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 activeTab="2"/>
  </bookViews>
  <sheets>
    <sheet name="BDD FORMATIONS" sheetId="3" r:id="rId1"/>
    <sheet name="EQUIPES" sheetId="1" r:id="rId2"/>
    <sheet name="Plan de formation Metz" sheetId="2" r:id="rId3"/>
  </sheets>
  <externalReferences>
    <externalReference r:id="rId4"/>
    <externalReference r:id="rId5"/>
  </externalReferences>
  <definedNames>
    <definedName name="Année" localSheetId="1">#REF!</definedName>
    <definedName name="Année">#REF!</definedName>
    <definedName name="BDD_FORMATIONS">'BDD FORMATIONS'!$A$1:$K$71</definedName>
    <definedName name="CHAMP" localSheetId="1">OFFSET(#REF!,INDEX(ROW(#REF!),MATCH(1,(#REF!=EQUIPES!A$9)*(#REF!=EQUIPES!$C1),0))-1,)</definedName>
    <definedName name="CHAMP">OFFSET(#REF!,INDEX(ROW(#REF!),MATCH(1,(#REF!=#REF!)*(#REF!=#REF!),0))-1,)</definedName>
    <definedName name="Code" localSheetId="1">#REF!</definedName>
    <definedName name="Code">#REF!</definedName>
    <definedName name="cout_for" localSheetId="1">#REF!</definedName>
    <definedName name="cout_for">#REF!</definedName>
    <definedName name="DéveloppementPersonnel" localSheetId="1">#REF!</definedName>
    <definedName name="DéveloppementPersonnel">#REF!</definedName>
    <definedName name="Ex_nom" localSheetId="1">#REF!</definedName>
    <definedName name="Ex_nom">#REF!</definedName>
    <definedName name="FORMATIONS_BDDFORMATIONS" localSheetId="1">#REF!</definedName>
    <definedName name="FORMATIONS_BDDFORMATIONS">#REF!</definedName>
    <definedName name="HISTORIQUE_DATE" localSheetId="1">#REF!</definedName>
    <definedName name="HISTORIQUE_DATE">#REF!</definedName>
    <definedName name="Interimaires">[1]Data!$H$3:$H$23</definedName>
    <definedName name="INTITULE_FORMATION">'BDD FORMATIONS'!$A$2:$A$71</definedName>
    <definedName name="MATRICULES" localSheetId="1">'[2]BDD EMPLOYES'!#REF!</definedName>
    <definedName name="MATRICULES">'[2]BDD EMPLOYES'!#REF!</definedName>
    <definedName name="Métiers" localSheetId="1">#REF!</definedName>
    <definedName name="Métiers">#REF!</definedName>
    <definedName name="Nom_for" localSheetId="1">#REF!</definedName>
    <definedName name="Nom_for">#REF!</definedName>
    <definedName name="Plafor" localSheetId="1">#REF!</definedName>
    <definedName name="Plafor">#REF!</definedName>
    <definedName name="RèglementaireSécurité" localSheetId="1">#REF!</definedName>
    <definedName name="RèglementaireSécurité">#REF!</definedName>
    <definedName name="Titulaires">[1]Data!$E$3:$E$28</definedName>
    <definedName name="Typ_for" localSheetId="1">#REF!</definedName>
    <definedName name="Typ_for">#REF!</definedName>
    <definedName name="Typtab">'BDD FORMATIONS'!$M$2:$M$12</definedName>
    <definedName name="Valtab">'BDD FORMATIONS'!$N$2:$N$12</definedName>
    <definedName name="Valtyp">'BDD FORMATIONS'!$M$2:$N$12</definedName>
    <definedName name="_xlnm.Print_Area" localSheetId="1">EQUIPES!$B$2:$CT$86</definedName>
  </definedNames>
  <calcPr calcId="145621"/>
</workbook>
</file>

<file path=xl/calcChain.xml><?xml version="1.0" encoding="utf-8"?>
<calcChain xmlns="http://schemas.openxmlformats.org/spreadsheetml/2006/main">
  <c r="F100" i="3" l="1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K45" i="2"/>
  <c r="I45" i="2"/>
  <c r="H39" i="2"/>
  <c r="E39" i="2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F39" i="2" l="1"/>
</calcChain>
</file>

<file path=xl/comments1.xml><?xml version="1.0" encoding="utf-8"?>
<comments xmlns="http://schemas.openxmlformats.org/spreadsheetml/2006/main">
  <authors>
    <author>PINCEMIN Jean Baptiste</author>
  </authors>
  <commentList>
    <comment ref="E20" authorId="0">
      <text>
        <r>
          <rPr>
            <b/>
            <sz val="9"/>
            <color indexed="81"/>
            <rFont val="Tahoma"/>
            <family val="2"/>
          </rPr>
          <t>PINCEMIN Jean Baptiste:</t>
        </r>
        <r>
          <rPr>
            <sz val="9"/>
            <color indexed="81"/>
            <rFont val="Tahoma"/>
            <family val="2"/>
          </rPr>
          <t xml:space="preserve">
Intérimaires compris</t>
        </r>
      </text>
    </comment>
  </commentList>
</comments>
</file>

<file path=xl/sharedStrings.xml><?xml version="1.0" encoding="utf-8"?>
<sst xmlns="http://schemas.openxmlformats.org/spreadsheetml/2006/main" count="340" uniqueCount="170">
  <si>
    <t>PLAN DE FORMATION</t>
  </si>
  <si>
    <t>Site de + Ville</t>
  </si>
  <si>
    <t>LOGO</t>
  </si>
  <si>
    <t>Equipe 1</t>
  </si>
  <si>
    <t>Equipe 2</t>
  </si>
  <si>
    <t>Equipe 3</t>
  </si>
  <si>
    <t>Equipe 4</t>
  </si>
  <si>
    <t>BIJOBA</t>
  </si>
  <si>
    <t>CŒUR</t>
  </si>
  <si>
    <t>DAIVAN</t>
  </si>
  <si>
    <t>DON</t>
  </si>
  <si>
    <t>GOSSIER</t>
  </si>
  <si>
    <t>HONETE</t>
  </si>
  <si>
    <t>KAECOUTER</t>
  </si>
  <si>
    <t>MENFIN</t>
  </si>
  <si>
    <t>OBILETTE</t>
  </si>
  <si>
    <t>BON</t>
  </si>
  <si>
    <t>COPTÈRE</t>
  </si>
  <si>
    <t>DIOSSY</t>
  </si>
  <si>
    <t>ENCORE</t>
  </si>
  <si>
    <t>GRATT</t>
  </si>
  <si>
    <t>HUTTOFON</t>
  </si>
  <si>
    <t>LIGUILI</t>
  </si>
  <si>
    <t>MOBILISATION</t>
  </si>
  <si>
    <t>OLY</t>
  </si>
  <si>
    <t>PAITE</t>
  </si>
  <si>
    <t>ATAN</t>
  </si>
  <si>
    <t>FONCE</t>
  </si>
  <si>
    <t>COVER</t>
  </si>
  <si>
    <t>DIOTT</t>
  </si>
  <si>
    <t>FOTO</t>
  </si>
  <si>
    <t>HOCHON</t>
  </si>
  <si>
    <t>JAVEL</t>
  </si>
  <si>
    <t>MACULOTE</t>
  </si>
  <si>
    <t>MODE</t>
  </si>
  <si>
    <t>NICOUVERTURE</t>
  </si>
  <si>
    <t>OUZY</t>
  </si>
  <si>
    <t>PEUDO</t>
  </si>
  <si>
    <t>AMITE</t>
  </si>
  <si>
    <t>APAR</t>
  </si>
  <si>
    <t>MONFILS</t>
  </si>
  <si>
    <t>MUDAH</t>
  </si>
  <si>
    <t>PAILLE</t>
  </si>
  <si>
    <t>Jo</t>
  </si>
  <si>
    <t>Marc</t>
  </si>
  <si>
    <t>Rose</t>
  </si>
  <si>
    <t>Guy</t>
  </si>
  <si>
    <t>René</t>
  </si>
  <si>
    <t>Camille</t>
  </si>
  <si>
    <t>Xavier</t>
  </si>
  <si>
    <t>Gerard</t>
  </si>
  <si>
    <t>Sam</t>
  </si>
  <si>
    <t>Jean</t>
  </si>
  <si>
    <t>Lili</t>
  </si>
  <si>
    <t>Kelly</t>
  </si>
  <si>
    <t>Henri</t>
  </si>
  <si>
    <t>Sacha</t>
  </si>
  <si>
    <t>Freddy</t>
  </si>
  <si>
    <t>Eva</t>
  </si>
  <si>
    <t>Magali</t>
  </si>
  <si>
    <t>Charles</t>
  </si>
  <si>
    <t>Harry</t>
  </si>
  <si>
    <t>Thomas</t>
  </si>
  <si>
    <t>Paul</t>
  </si>
  <si>
    <t>Aude</t>
  </si>
  <si>
    <t>Jeremie</t>
  </si>
  <si>
    <t>Paco</t>
  </si>
  <si>
    <t>Sandra</t>
  </si>
  <si>
    <t>Jacques</t>
  </si>
  <si>
    <t>Justin</t>
  </si>
  <si>
    <t>Anne</t>
  </si>
  <si>
    <t>Thibault</t>
  </si>
  <si>
    <t>Albert</t>
  </si>
  <si>
    <t>Kurt</t>
  </si>
  <si>
    <t>Matricule</t>
  </si>
  <si>
    <t>Métier 1</t>
  </si>
  <si>
    <t>Métier 2</t>
  </si>
  <si>
    <t>Métier 3</t>
  </si>
  <si>
    <t>Métier 4</t>
  </si>
  <si>
    <t>Règlementaire/Sécu</t>
  </si>
  <si>
    <t>CACES 1-3</t>
  </si>
  <si>
    <t>CACES 5</t>
  </si>
  <si>
    <t>Accompagnement conduite</t>
  </si>
  <si>
    <t>APEPS</t>
  </si>
  <si>
    <t>PEPS</t>
  </si>
  <si>
    <t>Accompagnement Peps</t>
  </si>
  <si>
    <t>Sensibilisation consignation</t>
  </si>
  <si>
    <t>Chargé de consignation général</t>
  </si>
  <si>
    <t>Chargé de consignation des racks</t>
  </si>
  <si>
    <t>Arbre des causes</t>
  </si>
  <si>
    <t>Habilitation électrique - H0B0</t>
  </si>
  <si>
    <t>Habilitation électrique - BR</t>
  </si>
  <si>
    <t>Permis Nacelle</t>
  </si>
  <si>
    <t>SST</t>
  </si>
  <si>
    <t>Manipulation DAE</t>
  </si>
  <si>
    <t>Manipulation extincteurs/Camion incendie</t>
  </si>
  <si>
    <t>Formation Equipier Première Intervention</t>
  </si>
  <si>
    <t>AIB</t>
  </si>
  <si>
    <t>Métier</t>
  </si>
  <si>
    <t>EWM - spé métier</t>
  </si>
  <si>
    <t>Métier Cariste</t>
  </si>
  <si>
    <t>Métier Leader</t>
  </si>
  <si>
    <t>Métier CQR</t>
  </si>
  <si>
    <t>TMS</t>
  </si>
  <si>
    <t>Formation Formateur</t>
  </si>
  <si>
    <t>Gestion de conflit</t>
  </si>
  <si>
    <t>Anglais Logistique</t>
  </si>
  <si>
    <t>Fondamentaux RH opérateurs</t>
  </si>
  <si>
    <t>Formation à l'entretien individuel</t>
  </si>
  <si>
    <t>Développement Personnel</t>
  </si>
  <si>
    <t>Excel</t>
  </si>
  <si>
    <t>Powerpoint</t>
  </si>
  <si>
    <t>Bilan de compétences</t>
  </si>
  <si>
    <t>Vis ma vie</t>
  </si>
  <si>
    <t>Conduite automobile</t>
  </si>
  <si>
    <t>Cap 50</t>
  </si>
  <si>
    <t>Cap 60</t>
  </si>
  <si>
    <t>Français</t>
  </si>
  <si>
    <t>Epargne Salariale - Carte sur table</t>
  </si>
  <si>
    <t>Communiquer mieux</t>
  </si>
  <si>
    <t>Gestion du Stress</t>
  </si>
  <si>
    <t>FIN FORMATION</t>
  </si>
  <si>
    <t>Intitulé de la formation</t>
  </si>
  <si>
    <t>Formation Initiale
(OUI/NON)</t>
  </si>
  <si>
    <t>Durée de la formation en h</t>
  </si>
  <si>
    <t>Nombre de
 personnes</t>
  </si>
  <si>
    <t>Nombre d'heures</t>
  </si>
  <si>
    <t xml:space="preserve">Nombre de sessions à organiser </t>
  </si>
  <si>
    <t>Coût pédagogique
 Prévu</t>
  </si>
  <si>
    <t>Réalisé/engagé/à réaliser</t>
  </si>
  <si>
    <t>Budget</t>
  </si>
  <si>
    <t>Organisme</t>
  </si>
  <si>
    <t>Habilitation electrique - H0B0</t>
  </si>
  <si>
    <t>SST Recyclage</t>
  </si>
  <si>
    <t>Formation DAN PEPS</t>
  </si>
  <si>
    <t>Communiquer efficacement</t>
  </si>
  <si>
    <t>Sesame Operations 2</t>
  </si>
  <si>
    <t>Donneur d'ordre</t>
  </si>
  <si>
    <t>Gerer son temps et ses priorités 2</t>
  </si>
  <si>
    <t>Finance pour non financiers</t>
  </si>
  <si>
    <t>TOTAL</t>
  </si>
  <si>
    <t>Budget Local Formation prévu</t>
  </si>
  <si>
    <t>Heures Formation prévues</t>
  </si>
  <si>
    <t>Budget Local Formation réalisé/engagé</t>
  </si>
  <si>
    <t>Heures Formation réalisée</t>
  </si>
  <si>
    <t>Delta</t>
  </si>
  <si>
    <t>Heures formateurs prévues</t>
  </si>
  <si>
    <t>Heures formateurs réalisées</t>
  </si>
  <si>
    <t>FORMATIONS</t>
  </si>
  <si>
    <t>TYPE FORMATION</t>
  </si>
  <si>
    <t>DURÉE INITIALE</t>
  </si>
  <si>
    <t>DURÉE RECYCLAGE</t>
  </si>
  <si>
    <t>VALIDITÉ EN ANNÉE</t>
  </si>
  <si>
    <t>validité en jour</t>
  </si>
  <si>
    <t>COÛT INITIAL / PERSONNE</t>
  </si>
  <si>
    <t>COÛT RECYCLAGE</t>
  </si>
  <si>
    <t>ORGANISME DE FORMATION</t>
  </si>
  <si>
    <t>LIEU DE FORMATION</t>
  </si>
  <si>
    <t>INTERNE</t>
  </si>
  <si>
    <t>METZ</t>
  </si>
  <si>
    <t>Photoshop</t>
  </si>
  <si>
    <t>CCI</t>
  </si>
  <si>
    <t>EPS partenaire</t>
  </si>
  <si>
    <t>AFTRAL</t>
  </si>
  <si>
    <t>M2:N20 nommé Valtyp</t>
  </si>
  <si>
    <t>M2:M20 nommé Typtab</t>
  </si>
  <si>
    <t>N2:N20 nommé Valtab</t>
  </si>
  <si>
    <t>CP FORMATION</t>
  </si>
  <si>
    <t>Geste et posture - Formateur</t>
  </si>
  <si>
    <t>Conduite en sécurité - Formateur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</si>
</sst>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48"/>
      <color rgb="FF0070C0"/>
      <name val="Calibri"/>
      <family val="2"/>
      <scheme val="minor"/>
    </font>
    <font>
      <b/>
      <sz val="18"/>
      <color rgb="FF006699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color theme="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3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35">
    <border>
      <left/>
      <right/>
      <top/>
      <bottom/>
      <diagonal/>
    </border>
    <border>
      <left style="double">
        <color theme="3" tint="0.39994506668294322"/>
      </left>
      <right/>
      <top style="double">
        <color theme="3" tint="0.39994506668294322"/>
      </top>
      <bottom/>
      <diagonal/>
    </border>
    <border>
      <left/>
      <right/>
      <top style="double">
        <color theme="3" tint="0.39994506668294322"/>
      </top>
      <bottom/>
      <diagonal/>
    </border>
    <border>
      <left/>
      <right style="double">
        <color theme="3" tint="0.39994506668294322"/>
      </right>
      <top style="double">
        <color theme="3" tint="0.39994506668294322"/>
      </top>
      <bottom/>
      <diagonal/>
    </border>
    <border>
      <left style="double">
        <color theme="3" tint="0.39994506668294322"/>
      </left>
      <right/>
      <top/>
      <bottom/>
      <diagonal/>
    </border>
    <border>
      <left/>
      <right style="double">
        <color theme="3" tint="0.39994506668294322"/>
      </right>
      <top/>
      <bottom/>
      <diagonal/>
    </border>
    <border>
      <left/>
      <right/>
      <top/>
      <bottom style="thin">
        <color theme="3" tint="0.39997558519241921"/>
      </bottom>
      <diagonal/>
    </border>
    <border>
      <left/>
      <right/>
      <top style="thin">
        <color theme="3" tint="0.39997558519241921"/>
      </top>
      <bottom style="thin">
        <color theme="3" tint="0.39997558519241921"/>
      </bottom>
      <diagonal/>
    </border>
    <border>
      <left style="hair">
        <color theme="3" tint="0.59996337778862885"/>
      </left>
      <right/>
      <top/>
      <bottom/>
      <diagonal/>
    </border>
    <border>
      <left/>
      <right style="hair">
        <color theme="3" tint="0.59996337778862885"/>
      </right>
      <top/>
      <bottom/>
      <diagonal/>
    </border>
    <border>
      <left style="hair">
        <color theme="3" tint="0.59996337778862885"/>
      </left>
      <right style="hair">
        <color theme="3" tint="0.59996337778862885"/>
      </right>
      <top/>
      <bottom/>
      <diagonal/>
    </border>
    <border>
      <left style="hair">
        <color theme="3" tint="0.59996337778862885"/>
      </left>
      <right style="hair">
        <color theme="3" tint="0.59996337778862885"/>
      </right>
      <top/>
      <bottom style="thin">
        <color theme="3" tint="0.39997558519241921"/>
      </bottom>
      <diagonal/>
    </border>
    <border>
      <left/>
      <right/>
      <top style="thin">
        <color theme="3" tint="0.39997558519241921"/>
      </top>
      <bottom/>
      <diagonal/>
    </border>
    <border>
      <left/>
      <right/>
      <top style="hair">
        <color theme="3" tint="0.59996337778862885"/>
      </top>
      <bottom style="hair">
        <color theme="3" tint="0.59996337778862885"/>
      </bottom>
      <diagonal/>
    </border>
    <border>
      <left/>
      <right style="thin">
        <color theme="3" tint="0.59996337778862885"/>
      </right>
      <top style="hair">
        <color theme="3" tint="0.59996337778862885"/>
      </top>
      <bottom style="hair">
        <color theme="3" tint="0.59996337778862885"/>
      </bottom>
      <diagonal/>
    </border>
    <border>
      <left style="thin">
        <color theme="3" tint="0.59996337778862885"/>
      </left>
      <right style="hair">
        <color theme="3" tint="0.59996337778862885"/>
      </right>
      <top style="hair">
        <color theme="3" tint="0.59996337778862885"/>
      </top>
      <bottom style="hair">
        <color theme="3" tint="0.59996337778862885"/>
      </bottom>
      <diagonal/>
    </border>
    <border>
      <left style="hair">
        <color theme="3" tint="0.59996337778862885"/>
      </left>
      <right style="hair">
        <color theme="3" tint="0.59996337778862885"/>
      </right>
      <top style="hair">
        <color theme="3" tint="0.59996337778862885"/>
      </top>
      <bottom style="hair">
        <color theme="3" tint="0.59996337778862885"/>
      </bottom>
      <diagonal/>
    </border>
    <border>
      <left style="hair">
        <color theme="3" tint="0.59996337778862885"/>
      </left>
      <right style="thin">
        <color theme="3" tint="0.59996337778862885"/>
      </right>
      <top style="hair">
        <color theme="3" tint="0.59996337778862885"/>
      </top>
      <bottom style="hair">
        <color theme="3" tint="0.59996337778862885"/>
      </bottom>
      <diagonal/>
    </border>
    <border>
      <left style="hair">
        <color theme="3" tint="0.59996337778862885"/>
      </left>
      <right style="thin">
        <color theme="3" tint="0.59996337778862885"/>
      </right>
      <top/>
      <bottom/>
      <diagonal/>
    </border>
    <border>
      <left style="hair">
        <color theme="3" tint="0.59996337778862885"/>
      </left>
      <right style="thin">
        <color theme="3" tint="0.59996337778862885"/>
      </right>
      <top/>
      <bottom style="thin">
        <color theme="3" tint="0.39997558519241921"/>
      </bottom>
      <diagonal/>
    </border>
    <border>
      <left/>
      <right style="hair">
        <color theme="3" tint="0.59996337778862885"/>
      </right>
      <top style="hair">
        <color theme="3" tint="0.59996337778862885"/>
      </top>
      <bottom style="hair">
        <color theme="3" tint="0.59996337778862885"/>
      </bottom>
      <diagonal/>
    </border>
    <border>
      <left style="hair">
        <color theme="3" tint="0.59996337778862885"/>
      </left>
      <right style="hair">
        <color theme="3" tint="0.59996337778862885"/>
      </right>
      <top style="hair">
        <color theme="3" tint="0.59996337778862885"/>
      </top>
      <bottom/>
      <diagonal/>
    </border>
    <border>
      <left style="hair">
        <color theme="3" tint="0.59996337778862885"/>
      </left>
      <right style="hair">
        <color theme="3" tint="0.59996337778862885"/>
      </right>
      <top style="hair">
        <color theme="3" tint="0.59996337778862885"/>
      </top>
      <bottom style="thin">
        <color theme="3" tint="0.39997558519241921"/>
      </bottom>
      <diagonal/>
    </border>
    <border>
      <left style="thin">
        <color theme="3" tint="0.59996337778862885"/>
      </left>
      <right style="hair">
        <color theme="3" tint="0.59996337778862885"/>
      </right>
      <top/>
      <bottom/>
      <diagonal/>
    </border>
    <border>
      <left style="hair">
        <color theme="3" tint="0.59996337778862885"/>
      </left>
      <right style="hair">
        <color theme="3" tint="0.59996337778862885"/>
      </right>
      <top style="hair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hair">
        <color theme="3" tint="0.59996337778862885"/>
      </right>
      <top/>
      <bottom style="thin">
        <color theme="3" tint="0.39997558519241921"/>
      </bottom>
      <diagonal/>
    </border>
    <border>
      <left style="double">
        <color theme="3" tint="0.39994506668294322"/>
      </left>
      <right/>
      <top/>
      <bottom style="double">
        <color theme="3" tint="0.39994506668294322"/>
      </bottom>
      <diagonal/>
    </border>
    <border>
      <left/>
      <right/>
      <top/>
      <bottom style="double">
        <color theme="3" tint="0.39994506668294322"/>
      </bottom>
      <diagonal/>
    </border>
    <border>
      <left/>
      <right style="double">
        <color theme="3" tint="0.39994506668294322"/>
      </right>
      <top/>
      <bottom style="double">
        <color theme="3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6" fillId="0" borderId="0"/>
  </cellStyleXfs>
  <cellXfs count="129">
    <xf numFmtId="0" fontId="0" fillId="0" borderId="0" xfId="0"/>
    <xf numFmtId="1" fontId="3" fillId="0" borderId="0" xfId="0" applyNumberFormat="1" applyFont="1"/>
    <xf numFmtId="164" fontId="3" fillId="0" borderId="0" xfId="0" applyNumberFormat="1" applyFont="1"/>
    <xf numFmtId="0" fontId="0" fillId="0" borderId="1" xfId="0" applyBorder="1"/>
    <xf numFmtId="0" fontId="4" fillId="0" borderId="2" xfId="0" applyFont="1" applyBorder="1" applyAlignment="1">
      <alignment vertical="center"/>
    </xf>
    <xf numFmtId="0" fontId="5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/>
    </xf>
    <xf numFmtId="0" fontId="0" fillId="0" borderId="0" xfId="0" applyAlignment="1"/>
    <xf numFmtId="0" fontId="0" fillId="0" borderId="4" xfId="0" applyBorder="1"/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5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7" fillId="0" borderId="7" xfId="0" applyFont="1" applyBorder="1" applyAlignment="1">
      <alignment vertical="center"/>
    </xf>
    <xf numFmtId="1" fontId="7" fillId="0" borderId="7" xfId="0" applyNumberFormat="1" applyFont="1" applyBorder="1" applyAlignment="1">
      <alignment vertical="center"/>
    </xf>
    <xf numFmtId="164" fontId="7" fillId="0" borderId="7" xfId="0" applyNumberFormat="1" applyFont="1" applyBorder="1" applyAlignment="1">
      <alignment vertical="center"/>
    </xf>
    <xf numFmtId="164" fontId="6" fillId="0" borderId="7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vertical="center"/>
    </xf>
    <xf numFmtId="0" fontId="8" fillId="0" borderId="0" xfId="0" applyFont="1" applyBorder="1"/>
    <xf numFmtId="0" fontId="10" fillId="0" borderId="8" xfId="0" applyFont="1" applyBorder="1" applyAlignment="1"/>
    <xf numFmtId="1" fontId="8" fillId="0" borderId="10" xfId="0" applyNumberFormat="1" applyFont="1" applyBorder="1" applyAlignment="1">
      <alignment horizontal="center" vertical="center" wrapText="1"/>
    </xf>
    <xf numFmtId="164" fontId="8" fillId="0" borderId="10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1" fontId="11" fillId="0" borderId="0" xfId="0" applyNumberFormat="1" applyFont="1"/>
    <xf numFmtId="1" fontId="8" fillId="0" borderId="11" xfId="0" applyNumberFormat="1" applyFont="1" applyBorder="1" applyAlignment="1">
      <alignment horizontal="center" vertical="center" wrapText="1"/>
    </xf>
    <xf numFmtId="164" fontId="8" fillId="0" borderId="11" xfId="0" applyNumberFormat="1" applyFont="1" applyBorder="1" applyAlignment="1">
      <alignment horizontal="center" vertical="center" wrapText="1"/>
    </xf>
    <xf numFmtId="1" fontId="8" fillId="0" borderId="0" xfId="0" applyNumberFormat="1" applyFont="1" applyBorder="1" applyAlignment="1">
      <alignment horizontal="center" vertical="center" wrapText="1"/>
    </xf>
    <xf numFmtId="164" fontId="8" fillId="0" borderId="0" xfId="0" applyNumberFormat="1" applyFont="1" applyBorder="1" applyAlignment="1">
      <alignment horizontal="center" vertical="center" wrapText="1"/>
    </xf>
    <xf numFmtId="1" fontId="3" fillId="0" borderId="12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0" fontId="2" fillId="0" borderId="4" xfId="0" applyFont="1" applyBorder="1"/>
    <xf numFmtId="14" fontId="8" fillId="0" borderId="15" xfId="0" applyNumberFormat="1" applyFont="1" applyFill="1" applyBorder="1" applyAlignment="1">
      <alignment horizontal="center" vertical="center"/>
    </xf>
    <xf numFmtId="14" fontId="8" fillId="0" borderId="16" xfId="0" applyNumberFormat="1" applyFont="1" applyBorder="1" applyAlignment="1">
      <alignment horizontal="center" vertical="center"/>
    </xf>
    <xf numFmtId="14" fontId="8" fillId="0" borderId="17" xfId="0" applyNumberFormat="1" applyFont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14" fontId="8" fillId="3" borderId="16" xfId="0" applyNumberFormat="1" applyFont="1" applyFill="1" applyBorder="1" applyAlignment="1">
      <alignment horizontal="center" vertical="center"/>
    </xf>
    <xf numFmtId="0" fontId="14" fillId="0" borderId="0" xfId="0" applyFont="1"/>
    <xf numFmtId="14" fontId="8" fillId="0" borderId="15" xfId="0" applyNumberFormat="1" applyFont="1" applyBorder="1" applyAlignment="1">
      <alignment horizontal="center" vertical="center"/>
    </xf>
    <xf numFmtId="14" fontId="8" fillId="4" borderId="15" xfId="0" applyNumberFormat="1" applyFont="1" applyFill="1" applyBorder="1" applyAlignment="1">
      <alignment horizontal="center" vertical="center"/>
    </xf>
    <xf numFmtId="14" fontId="8" fillId="4" borderId="16" xfId="0" applyNumberFormat="1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14" fontId="8" fillId="0" borderId="18" xfId="0" applyNumberFormat="1" applyFont="1" applyBorder="1" applyAlignment="1">
      <alignment horizontal="center" vertical="center"/>
    </xf>
    <xf numFmtId="14" fontId="15" fillId="0" borderId="16" xfId="0" applyNumberFormat="1" applyFont="1" applyBorder="1" applyAlignment="1">
      <alignment horizontal="center" vertical="center"/>
    </xf>
    <xf numFmtId="14" fontId="15" fillId="0" borderId="19" xfId="0" applyNumberFormat="1" applyFont="1" applyFill="1" applyBorder="1" applyAlignment="1">
      <alignment horizontal="center" vertical="center"/>
    </xf>
    <xf numFmtId="14" fontId="8" fillId="0" borderId="12" xfId="0" applyNumberFormat="1" applyFont="1" applyBorder="1" applyAlignment="1">
      <alignment horizontal="center" vertical="center"/>
    </xf>
    <xf numFmtId="14" fontId="8" fillId="0" borderId="16" xfId="0" applyNumberFormat="1" applyFont="1" applyFill="1" applyBorder="1" applyAlignment="1">
      <alignment horizontal="center" vertical="center"/>
    </xf>
    <xf numFmtId="14" fontId="8" fillId="0" borderId="21" xfId="0" applyNumberFormat="1" applyFont="1" applyBorder="1" applyAlignment="1">
      <alignment horizontal="center" vertical="center"/>
    </xf>
    <xf numFmtId="14" fontId="15" fillId="0" borderId="22" xfId="0" applyNumberFormat="1" applyFont="1" applyFill="1" applyBorder="1" applyAlignment="1">
      <alignment horizontal="center" vertical="center"/>
    </xf>
    <xf numFmtId="14" fontId="8" fillId="5" borderId="16" xfId="0" applyNumberFormat="1" applyFont="1" applyFill="1" applyBorder="1" applyAlignment="1">
      <alignment horizontal="center" vertical="center"/>
    </xf>
    <xf numFmtId="14" fontId="8" fillId="5" borderId="20" xfId="0" applyNumberFormat="1" applyFont="1" applyFill="1" applyBorder="1" applyAlignment="1">
      <alignment horizontal="center" vertical="center"/>
    </xf>
    <xf numFmtId="14" fontId="8" fillId="0" borderId="20" xfId="0" applyNumberFormat="1" applyFont="1" applyBorder="1" applyAlignment="1">
      <alignment horizontal="center" vertical="center"/>
    </xf>
    <xf numFmtId="14" fontId="8" fillId="5" borderId="15" xfId="0" applyNumberFormat="1" applyFont="1" applyFill="1" applyBorder="1" applyAlignment="1">
      <alignment horizontal="center" vertical="center"/>
    </xf>
    <xf numFmtId="14" fontId="8" fillId="0" borderId="23" xfId="0" applyNumberFormat="1" applyFont="1" applyBorder="1" applyAlignment="1">
      <alignment horizontal="center" vertical="center"/>
    </xf>
    <xf numFmtId="14" fontId="8" fillId="0" borderId="9" xfId="0" applyNumberFormat="1" applyFont="1" applyBorder="1" applyAlignment="1">
      <alignment horizontal="center" vertical="center"/>
    </xf>
    <xf numFmtId="14" fontId="15" fillId="0" borderId="24" xfId="0" applyNumberFormat="1" applyFont="1" applyBorder="1" applyAlignment="1">
      <alignment horizontal="center" vertical="center"/>
    </xf>
    <xf numFmtId="14" fontId="15" fillId="0" borderId="25" xfId="0" applyNumberFormat="1" applyFont="1" applyFill="1" applyBorder="1" applyAlignment="1">
      <alignment horizontal="center" vertical="center"/>
    </xf>
    <xf numFmtId="14" fontId="15" fillId="0" borderId="9" xfId="0" applyNumberFormat="1" applyFont="1" applyFill="1" applyBorder="1" applyAlignment="1">
      <alignment horizontal="center" vertical="center"/>
    </xf>
    <xf numFmtId="0" fontId="0" fillId="0" borderId="26" xfId="0" applyBorder="1"/>
    <xf numFmtId="1" fontId="3" fillId="0" borderId="27" xfId="0" applyNumberFormat="1" applyFont="1" applyBorder="1"/>
    <xf numFmtId="164" fontId="3" fillId="0" borderId="27" xfId="0" applyNumberFormat="1" applyFont="1" applyBorder="1"/>
    <xf numFmtId="0" fontId="0" fillId="0" borderId="28" xfId="0" applyBorder="1"/>
    <xf numFmtId="1" fontId="3" fillId="0" borderId="0" xfId="0" applyNumberFormat="1" applyFont="1" applyBorder="1"/>
    <xf numFmtId="164" fontId="3" fillId="0" borderId="0" xfId="0" applyNumberFormat="1" applyFont="1" applyBorder="1"/>
    <xf numFmtId="0" fontId="0" fillId="6" borderId="0" xfId="0" applyFill="1"/>
    <xf numFmtId="0" fontId="1" fillId="6" borderId="0" xfId="0" applyFont="1" applyFill="1"/>
    <xf numFmtId="0" fontId="0" fillId="6" borderId="0" xfId="0" applyFill="1" applyAlignment="1">
      <alignment horizontal="center"/>
    </xf>
    <xf numFmtId="0" fontId="17" fillId="3" borderId="29" xfId="1" applyFont="1" applyFill="1" applyBorder="1" applyAlignment="1">
      <alignment horizontal="center" vertical="center"/>
    </xf>
    <xf numFmtId="0" fontId="17" fillId="3" borderId="29" xfId="1" applyFont="1" applyFill="1" applyBorder="1" applyAlignment="1">
      <alignment horizontal="center" vertical="center" wrapText="1"/>
    </xf>
    <xf numFmtId="0" fontId="0" fillId="6" borderId="29" xfId="0" applyFill="1" applyBorder="1"/>
    <xf numFmtId="0" fontId="0" fillId="6" borderId="29" xfId="0" applyFill="1" applyBorder="1" applyAlignment="1">
      <alignment horizontal="center"/>
    </xf>
    <xf numFmtId="0" fontId="0" fillId="7" borderId="0" xfId="0" applyFill="1"/>
    <xf numFmtId="0" fontId="18" fillId="6" borderId="29" xfId="0" applyFont="1" applyFill="1" applyBorder="1" applyAlignment="1">
      <alignment vertical="center"/>
    </xf>
    <xf numFmtId="0" fontId="18" fillId="6" borderId="29" xfId="0" applyFont="1" applyFill="1" applyBorder="1"/>
    <xf numFmtId="0" fontId="0" fillId="0" borderId="29" xfId="0" applyFill="1" applyBorder="1"/>
    <xf numFmtId="0" fontId="18" fillId="6" borderId="29" xfId="0" applyFont="1" applyFill="1" applyBorder="1" applyAlignment="1">
      <alignment wrapText="1"/>
    </xf>
    <xf numFmtId="0" fontId="1" fillId="6" borderId="30" xfId="0" applyFont="1" applyFill="1" applyBorder="1"/>
    <xf numFmtId="0" fontId="1" fillId="6" borderId="29" xfId="0" applyFont="1" applyFill="1" applyBorder="1"/>
    <xf numFmtId="0" fontId="0" fillId="8" borderId="29" xfId="0" applyFill="1" applyBorder="1"/>
    <xf numFmtId="0" fontId="1" fillId="6" borderId="29" xfId="0" applyFont="1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1" fillId="2" borderId="29" xfId="0" applyFont="1" applyFill="1" applyBorder="1" applyAlignment="1">
      <alignment wrapText="1"/>
    </xf>
    <xf numFmtId="0" fontId="0" fillId="6" borderId="29" xfId="0" applyFill="1" applyBorder="1" applyAlignment="1">
      <alignment horizontal="center" vertical="center"/>
    </xf>
    <xf numFmtId="0" fontId="1" fillId="4" borderId="29" xfId="0" applyFont="1" applyFill="1" applyBorder="1" applyAlignment="1">
      <alignment wrapText="1"/>
    </xf>
    <xf numFmtId="0" fontId="1" fillId="0" borderId="33" xfId="0" applyFont="1" applyBorder="1" applyAlignment="1">
      <alignment horizontal="center" vertical="center" wrapText="1"/>
    </xf>
    <xf numFmtId="8" fontId="1" fillId="0" borderId="33" xfId="0" applyNumberFormat="1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8" fillId="6" borderId="0" xfId="0" applyFont="1" applyFill="1" applyBorder="1"/>
    <xf numFmtId="0" fontId="0" fillId="0" borderId="0" xfId="0" applyFill="1" applyBorder="1"/>
    <xf numFmtId="0" fontId="18" fillId="0" borderId="0" xfId="0" applyFont="1" applyFill="1" applyBorder="1" applyAlignment="1">
      <alignment horizontal="center"/>
    </xf>
    <xf numFmtId="0" fontId="0" fillId="0" borderId="0" xfId="0" applyFill="1"/>
    <xf numFmtId="0" fontId="0" fillId="7" borderId="0" xfId="0" applyFill="1" applyBorder="1"/>
    <xf numFmtId="0" fontId="18" fillId="0" borderId="0" xfId="0" applyFont="1" applyFill="1" applyBorder="1"/>
    <xf numFmtId="0" fontId="21" fillId="6" borderId="0" xfId="0" applyFont="1" applyFill="1" applyBorder="1"/>
    <xf numFmtId="0" fontId="18" fillId="6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center" wrapText="1"/>
    </xf>
    <xf numFmtId="0" fontId="18" fillId="6" borderId="0" xfId="0" applyFont="1" applyFill="1" applyBorder="1" applyAlignment="1">
      <alignment wrapText="1"/>
    </xf>
    <xf numFmtId="0" fontId="18" fillId="0" borderId="0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0" fillId="0" borderId="27" xfId="0" applyBorder="1"/>
    <xf numFmtId="0" fontId="12" fillId="2" borderId="0" xfId="0" applyFont="1" applyFill="1" applyBorder="1" applyAlignment="1">
      <alignment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12" fillId="2" borderId="0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0" fillId="7" borderId="29" xfId="0" applyFill="1" applyBorder="1"/>
    <xf numFmtId="0" fontId="0" fillId="7" borderId="30" xfId="0" applyFill="1" applyBorder="1"/>
    <xf numFmtId="0" fontId="18" fillId="7" borderId="31" xfId="0" applyFont="1" applyFill="1" applyBorder="1" applyAlignment="1">
      <alignment vertical="center"/>
    </xf>
    <xf numFmtId="0" fontId="18" fillId="7" borderId="32" xfId="0" applyFont="1" applyFill="1" applyBorder="1"/>
    <xf numFmtId="0" fontId="18" fillId="7" borderId="31" xfId="0" applyFont="1" applyFill="1" applyBorder="1"/>
    <xf numFmtId="0" fontId="18" fillId="7" borderId="31" xfId="0" applyFont="1" applyFill="1" applyBorder="1" applyAlignment="1">
      <alignment wrapText="1"/>
    </xf>
  </cellXfs>
  <cellStyles count="2">
    <cellStyle name="Normal" xfId="0" builtinId="0"/>
    <cellStyle name="Normal 2" xfId="1"/>
  </cellStyles>
  <dxfs count="3">
    <dxf>
      <fill>
        <patternFill>
          <bgColor rgb="FFFFC000"/>
        </patternFill>
      </fill>
    </dxf>
    <dxf>
      <fill>
        <patternFill>
          <bgColor theme="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1266825</xdr:colOff>
      <xdr:row>0</xdr:row>
      <xdr:rowOff>152400</xdr:rowOff>
    </xdr:from>
    <xdr:to>
      <xdr:col>10</xdr:col>
      <xdr:colOff>514350</xdr:colOff>
      <xdr:row>3</xdr:row>
      <xdr:rowOff>0</xdr:rowOff>
    </xdr:to>
    <xdr:sp macro="" textlink="">
      <xdr:nvSpPr>
        <xdr:cNvPr id="2" name="Rectangle à coins arrondis 1"/>
        <xdr:cNvSpPr/>
      </xdr:nvSpPr>
      <xdr:spPr>
        <a:xfrm>
          <a:off x="2028825" y="152400"/>
          <a:ext cx="8039100" cy="4191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i="0"/>
            <a:t>Pla</a:t>
          </a:r>
          <a:r>
            <a:rPr lang="fr-FR" sz="1800" b="1" i="0" baseline="0"/>
            <a:t>n de f</a:t>
          </a:r>
          <a:r>
            <a:rPr lang="fr-FR" sz="1800" b="1" i="0"/>
            <a:t>ormation</a:t>
          </a:r>
          <a:r>
            <a:rPr lang="fr-FR" sz="1800" b="1" i="0" baseline="0"/>
            <a:t> 2016</a:t>
          </a:r>
          <a:endParaRPr lang="fr-FR" sz="1800" b="1" i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6%20-%20Exploitation/70%20-%20Planning/PLANNING%2020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-de-Formation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rojection 2007"/>
      <sheetName val="Planning RED"/>
      <sheetName val="RH"/>
      <sheetName val="Point RTT"/>
      <sheetName val="Rotations"/>
      <sheetName val="Modèle"/>
      <sheetName val="Modèle à travailler"/>
      <sheetName val="S0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ynthèse Opérateur"/>
      <sheetName val="Synthèse Activité"/>
      <sheetName val="Synthèse Débord"/>
      <sheetName val="Synthèse Equipe"/>
      <sheetName val="Synthèse Demande"/>
      <sheetName val="Synthèse RH"/>
      <sheetName val="diagrammes"/>
      <sheetName val="détails motifs"/>
      <sheetName val="planning rotations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>
        <row r="3">
          <cell r="E3" t="str">
            <v>J. BARBETTE</v>
          </cell>
          <cell r="H3" t="str">
            <v>O. BERGE</v>
          </cell>
        </row>
        <row r="4">
          <cell r="E4" t="str">
            <v>F. BARREAU</v>
          </cell>
          <cell r="H4" t="str">
            <v>C. BEZAULT</v>
          </cell>
        </row>
        <row r="5">
          <cell r="E5" t="str">
            <v>F. BIGARREAU</v>
          </cell>
          <cell r="H5" t="str">
            <v>F. BODIER</v>
          </cell>
        </row>
        <row r="6">
          <cell r="E6" t="str">
            <v>F. CHOPLIN</v>
          </cell>
          <cell r="H6" t="str">
            <v>Q. BOURSE</v>
          </cell>
        </row>
        <row r="7">
          <cell r="E7" t="str">
            <v>A. CONTIVAL</v>
          </cell>
          <cell r="H7" t="str">
            <v>P. CAPGRAS</v>
          </cell>
        </row>
        <row r="8">
          <cell r="E8" t="str">
            <v>B. DEGROOTE</v>
          </cell>
          <cell r="H8" t="str">
            <v>B. DEGROOTE</v>
          </cell>
        </row>
        <row r="9">
          <cell r="E9" t="str">
            <v>J.L. DOMINOT</v>
          </cell>
          <cell r="H9" t="str">
            <v>N. DJELLAL</v>
          </cell>
        </row>
        <row r="10">
          <cell r="E10" t="str">
            <v>G. DUMONT</v>
          </cell>
          <cell r="H10" t="str">
            <v>Y. DJEZZAR</v>
          </cell>
        </row>
        <row r="11">
          <cell r="E11" t="str">
            <v>A. FONTENEAU</v>
          </cell>
          <cell r="H11" t="str">
            <v>J. FORET</v>
          </cell>
        </row>
        <row r="12">
          <cell r="E12" t="str">
            <v>F. GARNIER</v>
          </cell>
          <cell r="H12" t="str">
            <v>D. FOUCAULT</v>
          </cell>
        </row>
        <row r="13">
          <cell r="E13" t="str">
            <v>A. GARRIDO</v>
          </cell>
          <cell r="H13" t="str">
            <v>L. GIRAUD</v>
          </cell>
        </row>
        <row r="14">
          <cell r="E14" t="str">
            <v>O. GOURBILLON</v>
          </cell>
          <cell r="H14" t="str">
            <v>V. GRIPON</v>
          </cell>
        </row>
        <row r="15">
          <cell r="E15" t="str">
            <v>E. GOUREE</v>
          </cell>
          <cell r="H15" t="str">
            <v>S. KESSI</v>
          </cell>
        </row>
        <row r="16">
          <cell r="E16" t="str">
            <v>B. GUYON</v>
          </cell>
          <cell r="H16" t="str">
            <v>S. KESSI</v>
          </cell>
        </row>
        <row r="17">
          <cell r="E17" t="str">
            <v>Y. HABERT</v>
          </cell>
          <cell r="H17" t="str">
            <v>S. LOMBARD</v>
          </cell>
        </row>
        <row r="18">
          <cell r="E18" t="str">
            <v>J.C. HAGUENIER</v>
          </cell>
          <cell r="H18" t="str">
            <v>E.MAILLOT</v>
          </cell>
        </row>
        <row r="19">
          <cell r="E19" t="str">
            <v>M. HERBOMEL</v>
          </cell>
          <cell r="H19" t="str">
            <v>J. MARTINS</v>
          </cell>
        </row>
        <row r="20">
          <cell r="E20" t="str">
            <v>D. JOUANNIC</v>
          </cell>
          <cell r="H20" t="str">
            <v>C. MAZEIN</v>
          </cell>
        </row>
        <row r="21">
          <cell r="E21" t="str">
            <v>C. JUTTEAU</v>
          </cell>
          <cell r="H21" t="str">
            <v>J. MENIER</v>
          </cell>
        </row>
        <row r="22">
          <cell r="E22" t="str">
            <v>P. LAMBRON</v>
          </cell>
          <cell r="H22" t="str">
            <v>J. MONTREER</v>
          </cell>
        </row>
        <row r="23">
          <cell r="E23" t="str">
            <v>J.C. MARHOEFER</v>
          </cell>
          <cell r="H23" t="str">
            <v>J. NAUCHE</v>
          </cell>
        </row>
        <row r="24">
          <cell r="E24" t="str">
            <v>D. MARTINEAU</v>
          </cell>
        </row>
        <row r="25">
          <cell r="E25" t="str">
            <v>C. MASSONNEAU</v>
          </cell>
        </row>
        <row r="26">
          <cell r="E26" t="str">
            <v>M. MASSONNEAU</v>
          </cell>
        </row>
        <row r="27">
          <cell r="E27" t="str">
            <v>J. MONTREER</v>
          </cell>
        </row>
        <row r="28">
          <cell r="E28" t="str">
            <v>S. MORICE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D EMPLOYES"/>
      <sheetName val="BDD FORMATIONS"/>
      <sheetName val="Cadrage Formation"/>
      <sheetName val="Formations réglementaires"/>
      <sheetName val="Formations métiers"/>
      <sheetName val="Formations dév pers"/>
      <sheetName val="EQUIPES (VIERGE)"/>
      <sheetName val="EQUIPES"/>
      <sheetName val="Plan de formation Metz"/>
      <sheetName val="BDD CORRESP"/>
    </sheetNames>
    <sheetDataSet>
      <sheetData sheetId="0"/>
      <sheetData sheetId="1"/>
      <sheetData sheetId="2"/>
      <sheetData sheetId="3">
        <row r="7">
          <cell r="A7" t="str">
            <v>COLONNE</v>
          </cell>
        </row>
        <row r="8">
          <cell r="A8" t="str">
            <v>Formation</v>
          </cell>
        </row>
        <row r="9">
          <cell r="A9" t="str">
            <v>CACES 1 - 3</v>
          </cell>
          <cell r="B9">
            <v>9</v>
          </cell>
        </row>
        <row r="10">
          <cell r="A10" t="str">
            <v>CACES 1 - 3 recyclage</v>
          </cell>
          <cell r="B10">
            <v>10</v>
          </cell>
        </row>
        <row r="11">
          <cell r="A11" t="str">
            <v>CACES 5</v>
          </cell>
          <cell r="B11">
            <v>11</v>
          </cell>
        </row>
        <row r="12">
          <cell r="A12" t="str">
            <v>CACES 5 recyclage</v>
          </cell>
          <cell r="B12">
            <v>12</v>
          </cell>
        </row>
        <row r="13">
          <cell r="A13" t="str">
            <v>Accompagnement conduite</v>
          </cell>
          <cell r="B13">
            <v>13</v>
          </cell>
        </row>
        <row r="14">
          <cell r="A14" t="str">
            <v>APEPS</v>
          </cell>
          <cell r="B14">
            <v>14</v>
          </cell>
        </row>
        <row r="15">
          <cell r="A15" t="str">
            <v>Recyclage APEPS</v>
          </cell>
          <cell r="B15">
            <v>15</v>
          </cell>
        </row>
        <row r="16">
          <cell r="A16" t="str">
            <v>PEPS</v>
          </cell>
          <cell r="B16">
            <v>16</v>
          </cell>
        </row>
        <row r="17">
          <cell r="A17" t="str">
            <v>Accompagnement Peps</v>
          </cell>
          <cell r="B17">
            <v>17</v>
          </cell>
        </row>
        <row r="18">
          <cell r="A18" t="str">
            <v>Sensibilisation consignation</v>
          </cell>
          <cell r="B18">
            <v>18</v>
          </cell>
        </row>
        <row r="19">
          <cell r="A19" t="str">
            <v>Chargé de consignation général</v>
          </cell>
          <cell r="B19">
            <v>19</v>
          </cell>
        </row>
        <row r="20">
          <cell r="A20" t="str">
            <v>Chargé de consignation des racks</v>
          </cell>
          <cell r="B20">
            <v>20</v>
          </cell>
        </row>
        <row r="21">
          <cell r="A21" t="str">
            <v>Arbre des causes</v>
          </cell>
          <cell r="B21">
            <v>21</v>
          </cell>
        </row>
        <row r="22">
          <cell r="A22" t="str">
            <v>Habilitation electrique - H0B0</v>
          </cell>
          <cell r="B22">
            <v>22</v>
          </cell>
        </row>
        <row r="23">
          <cell r="A23" t="str">
            <v>Habilitation electrique - BR</v>
          </cell>
          <cell r="B23">
            <v>23</v>
          </cell>
        </row>
        <row r="24">
          <cell r="A24" t="str">
            <v>Permis Nacelle</v>
          </cell>
          <cell r="B24">
            <v>24</v>
          </cell>
        </row>
        <row r="25">
          <cell r="A25" t="str">
            <v xml:space="preserve">Nacelle Recyclage </v>
          </cell>
          <cell r="B25">
            <v>25</v>
          </cell>
        </row>
        <row r="26">
          <cell r="A26" t="str">
            <v>SST</v>
          </cell>
          <cell r="B26">
            <v>26</v>
          </cell>
        </row>
        <row r="27">
          <cell r="A27" t="str">
            <v>SST Recyclage</v>
          </cell>
          <cell r="B27">
            <v>27</v>
          </cell>
        </row>
        <row r="28">
          <cell r="A28" t="str">
            <v>Manipulation DAE</v>
          </cell>
          <cell r="B28">
            <v>28</v>
          </cell>
        </row>
        <row r="29">
          <cell r="A29" t="str">
            <v>Manipulation extincteurs/Camion incendie</v>
          </cell>
          <cell r="B29">
            <v>29</v>
          </cell>
        </row>
        <row r="30">
          <cell r="A30" t="str">
            <v>Formation Equipier Premiere Intervention</v>
          </cell>
          <cell r="B30">
            <v>30</v>
          </cell>
        </row>
        <row r="31">
          <cell r="A31" t="str">
            <v>AIB</v>
          </cell>
          <cell r="B31">
            <v>31</v>
          </cell>
        </row>
        <row r="32">
          <cell r="A32" t="str">
            <v>EWM - spé métier</v>
          </cell>
          <cell r="B32">
            <v>32</v>
          </cell>
        </row>
        <row r="33">
          <cell r="A33" t="str">
            <v>Métier Cariste</v>
          </cell>
          <cell r="B33">
            <v>33</v>
          </cell>
        </row>
        <row r="34">
          <cell r="A34" t="str">
            <v>Métier Leader</v>
          </cell>
          <cell r="B34">
            <v>34</v>
          </cell>
        </row>
        <row r="35">
          <cell r="A35" t="str">
            <v>Métier CQR</v>
          </cell>
          <cell r="B35">
            <v>35</v>
          </cell>
        </row>
        <row r="36">
          <cell r="A36" t="str">
            <v>TMS</v>
          </cell>
          <cell r="B36">
            <v>36</v>
          </cell>
        </row>
        <row r="37">
          <cell r="A37" t="str">
            <v>Formation Formateur</v>
          </cell>
          <cell r="B37">
            <v>37</v>
          </cell>
        </row>
        <row r="38">
          <cell r="A38" t="str">
            <v>Gestion de conflit</v>
          </cell>
          <cell r="B38">
            <v>38</v>
          </cell>
        </row>
        <row r="39">
          <cell r="A39" t="str">
            <v>Anglais Logistique ???</v>
          </cell>
          <cell r="B39">
            <v>39</v>
          </cell>
        </row>
        <row r="40">
          <cell r="A40" t="str">
            <v>Fondamentaux RH operateurs</v>
          </cell>
          <cell r="B40">
            <v>40</v>
          </cell>
        </row>
        <row r="41">
          <cell r="A41" t="str">
            <v>Excel</v>
          </cell>
          <cell r="B41">
            <v>41</v>
          </cell>
        </row>
        <row r="42">
          <cell r="A42" t="str">
            <v>Powerpoint</v>
          </cell>
          <cell r="B42">
            <v>42</v>
          </cell>
        </row>
        <row r="43">
          <cell r="A43" t="str">
            <v>Bilan de compétences</v>
          </cell>
          <cell r="B43">
            <v>43</v>
          </cell>
        </row>
        <row r="44">
          <cell r="A44" t="str">
            <v>Vis ma vie</v>
          </cell>
          <cell r="B44">
            <v>44</v>
          </cell>
        </row>
        <row r="45">
          <cell r="A45" t="str">
            <v>Conduite automobile</v>
          </cell>
          <cell r="B45">
            <v>45</v>
          </cell>
        </row>
        <row r="46">
          <cell r="A46" t="str">
            <v>Cap 50</v>
          </cell>
          <cell r="B46">
            <v>46</v>
          </cell>
        </row>
        <row r="47">
          <cell r="A47" t="str">
            <v>Cap 60</v>
          </cell>
          <cell r="B47">
            <v>47</v>
          </cell>
        </row>
        <row r="48">
          <cell r="A48" t="str">
            <v>Formation àl'entretien individuel</v>
          </cell>
          <cell r="B48">
            <v>48</v>
          </cell>
        </row>
        <row r="49">
          <cell r="A49" t="str">
            <v>Français</v>
          </cell>
          <cell r="B49">
            <v>49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N101"/>
  <sheetViews>
    <sheetView zoomScaleNormal="100" workbookViewId="0">
      <pane xSplit="1" ySplit="1" topLeftCell="B2" activePane="bottomRight" state="frozen"/>
      <selection sqref="A1:L509"/>
      <selection pane="topRight" sqref="A1:L509"/>
      <selection pane="bottomLeft" sqref="A1:L509"/>
      <selection pane="bottomRight" activeCell="E9" sqref="E9"/>
    </sheetView>
  </sheetViews>
  <sheetFormatPr baseColWidth="10" defaultRowHeight="15" x14ac:dyDescent="0.25"/>
  <cols>
    <col min="1" max="1" width="39.7109375" bestFit="1" customWidth="1"/>
    <col min="2" max="2" width="25.140625" bestFit="1" customWidth="1"/>
    <col min="3" max="3" width="14.42578125" bestFit="1" customWidth="1"/>
    <col min="4" max="4" width="17.140625" bestFit="1" customWidth="1"/>
    <col min="5" max="5" width="14.85546875" bestFit="1" customWidth="1"/>
    <col min="6" max="6" width="14.85546875" customWidth="1"/>
    <col min="7" max="8" width="13.7109375" customWidth="1"/>
    <col min="9" max="9" width="14.7109375" bestFit="1" customWidth="1"/>
    <col min="10" max="10" width="12.140625" bestFit="1" customWidth="1"/>
    <col min="11" max="11" width="12.140625" customWidth="1"/>
    <col min="13" max="13" width="22.5703125" bestFit="1" customWidth="1"/>
  </cols>
  <sheetData>
    <row r="1" spans="1:14" ht="45" x14ac:dyDescent="0.25">
      <c r="A1" s="91" t="s">
        <v>148</v>
      </c>
      <c r="B1" s="91" t="s">
        <v>149</v>
      </c>
      <c r="C1" s="91" t="s">
        <v>150</v>
      </c>
      <c r="D1" s="91" t="s">
        <v>151</v>
      </c>
      <c r="E1" s="91" t="s">
        <v>152</v>
      </c>
      <c r="F1" s="91" t="s">
        <v>153</v>
      </c>
      <c r="G1" s="92" t="s">
        <v>154</v>
      </c>
      <c r="H1" s="92" t="s">
        <v>155</v>
      </c>
      <c r="I1" s="91" t="s">
        <v>156</v>
      </c>
      <c r="J1" s="93" t="s">
        <v>157</v>
      </c>
      <c r="K1" s="94"/>
    </row>
    <row r="2" spans="1:14" x14ac:dyDescent="0.25">
      <c r="A2" s="95" t="s">
        <v>110</v>
      </c>
      <c r="B2" s="96" t="s">
        <v>109</v>
      </c>
      <c r="C2" s="97"/>
      <c r="D2" s="97"/>
      <c r="E2" s="97"/>
      <c r="F2" s="97">
        <f>E2*365</f>
        <v>0</v>
      </c>
      <c r="G2" s="97">
        <v>200</v>
      </c>
      <c r="H2" s="98"/>
      <c r="I2" t="s">
        <v>158</v>
      </c>
      <c r="J2" t="s">
        <v>159</v>
      </c>
      <c r="K2">
        <v>28</v>
      </c>
      <c r="M2" s="99" t="s">
        <v>79</v>
      </c>
      <c r="N2" s="78">
        <v>90</v>
      </c>
    </row>
    <row r="3" spans="1:14" x14ac:dyDescent="0.25">
      <c r="A3" s="95" t="s">
        <v>111</v>
      </c>
      <c r="B3" s="96" t="s">
        <v>109</v>
      </c>
      <c r="C3" s="97"/>
      <c r="D3" s="97"/>
      <c r="E3" s="97"/>
      <c r="F3" s="97">
        <f t="shared" ref="F3:F66" si="0">E3*365</f>
        <v>0</v>
      </c>
      <c r="G3" s="97">
        <v>400</v>
      </c>
      <c r="H3" s="98"/>
      <c r="I3" t="s">
        <v>158</v>
      </c>
      <c r="J3" t="s">
        <v>159</v>
      </c>
      <c r="K3">
        <v>29</v>
      </c>
      <c r="M3" s="99" t="s">
        <v>98</v>
      </c>
      <c r="N3" s="78">
        <v>89</v>
      </c>
    </row>
    <row r="4" spans="1:14" x14ac:dyDescent="0.25">
      <c r="A4" s="95" t="s">
        <v>112</v>
      </c>
      <c r="B4" s="96" t="s">
        <v>109</v>
      </c>
      <c r="C4" s="97">
        <v>30</v>
      </c>
      <c r="D4" s="97"/>
      <c r="E4" s="97"/>
      <c r="F4" s="97">
        <f t="shared" si="0"/>
        <v>0</v>
      </c>
      <c r="G4" s="97">
        <v>400</v>
      </c>
      <c r="H4" s="98"/>
      <c r="I4" t="s">
        <v>158</v>
      </c>
      <c r="J4" t="s">
        <v>159</v>
      </c>
      <c r="K4">
        <v>30</v>
      </c>
      <c r="M4" s="99" t="s">
        <v>109</v>
      </c>
      <c r="N4" s="78">
        <v>88</v>
      </c>
    </row>
    <row r="5" spans="1:14" x14ac:dyDescent="0.25">
      <c r="A5" s="95" t="s">
        <v>113</v>
      </c>
      <c r="B5" s="96" t="s">
        <v>109</v>
      </c>
      <c r="C5" s="97">
        <v>14</v>
      </c>
      <c r="D5" s="97"/>
      <c r="E5" s="97"/>
      <c r="F5" s="97">
        <f t="shared" si="0"/>
        <v>0</v>
      </c>
      <c r="G5" s="97">
        <v>400</v>
      </c>
      <c r="H5" s="98"/>
      <c r="I5" t="s">
        <v>158</v>
      </c>
      <c r="J5" t="s">
        <v>159</v>
      </c>
      <c r="K5">
        <v>31</v>
      </c>
      <c r="M5" s="78"/>
      <c r="N5" s="78">
        <v>87</v>
      </c>
    </row>
    <row r="6" spans="1:14" x14ac:dyDescent="0.25">
      <c r="A6" s="95" t="s">
        <v>114</v>
      </c>
      <c r="B6" s="96" t="s">
        <v>109</v>
      </c>
      <c r="C6" s="97">
        <v>7</v>
      </c>
      <c r="D6" s="97"/>
      <c r="E6" s="97"/>
      <c r="F6" s="97">
        <f t="shared" si="0"/>
        <v>0</v>
      </c>
      <c r="G6" s="97">
        <v>400</v>
      </c>
      <c r="H6" s="98"/>
      <c r="I6" t="s">
        <v>158</v>
      </c>
      <c r="J6" t="s">
        <v>159</v>
      </c>
      <c r="K6">
        <v>32</v>
      </c>
      <c r="M6" s="78"/>
      <c r="N6" s="78">
        <v>86</v>
      </c>
    </row>
    <row r="7" spans="1:14" x14ac:dyDescent="0.25">
      <c r="A7" s="95" t="s">
        <v>115</v>
      </c>
      <c r="B7" s="96" t="s">
        <v>109</v>
      </c>
      <c r="C7" s="97">
        <v>14</v>
      </c>
      <c r="D7" s="97"/>
      <c r="E7" s="97"/>
      <c r="F7" s="97">
        <f t="shared" si="0"/>
        <v>0</v>
      </c>
      <c r="G7" s="97">
        <v>400</v>
      </c>
      <c r="H7" s="98"/>
      <c r="I7" t="s">
        <v>158</v>
      </c>
      <c r="J7" t="s">
        <v>159</v>
      </c>
      <c r="K7">
        <v>33</v>
      </c>
      <c r="M7" s="78"/>
      <c r="N7" s="78">
        <v>85</v>
      </c>
    </row>
    <row r="8" spans="1:14" x14ac:dyDescent="0.25">
      <c r="A8" s="95" t="s">
        <v>116</v>
      </c>
      <c r="B8" s="96" t="s">
        <v>109</v>
      </c>
      <c r="C8" s="97">
        <v>14</v>
      </c>
      <c r="D8" s="97"/>
      <c r="E8" s="97"/>
      <c r="F8" s="97">
        <f t="shared" si="0"/>
        <v>0</v>
      </c>
      <c r="G8" s="97">
        <v>400</v>
      </c>
      <c r="H8" s="98"/>
      <c r="I8" t="s">
        <v>158</v>
      </c>
      <c r="J8" t="s">
        <v>159</v>
      </c>
      <c r="K8">
        <v>34</v>
      </c>
      <c r="M8" s="78"/>
      <c r="N8" s="78">
        <v>84</v>
      </c>
    </row>
    <row r="9" spans="1:14" x14ac:dyDescent="0.25">
      <c r="A9" s="95" t="s">
        <v>117</v>
      </c>
      <c r="B9" s="96" t="s">
        <v>109</v>
      </c>
      <c r="C9" s="97">
        <v>30</v>
      </c>
      <c r="D9" s="97"/>
      <c r="E9" s="97"/>
      <c r="F9" s="97">
        <f t="shared" si="0"/>
        <v>0</v>
      </c>
      <c r="G9" s="97">
        <v>400</v>
      </c>
      <c r="H9" s="98"/>
      <c r="I9" t="s">
        <v>158</v>
      </c>
      <c r="J9" t="s">
        <v>159</v>
      </c>
      <c r="K9">
        <v>36</v>
      </c>
      <c r="M9" s="78"/>
      <c r="N9" s="78">
        <v>83</v>
      </c>
    </row>
    <row r="10" spans="1:14" x14ac:dyDescent="0.25">
      <c r="A10" t="s">
        <v>160</v>
      </c>
      <c r="B10" s="96" t="s">
        <v>109</v>
      </c>
      <c r="C10" s="97">
        <v>7</v>
      </c>
      <c r="D10" s="98"/>
      <c r="E10" s="98"/>
      <c r="F10" s="97">
        <f t="shared" si="0"/>
        <v>0</v>
      </c>
      <c r="G10" s="97">
        <v>100</v>
      </c>
      <c r="H10" s="98"/>
      <c r="I10" t="s">
        <v>161</v>
      </c>
      <c r="J10" t="s">
        <v>159</v>
      </c>
      <c r="K10">
        <v>38</v>
      </c>
      <c r="M10" s="78"/>
      <c r="N10" s="78">
        <v>82</v>
      </c>
    </row>
    <row r="11" spans="1:14" x14ac:dyDescent="0.25">
      <c r="A11" s="100" t="s">
        <v>118</v>
      </c>
      <c r="B11" s="96" t="s">
        <v>109</v>
      </c>
      <c r="C11" s="97">
        <v>7</v>
      </c>
      <c r="D11" s="98"/>
      <c r="E11" s="98"/>
      <c r="F11" s="97">
        <f t="shared" si="0"/>
        <v>0</v>
      </c>
      <c r="G11" s="97">
        <v>175</v>
      </c>
      <c r="H11" s="98"/>
      <c r="I11" s="98" t="s">
        <v>162</v>
      </c>
      <c r="J11" s="98" t="s">
        <v>159</v>
      </c>
      <c r="K11">
        <v>39</v>
      </c>
      <c r="M11" s="78"/>
      <c r="N11" s="78">
        <v>81</v>
      </c>
    </row>
    <row r="12" spans="1:14" x14ac:dyDescent="0.25">
      <c r="A12" s="100" t="s">
        <v>119</v>
      </c>
      <c r="B12" s="96" t="s">
        <v>109</v>
      </c>
      <c r="C12" s="97">
        <v>14</v>
      </c>
      <c r="D12" s="98"/>
      <c r="E12" s="98"/>
      <c r="F12" s="97">
        <f t="shared" si="0"/>
        <v>0</v>
      </c>
      <c r="G12" s="97">
        <v>380</v>
      </c>
      <c r="H12" s="98"/>
      <c r="I12" s="98"/>
      <c r="J12" s="98"/>
      <c r="K12">
        <v>42</v>
      </c>
      <c r="M12" s="78"/>
      <c r="N12" s="78">
        <v>80</v>
      </c>
    </row>
    <row r="13" spans="1:14" x14ac:dyDescent="0.25">
      <c r="A13" s="95" t="s">
        <v>99</v>
      </c>
      <c r="B13" s="96" t="s">
        <v>98</v>
      </c>
      <c r="C13" s="97"/>
      <c r="D13" s="97"/>
      <c r="E13" s="97"/>
      <c r="F13" s="97">
        <f t="shared" si="0"/>
        <v>0</v>
      </c>
      <c r="G13" s="97">
        <v>0</v>
      </c>
      <c r="H13" s="97">
        <v>0</v>
      </c>
      <c r="I13" t="s">
        <v>163</v>
      </c>
      <c r="J13" t="s">
        <v>158</v>
      </c>
      <c r="K13">
        <v>19</v>
      </c>
    </row>
    <row r="14" spans="1:14" x14ac:dyDescent="0.25">
      <c r="A14" s="95" t="s">
        <v>100</v>
      </c>
      <c r="B14" s="96" t="s">
        <v>98</v>
      </c>
      <c r="C14" s="97"/>
      <c r="D14" s="97"/>
      <c r="E14" s="97"/>
      <c r="F14" s="97">
        <f t="shared" si="0"/>
        <v>0</v>
      </c>
      <c r="G14" s="97">
        <v>0</v>
      </c>
      <c r="H14" s="97">
        <v>0</v>
      </c>
      <c r="I14" t="s">
        <v>163</v>
      </c>
      <c r="J14" t="s">
        <v>158</v>
      </c>
      <c r="K14">
        <v>20</v>
      </c>
      <c r="M14" t="s">
        <v>164</v>
      </c>
    </row>
    <row r="15" spans="1:14" x14ac:dyDescent="0.25">
      <c r="A15" s="95" t="s">
        <v>101</v>
      </c>
      <c r="B15" s="96" t="s">
        <v>98</v>
      </c>
      <c r="C15" s="97"/>
      <c r="D15" s="97"/>
      <c r="E15" s="97"/>
      <c r="F15" s="97">
        <f t="shared" si="0"/>
        <v>0</v>
      </c>
      <c r="G15" s="97">
        <v>0</v>
      </c>
      <c r="H15" s="97">
        <v>0</v>
      </c>
      <c r="I15" t="s">
        <v>163</v>
      </c>
      <c r="J15" t="s">
        <v>158</v>
      </c>
      <c r="K15">
        <v>21</v>
      </c>
      <c r="M15" t="s">
        <v>165</v>
      </c>
    </row>
    <row r="16" spans="1:14" x14ac:dyDescent="0.25">
      <c r="A16" s="95" t="s">
        <v>102</v>
      </c>
      <c r="B16" s="96" t="s">
        <v>98</v>
      </c>
      <c r="C16" s="97"/>
      <c r="D16" s="97"/>
      <c r="E16" s="97"/>
      <c r="F16" s="97">
        <f t="shared" si="0"/>
        <v>0</v>
      </c>
      <c r="G16" s="97">
        <v>0</v>
      </c>
      <c r="H16" s="98">
        <v>0</v>
      </c>
      <c r="I16" t="s">
        <v>163</v>
      </c>
      <c r="J16" t="s">
        <v>158</v>
      </c>
      <c r="K16">
        <v>22</v>
      </c>
      <c r="M16" t="s">
        <v>166</v>
      </c>
    </row>
    <row r="17" spans="1:11" x14ac:dyDescent="0.25">
      <c r="A17" s="95" t="s">
        <v>103</v>
      </c>
      <c r="B17" s="96" t="s">
        <v>98</v>
      </c>
      <c r="C17" s="97"/>
      <c r="D17" s="97"/>
      <c r="E17" s="97"/>
      <c r="F17" s="97">
        <f t="shared" si="0"/>
        <v>0</v>
      </c>
      <c r="G17" s="97">
        <v>0</v>
      </c>
      <c r="H17" s="98">
        <v>0</v>
      </c>
      <c r="I17" t="s">
        <v>163</v>
      </c>
      <c r="J17" t="s">
        <v>159</v>
      </c>
      <c r="K17">
        <v>23</v>
      </c>
    </row>
    <row r="18" spans="1:11" x14ac:dyDescent="0.25">
      <c r="A18" s="95" t="s">
        <v>104</v>
      </c>
      <c r="B18" s="96" t="s">
        <v>98</v>
      </c>
      <c r="C18" s="97">
        <v>14</v>
      </c>
      <c r="D18" s="97">
        <v>14</v>
      </c>
      <c r="E18" s="97">
        <v>5</v>
      </c>
      <c r="F18" s="97">
        <f t="shared" si="0"/>
        <v>1825</v>
      </c>
      <c r="G18" s="97">
        <v>0</v>
      </c>
      <c r="H18" s="98">
        <v>0</v>
      </c>
      <c r="I18" t="s">
        <v>163</v>
      </c>
      <c r="J18" t="s">
        <v>159</v>
      </c>
      <c r="K18">
        <v>24</v>
      </c>
    </row>
    <row r="19" spans="1:11" x14ac:dyDescent="0.25">
      <c r="A19" s="95" t="s">
        <v>105</v>
      </c>
      <c r="B19" s="96" t="s">
        <v>98</v>
      </c>
      <c r="C19" s="97">
        <v>14</v>
      </c>
      <c r="D19" s="97">
        <v>14</v>
      </c>
      <c r="E19" s="97">
        <v>5</v>
      </c>
      <c r="F19" s="97">
        <f t="shared" si="0"/>
        <v>1825</v>
      </c>
      <c r="G19" s="97">
        <v>0</v>
      </c>
      <c r="H19" s="98"/>
      <c r="I19" t="s">
        <v>163</v>
      </c>
      <c r="J19" t="s">
        <v>159</v>
      </c>
      <c r="K19">
        <v>25</v>
      </c>
    </row>
    <row r="20" spans="1:11" x14ac:dyDescent="0.25">
      <c r="A20" s="95" t="s">
        <v>106</v>
      </c>
      <c r="B20" s="96" t="s">
        <v>98</v>
      </c>
      <c r="C20" s="97">
        <v>20</v>
      </c>
      <c r="D20" s="97"/>
      <c r="E20" s="97"/>
      <c r="F20" s="97">
        <f t="shared" si="0"/>
        <v>0</v>
      </c>
      <c r="G20" s="97">
        <v>200</v>
      </c>
      <c r="H20" s="98"/>
      <c r="I20" t="s">
        <v>163</v>
      </c>
      <c r="J20" t="s">
        <v>159</v>
      </c>
      <c r="K20">
        <v>26</v>
      </c>
    </row>
    <row r="21" spans="1:11" x14ac:dyDescent="0.25">
      <c r="A21" s="95" t="s">
        <v>107</v>
      </c>
      <c r="B21" s="96" t="s">
        <v>98</v>
      </c>
      <c r="C21" s="97">
        <v>7</v>
      </c>
      <c r="D21" s="97"/>
      <c r="E21" s="97"/>
      <c r="F21" s="97">
        <f t="shared" si="0"/>
        <v>0</v>
      </c>
      <c r="G21" s="97">
        <v>400</v>
      </c>
      <c r="H21" s="98"/>
      <c r="I21" t="s">
        <v>158</v>
      </c>
      <c r="J21" t="s">
        <v>159</v>
      </c>
      <c r="K21">
        <v>27</v>
      </c>
    </row>
    <row r="22" spans="1:11" x14ac:dyDescent="0.25">
      <c r="A22" s="95" t="s">
        <v>108</v>
      </c>
      <c r="B22" s="96" t="s">
        <v>98</v>
      </c>
      <c r="C22" s="97">
        <v>4</v>
      </c>
      <c r="D22" s="97"/>
      <c r="E22" s="97"/>
      <c r="F22" s="97">
        <f t="shared" si="0"/>
        <v>0</v>
      </c>
      <c r="G22" s="97">
        <v>400</v>
      </c>
      <c r="H22" s="98"/>
      <c r="I22" t="s">
        <v>158</v>
      </c>
      <c r="J22" t="s">
        <v>159</v>
      </c>
      <c r="K22">
        <v>35</v>
      </c>
    </row>
    <row r="23" spans="1:11" x14ac:dyDescent="0.25">
      <c r="A23" s="95" t="s">
        <v>120</v>
      </c>
      <c r="B23" s="96" t="s">
        <v>98</v>
      </c>
      <c r="C23" s="97">
        <v>7</v>
      </c>
      <c r="D23" s="97"/>
      <c r="E23" s="97"/>
      <c r="F23" s="97">
        <f t="shared" si="0"/>
        <v>0</v>
      </c>
      <c r="G23" s="97">
        <v>400</v>
      </c>
      <c r="H23" s="98"/>
      <c r="I23" t="s">
        <v>158</v>
      </c>
      <c r="J23" t="s">
        <v>159</v>
      </c>
      <c r="K23">
        <v>37</v>
      </c>
    </row>
    <row r="24" spans="1:11" x14ac:dyDescent="0.25">
      <c r="A24" s="95" t="s">
        <v>80</v>
      </c>
      <c r="B24" s="12" t="s">
        <v>79</v>
      </c>
      <c r="C24" s="97">
        <v>21</v>
      </c>
      <c r="D24" s="97">
        <v>7</v>
      </c>
      <c r="E24" s="97">
        <v>5</v>
      </c>
      <c r="F24" s="97">
        <f t="shared" si="0"/>
        <v>1825</v>
      </c>
      <c r="G24" s="97">
        <v>700</v>
      </c>
      <c r="H24" s="97">
        <v>400</v>
      </c>
      <c r="I24" t="s">
        <v>167</v>
      </c>
      <c r="J24" t="s">
        <v>158</v>
      </c>
      <c r="K24">
        <v>1</v>
      </c>
    </row>
    <row r="25" spans="1:11" x14ac:dyDescent="0.25">
      <c r="A25" s="95" t="s">
        <v>81</v>
      </c>
      <c r="B25" s="12" t="s">
        <v>79</v>
      </c>
      <c r="C25" s="97">
        <v>21</v>
      </c>
      <c r="D25" s="97">
        <v>7</v>
      </c>
      <c r="E25" s="97">
        <v>5</v>
      </c>
      <c r="F25" s="97">
        <f t="shared" si="0"/>
        <v>1825</v>
      </c>
      <c r="G25" s="97">
        <v>700</v>
      </c>
      <c r="H25" s="97">
        <v>400</v>
      </c>
      <c r="I25" t="s">
        <v>167</v>
      </c>
      <c r="J25" t="s">
        <v>158</v>
      </c>
      <c r="K25">
        <v>2</v>
      </c>
    </row>
    <row r="26" spans="1:11" x14ac:dyDescent="0.25">
      <c r="A26" s="95" t="s">
        <v>82</v>
      </c>
      <c r="B26" s="12" t="s">
        <v>79</v>
      </c>
      <c r="C26" s="97">
        <v>4</v>
      </c>
      <c r="D26" s="97">
        <v>4</v>
      </c>
      <c r="E26" s="97">
        <v>1</v>
      </c>
      <c r="F26" s="97">
        <f t="shared" si="0"/>
        <v>365</v>
      </c>
      <c r="G26" s="97">
        <v>700</v>
      </c>
      <c r="H26" s="97">
        <v>400</v>
      </c>
      <c r="I26" t="s">
        <v>167</v>
      </c>
      <c r="J26" t="s">
        <v>158</v>
      </c>
      <c r="K26">
        <v>3</v>
      </c>
    </row>
    <row r="27" spans="1:11" x14ac:dyDescent="0.25">
      <c r="A27" s="95" t="s">
        <v>83</v>
      </c>
      <c r="B27" s="12" t="s">
        <v>79</v>
      </c>
      <c r="C27" s="97">
        <v>28</v>
      </c>
      <c r="D27" s="97">
        <v>7</v>
      </c>
      <c r="E27" s="97">
        <v>1</v>
      </c>
      <c r="F27" s="97">
        <f t="shared" si="0"/>
        <v>365</v>
      </c>
      <c r="G27" s="97">
        <v>700</v>
      </c>
      <c r="H27" s="97">
        <v>400</v>
      </c>
      <c r="I27" t="s">
        <v>167</v>
      </c>
      <c r="J27" t="s">
        <v>158</v>
      </c>
      <c r="K27">
        <v>4</v>
      </c>
    </row>
    <row r="28" spans="1:11" x14ac:dyDescent="0.25">
      <c r="A28" s="95" t="s">
        <v>84</v>
      </c>
      <c r="B28" s="12" t="s">
        <v>79</v>
      </c>
      <c r="C28" s="97">
        <v>7</v>
      </c>
      <c r="D28" s="97"/>
      <c r="E28" s="97">
        <v>1</v>
      </c>
      <c r="F28" s="97">
        <f t="shared" si="0"/>
        <v>365</v>
      </c>
      <c r="G28" s="97">
        <v>700</v>
      </c>
      <c r="H28" s="97">
        <v>400</v>
      </c>
      <c r="I28" t="s">
        <v>167</v>
      </c>
      <c r="J28" t="s">
        <v>158</v>
      </c>
      <c r="K28">
        <v>5</v>
      </c>
    </row>
    <row r="29" spans="1:11" x14ac:dyDescent="0.25">
      <c r="A29" s="95" t="s">
        <v>85</v>
      </c>
      <c r="B29" s="12" t="s">
        <v>79</v>
      </c>
      <c r="C29" s="97">
        <v>6</v>
      </c>
      <c r="D29" s="97">
        <v>6</v>
      </c>
      <c r="E29" s="97">
        <v>1</v>
      </c>
      <c r="F29" s="97">
        <f t="shared" si="0"/>
        <v>365</v>
      </c>
      <c r="G29" s="97">
        <v>700</v>
      </c>
      <c r="H29" s="97">
        <v>400</v>
      </c>
      <c r="I29" t="s">
        <v>167</v>
      </c>
      <c r="J29" t="s">
        <v>158</v>
      </c>
      <c r="K29">
        <v>6</v>
      </c>
    </row>
    <row r="30" spans="1:11" x14ac:dyDescent="0.25">
      <c r="A30" s="95" t="s">
        <v>86</v>
      </c>
      <c r="B30" s="12" t="s">
        <v>79</v>
      </c>
      <c r="C30" s="97">
        <v>1</v>
      </c>
      <c r="D30" s="97">
        <v>1</v>
      </c>
      <c r="E30" s="97">
        <v>2</v>
      </c>
      <c r="F30" s="97">
        <f t="shared" si="0"/>
        <v>730</v>
      </c>
      <c r="G30" s="97">
        <v>700</v>
      </c>
      <c r="H30" s="97">
        <v>400</v>
      </c>
      <c r="I30" t="s">
        <v>167</v>
      </c>
      <c r="J30" t="s">
        <v>158</v>
      </c>
      <c r="K30">
        <v>7</v>
      </c>
    </row>
    <row r="31" spans="1:11" x14ac:dyDescent="0.25">
      <c r="A31" s="101" t="s">
        <v>87</v>
      </c>
      <c r="B31" s="12" t="s">
        <v>79</v>
      </c>
      <c r="C31" s="97">
        <v>4</v>
      </c>
      <c r="D31" s="97">
        <v>4</v>
      </c>
      <c r="E31" s="97">
        <v>2</v>
      </c>
      <c r="F31" s="97">
        <f t="shared" si="0"/>
        <v>730</v>
      </c>
      <c r="G31" s="97">
        <v>700</v>
      </c>
      <c r="H31" s="97">
        <v>400</v>
      </c>
      <c r="I31" t="s">
        <v>167</v>
      </c>
      <c r="J31" t="s">
        <v>158</v>
      </c>
      <c r="K31">
        <v>8</v>
      </c>
    </row>
    <row r="32" spans="1:11" x14ac:dyDescent="0.25">
      <c r="A32" s="95" t="s">
        <v>88</v>
      </c>
      <c r="B32" s="12" t="s">
        <v>79</v>
      </c>
      <c r="C32" s="97">
        <v>4</v>
      </c>
      <c r="D32" s="97">
        <v>4</v>
      </c>
      <c r="E32" s="97">
        <v>2</v>
      </c>
      <c r="F32" s="97">
        <f t="shared" si="0"/>
        <v>730</v>
      </c>
      <c r="G32" s="97">
        <v>700</v>
      </c>
      <c r="H32" s="97">
        <v>400</v>
      </c>
      <c r="I32" t="s">
        <v>167</v>
      </c>
      <c r="J32" t="s">
        <v>158</v>
      </c>
      <c r="K32">
        <v>9</v>
      </c>
    </row>
    <row r="33" spans="1:11" x14ac:dyDescent="0.25">
      <c r="A33" s="95" t="s">
        <v>89</v>
      </c>
      <c r="B33" s="12" t="s">
        <v>79</v>
      </c>
      <c r="C33" s="97">
        <v>7</v>
      </c>
      <c r="D33" s="97">
        <v>7</v>
      </c>
      <c r="E33" s="97">
        <v>2</v>
      </c>
      <c r="F33" s="97">
        <f t="shared" si="0"/>
        <v>730</v>
      </c>
      <c r="G33" s="97">
        <v>700</v>
      </c>
      <c r="H33" s="97">
        <v>400</v>
      </c>
      <c r="I33" t="s">
        <v>167</v>
      </c>
      <c r="J33" t="s">
        <v>158</v>
      </c>
      <c r="K33">
        <v>10</v>
      </c>
    </row>
    <row r="34" spans="1:11" x14ac:dyDescent="0.25">
      <c r="A34" s="102" t="s">
        <v>90</v>
      </c>
      <c r="B34" s="12" t="s">
        <v>79</v>
      </c>
      <c r="C34" s="97">
        <v>7</v>
      </c>
      <c r="D34" s="97">
        <v>7</v>
      </c>
      <c r="E34" s="103">
        <v>3</v>
      </c>
      <c r="F34" s="97">
        <f t="shared" si="0"/>
        <v>1095</v>
      </c>
      <c r="G34" s="97">
        <v>700</v>
      </c>
      <c r="H34" s="97">
        <v>400</v>
      </c>
      <c r="I34" t="s">
        <v>167</v>
      </c>
      <c r="J34" t="s">
        <v>158</v>
      </c>
      <c r="K34">
        <v>11</v>
      </c>
    </row>
    <row r="35" spans="1:11" x14ac:dyDescent="0.25">
      <c r="A35" s="102" t="s">
        <v>91</v>
      </c>
      <c r="B35" s="12" t="s">
        <v>79</v>
      </c>
      <c r="C35" s="97">
        <v>7</v>
      </c>
      <c r="D35" s="97">
        <v>7</v>
      </c>
      <c r="E35" s="103">
        <v>2</v>
      </c>
      <c r="F35" s="97">
        <f t="shared" si="0"/>
        <v>730</v>
      </c>
      <c r="G35" s="97">
        <v>700</v>
      </c>
      <c r="H35" s="97">
        <v>400</v>
      </c>
      <c r="I35" t="s">
        <v>167</v>
      </c>
      <c r="J35" t="s">
        <v>158</v>
      </c>
      <c r="K35">
        <v>12</v>
      </c>
    </row>
    <row r="36" spans="1:11" x14ac:dyDescent="0.25">
      <c r="A36" s="95" t="s">
        <v>92</v>
      </c>
      <c r="B36" s="12" t="s">
        <v>79</v>
      </c>
      <c r="C36" s="97">
        <v>21</v>
      </c>
      <c r="D36" s="97">
        <v>7</v>
      </c>
      <c r="E36" s="97">
        <v>5</v>
      </c>
      <c r="F36" s="97">
        <f t="shared" si="0"/>
        <v>1825</v>
      </c>
      <c r="G36" s="97">
        <v>700</v>
      </c>
      <c r="H36" s="97">
        <v>400</v>
      </c>
      <c r="I36" t="s">
        <v>163</v>
      </c>
      <c r="J36" t="s">
        <v>158</v>
      </c>
      <c r="K36">
        <v>13</v>
      </c>
    </row>
    <row r="37" spans="1:11" x14ac:dyDescent="0.25">
      <c r="A37" s="95" t="s">
        <v>93</v>
      </c>
      <c r="B37" s="12" t="s">
        <v>79</v>
      </c>
      <c r="C37" s="97">
        <v>14</v>
      </c>
      <c r="D37" s="97">
        <v>7</v>
      </c>
      <c r="E37" s="97">
        <v>2</v>
      </c>
      <c r="F37" s="97">
        <f t="shared" si="0"/>
        <v>730</v>
      </c>
      <c r="G37" s="97">
        <v>700</v>
      </c>
      <c r="H37" s="97">
        <v>400</v>
      </c>
      <c r="I37" t="s">
        <v>163</v>
      </c>
      <c r="J37" t="s">
        <v>158</v>
      </c>
      <c r="K37">
        <v>14</v>
      </c>
    </row>
    <row r="38" spans="1:11" x14ac:dyDescent="0.25">
      <c r="A38" s="95" t="s">
        <v>94</v>
      </c>
      <c r="B38" s="12" t="s">
        <v>79</v>
      </c>
      <c r="C38" s="97">
        <v>2</v>
      </c>
      <c r="D38" s="97">
        <v>2</v>
      </c>
      <c r="E38" s="97">
        <v>2</v>
      </c>
      <c r="F38" s="97">
        <f t="shared" si="0"/>
        <v>730</v>
      </c>
      <c r="G38" s="97">
        <v>700</v>
      </c>
      <c r="H38" s="97">
        <v>400</v>
      </c>
      <c r="I38" t="s">
        <v>163</v>
      </c>
      <c r="J38" t="s">
        <v>158</v>
      </c>
      <c r="K38">
        <v>15</v>
      </c>
    </row>
    <row r="39" spans="1:11" x14ac:dyDescent="0.25">
      <c r="A39" s="95" t="s">
        <v>95</v>
      </c>
      <c r="B39" s="12" t="s">
        <v>79</v>
      </c>
      <c r="C39" s="97">
        <v>2</v>
      </c>
      <c r="D39" s="97">
        <v>2</v>
      </c>
      <c r="E39" s="97">
        <v>1</v>
      </c>
      <c r="F39" s="97">
        <f t="shared" si="0"/>
        <v>365</v>
      </c>
      <c r="G39" s="97">
        <v>700</v>
      </c>
      <c r="H39" s="97">
        <v>400</v>
      </c>
      <c r="I39" t="s">
        <v>163</v>
      </c>
      <c r="J39" t="s">
        <v>158</v>
      </c>
      <c r="K39">
        <v>16</v>
      </c>
    </row>
    <row r="40" spans="1:11" x14ac:dyDescent="0.25">
      <c r="A40" s="104" t="s">
        <v>96</v>
      </c>
      <c r="B40" s="12" t="s">
        <v>79</v>
      </c>
      <c r="C40" s="105">
        <v>7</v>
      </c>
      <c r="D40" s="105">
        <v>7</v>
      </c>
      <c r="E40" s="97">
        <v>2</v>
      </c>
      <c r="F40" s="97">
        <f t="shared" si="0"/>
        <v>730</v>
      </c>
      <c r="G40" s="97">
        <v>700</v>
      </c>
      <c r="H40" s="97">
        <v>400</v>
      </c>
      <c r="I40" t="s">
        <v>163</v>
      </c>
      <c r="J40" t="s">
        <v>158</v>
      </c>
      <c r="K40">
        <v>17</v>
      </c>
    </row>
    <row r="41" spans="1:11" x14ac:dyDescent="0.25">
      <c r="A41" s="95" t="s">
        <v>97</v>
      </c>
      <c r="B41" s="12" t="s">
        <v>79</v>
      </c>
      <c r="C41" s="97">
        <v>1</v>
      </c>
      <c r="D41" s="97">
        <v>1</v>
      </c>
      <c r="E41" s="97">
        <v>2</v>
      </c>
      <c r="F41" s="97">
        <f t="shared" si="0"/>
        <v>730</v>
      </c>
      <c r="G41" s="97">
        <v>700</v>
      </c>
      <c r="H41" s="97">
        <v>400</v>
      </c>
      <c r="I41" t="s">
        <v>163</v>
      </c>
      <c r="J41" t="s">
        <v>158</v>
      </c>
      <c r="K41">
        <v>18</v>
      </c>
    </row>
    <row r="42" spans="1:11" x14ac:dyDescent="0.25">
      <c r="A42" s="100" t="s">
        <v>168</v>
      </c>
      <c r="B42" s="96" t="s">
        <v>79</v>
      </c>
      <c r="C42" s="97">
        <v>14</v>
      </c>
      <c r="D42" s="98"/>
      <c r="E42" s="98"/>
      <c r="F42" s="97">
        <f t="shared" si="0"/>
        <v>0</v>
      </c>
      <c r="G42" s="97">
        <v>650</v>
      </c>
      <c r="H42" s="98"/>
      <c r="I42" s="98"/>
      <c r="J42" s="98"/>
      <c r="K42">
        <v>40</v>
      </c>
    </row>
    <row r="43" spans="1:11" x14ac:dyDescent="0.25">
      <c r="A43" s="100" t="s">
        <v>169</v>
      </c>
      <c r="B43" s="96" t="s">
        <v>79</v>
      </c>
      <c r="C43" s="97">
        <v>7</v>
      </c>
      <c r="D43" s="98"/>
      <c r="E43" s="98"/>
      <c r="F43" s="97">
        <f t="shared" si="0"/>
        <v>0</v>
      </c>
      <c r="G43" s="97">
        <v>105</v>
      </c>
      <c r="H43" s="98"/>
      <c r="I43" s="98"/>
      <c r="J43" s="98"/>
      <c r="K43">
        <v>41</v>
      </c>
    </row>
    <row r="44" spans="1:11" x14ac:dyDescent="0.25">
      <c r="B44" s="12"/>
      <c r="F44" s="97">
        <f t="shared" si="0"/>
        <v>0</v>
      </c>
      <c r="K44">
        <v>43</v>
      </c>
    </row>
    <row r="45" spans="1:11" x14ac:dyDescent="0.25">
      <c r="B45" s="12"/>
      <c r="F45" s="97">
        <f t="shared" si="0"/>
        <v>0</v>
      </c>
      <c r="K45">
        <v>44</v>
      </c>
    </row>
    <row r="46" spans="1:11" x14ac:dyDescent="0.25">
      <c r="B46" s="12"/>
      <c r="F46" s="97">
        <f t="shared" si="0"/>
        <v>0</v>
      </c>
      <c r="K46">
        <v>45</v>
      </c>
    </row>
    <row r="47" spans="1:11" x14ac:dyDescent="0.25">
      <c r="B47" s="12"/>
      <c r="F47" s="97">
        <f t="shared" si="0"/>
        <v>0</v>
      </c>
      <c r="K47">
        <v>46</v>
      </c>
    </row>
    <row r="48" spans="1:11" x14ac:dyDescent="0.25">
      <c r="B48" s="12"/>
      <c r="F48" s="97">
        <f t="shared" si="0"/>
        <v>0</v>
      </c>
      <c r="K48">
        <v>47</v>
      </c>
    </row>
    <row r="49" spans="2:11" x14ac:dyDescent="0.25">
      <c r="B49" s="12"/>
      <c r="F49" s="97">
        <f t="shared" si="0"/>
        <v>0</v>
      </c>
      <c r="K49">
        <v>48</v>
      </c>
    </row>
    <row r="50" spans="2:11" x14ac:dyDescent="0.25">
      <c r="B50" s="12"/>
      <c r="F50" s="97">
        <f t="shared" si="0"/>
        <v>0</v>
      </c>
      <c r="K50">
        <v>49</v>
      </c>
    </row>
    <row r="51" spans="2:11" x14ac:dyDescent="0.25">
      <c r="B51" s="12"/>
      <c r="F51" s="97">
        <f t="shared" si="0"/>
        <v>0</v>
      </c>
      <c r="K51">
        <v>50</v>
      </c>
    </row>
    <row r="52" spans="2:11" x14ac:dyDescent="0.25">
      <c r="B52" s="12"/>
      <c r="F52" s="97">
        <f t="shared" si="0"/>
        <v>0</v>
      </c>
      <c r="K52">
        <v>51</v>
      </c>
    </row>
    <row r="53" spans="2:11" x14ac:dyDescent="0.25">
      <c r="B53" s="12"/>
      <c r="F53" s="97">
        <f t="shared" si="0"/>
        <v>0</v>
      </c>
      <c r="K53">
        <v>52</v>
      </c>
    </row>
    <row r="54" spans="2:11" x14ac:dyDescent="0.25">
      <c r="B54" s="12"/>
      <c r="F54" s="97">
        <f t="shared" si="0"/>
        <v>0</v>
      </c>
      <c r="K54">
        <v>53</v>
      </c>
    </row>
    <row r="55" spans="2:11" x14ac:dyDescent="0.25">
      <c r="B55" s="12"/>
      <c r="F55" s="97">
        <f t="shared" si="0"/>
        <v>0</v>
      </c>
      <c r="K55">
        <v>54</v>
      </c>
    </row>
    <row r="56" spans="2:11" x14ac:dyDescent="0.25">
      <c r="B56" s="12"/>
      <c r="F56" s="97">
        <f t="shared" si="0"/>
        <v>0</v>
      </c>
      <c r="K56">
        <v>55</v>
      </c>
    </row>
    <row r="57" spans="2:11" x14ac:dyDescent="0.25">
      <c r="B57" s="12"/>
      <c r="F57" s="97">
        <f t="shared" si="0"/>
        <v>0</v>
      </c>
      <c r="K57">
        <v>56</v>
      </c>
    </row>
    <row r="58" spans="2:11" x14ac:dyDescent="0.25">
      <c r="B58" s="12"/>
      <c r="F58" s="97">
        <f t="shared" si="0"/>
        <v>0</v>
      </c>
      <c r="K58">
        <v>57</v>
      </c>
    </row>
    <row r="59" spans="2:11" x14ac:dyDescent="0.25">
      <c r="B59" s="12"/>
      <c r="F59" s="97">
        <f t="shared" si="0"/>
        <v>0</v>
      </c>
      <c r="K59">
        <v>58</v>
      </c>
    </row>
    <row r="60" spans="2:11" x14ac:dyDescent="0.25">
      <c r="F60" s="97">
        <f t="shared" si="0"/>
        <v>0</v>
      </c>
      <c r="K60">
        <v>59</v>
      </c>
    </row>
    <row r="61" spans="2:11" x14ac:dyDescent="0.25">
      <c r="F61" s="97">
        <f t="shared" si="0"/>
        <v>0</v>
      </c>
      <c r="K61">
        <v>60</v>
      </c>
    </row>
    <row r="62" spans="2:11" x14ac:dyDescent="0.25">
      <c r="F62" s="97">
        <f t="shared" si="0"/>
        <v>0</v>
      </c>
      <c r="K62">
        <v>61</v>
      </c>
    </row>
    <row r="63" spans="2:11" x14ac:dyDescent="0.25">
      <c r="F63" s="97">
        <f t="shared" si="0"/>
        <v>0</v>
      </c>
      <c r="K63">
        <v>62</v>
      </c>
    </row>
    <row r="64" spans="2:11" x14ac:dyDescent="0.25">
      <c r="F64" s="97">
        <f t="shared" si="0"/>
        <v>0</v>
      </c>
      <c r="K64">
        <v>63</v>
      </c>
    </row>
    <row r="65" spans="6:11" x14ac:dyDescent="0.25">
      <c r="F65" s="97">
        <f t="shared" si="0"/>
        <v>0</v>
      </c>
      <c r="K65">
        <v>64</v>
      </c>
    </row>
    <row r="66" spans="6:11" x14ac:dyDescent="0.25">
      <c r="F66" s="97">
        <f t="shared" si="0"/>
        <v>0</v>
      </c>
      <c r="K66">
        <v>65</v>
      </c>
    </row>
    <row r="67" spans="6:11" x14ac:dyDescent="0.25">
      <c r="F67" s="97">
        <f t="shared" ref="F67:F100" si="1">E67*365</f>
        <v>0</v>
      </c>
      <c r="K67">
        <v>66</v>
      </c>
    </row>
    <row r="68" spans="6:11" x14ac:dyDescent="0.25">
      <c r="F68" s="97">
        <f t="shared" si="1"/>
        <v>0</v>
      </c>
      <c r="K68">
        <v>67</v>
      </c>
    </row>
    <row r="69" spans="6:11" x14ac:dyDescent="0.25">
      <c r="F69" s="97">
        <f t="shared" si="1"/>
        <v>0</v>
      </c>
      <c r="K69">
        <v>68</v>
      </c>
    </row>
    <row r="70" spans="6:11" x14ac:dyDescent="0.25">
      <c r="F70" s="97">
        <f t="shared" si="1"/>
        <v>0</v>
      </c>
      <c r="K70">
        <v>69</v>
      </c>
    </row>
    <row r="71" spans="6:11" x14ac:dyDescent="0.25">
      <c r="F71" s="97">
        <f t="shared" si="1"/>
        <v>0</v>
      </c>
      <c r="K71">
        <v>70</v>
      </c>
    </row>
    <row r="72" spans="6:11" x14ac:dyDescent="0.25">
      <c r="F72" s="97">
        <f t="shared" si="1"/>
        <v>0</v>
      </c>
      <c r="K72">
        <v>71</v>
      </c>
    </row>
    <row r="73" spans="6:11" x14ac:dyDescent="0.25">
      <c r="F73" s="97">
        <f t="shared" si="1"/>
        <v>0</v>
      </c>
      <c r="K73">
        <v>72</v>
      </c>
    </row>
    <row r="74" spans="6:11" x14ac:dyDescent="0.25">
      <c r="F74" s="97">
        <f t="shared" si="1"/>
        <v>0</v>
      </c>
      <c r="K74">
        <v>73</v>
      </c>
    </row>
    <row r="75" spans="6:11" x14ac:dyDescent="0.25">
      <c r="F75" s="97">
        <f t="shared" si="1"/>
        <v>0</v>
      </c>
      <c r="K75">
        <v>74</v>
      </c>
    </row>
    <row r="76" spans="6:11" x14ac:dyDescent="0.25">
      <c r="F76" s="97">
        <f t="shared" si="1"/>
        <v>0</v>
      </c>
      <c r="K76">
        <v>75</v>
      </c>
    </row>
    <row r="77" spans="6:11" x14ac:dyDescent="0.25">
      <c r="F77" s="97">
        <f t="shared" si="1"/>
        <v>0</v>
      </c>
      <c r="K77">
        <v>76</v>
      </c>
    </row>
    <row r="78" spans="6:11" x14ac:dyDescent="0.25">
      <c r="F78" s="97">
        <f t="shared" si="1"/>
        <v>0</v>
      </c>
      <c r="K78">
        <v>77</v>
      </c>
    </row>
    <row r="79" spans="6:11" x14ac:dyDescent="0.25">
      <c r="F79" s="97">
        <f t="shared" si="1"/>
        <v>0</v>
      </c>
      <c r="K79">
        <v>78</v>
      </c>
    </row>
    <row r="80" spans="6:11" x14ac:dyDescent="0.25">
      <c r="F80" s="97">
        <f t="shared" si="1"/>
        <v>0</v>
      </c>
      <c r="K80">
        <v>79</v>
      </c>
    </row>
    <row r="81" spans="6:11" x14ac:dyDescent="0.25">
      <c r="F81" s="97">
        <f t="shared" si="1"/>
        <v>0</v>
      </c>
      <c r="K81">
        <v>80</v>
      </c>
    </row>
    <row r="82" spans="6:11" x14ac:dyDescent="0.25">
      <c r="F82" s="97">
        <f t="shared" si="1"/>
        <v>0</v>
      </c>
      <c r="K82">
        <v>81</v>
      </c>
    </row>
    <row r="83" spans="6:11" x14ac:dyDescent="0.25">
      <c r="F83" s="97">
        <f t="shared" si="1"/>
        <v>0</v>
      </c>
      <c r="K83">
        <v>82</v>
      </c>
    </row>
    <row r="84" spans="6:11" x14ac:dyDescent="0.25">
      <c r="F84" s="97">
        <f t="shared" si="1"/>
        <v>0</v>
      </c>
      <c r="K84">
        <v>83</v>
      </c>
    </row>
    <row r="85" spans="6:11" x14ac:dyDescent="0.25">
      <c r="F85" s="97">
        <f t="shared" si="1"/>
        <v>0</v>
      </c>
      <c r="K85">
        <v>84</v>
      </c>
    </row>
    <row r="86" spans="6:11" x14ac:dyDescent="0.25">
      <c r="F86" s="97">
        <f t="shared" si="1"/>
        <v>0</v>
      </c>
      <c r="K86">
        <v>85</v>
      </c>
    </row>
    <row r="87" spans="6:11" x14ac:dyDescent="0.25">
      <c r="F87" s="97">
        <f t="shared" si="1"/>
        <v>0</v>
      </c>
      <c r="K87">
        <v>86</v>
      </c>
    </row>
    <row r="88" spans="6:11" x14ac:dyDescent="0.25">
      <c r="F88" s="97">
        <f t="shared" si="1"/>
        <v>0</v>
      </c>
      <c r="K88">
        <v>87</v>
      </c>
    </row>
    <row r="89" spans="6:11" x14ac:dyDescent="0.25">
      <c r="F89" s="97">
        <f t="shared" si="1"/>
        <v>0</v>
      </c>
      <c r="K89">
        <v>88</v>
      </c>
    </row>
    <row r="90" spans="6:11" x14ac:dyDescent="0.25">
      <c r="F90" s="97">
        <f t="shared" si="1"/>
        <v>0</v>
      </c>
      <c r="K90">
        <v>89</v>
      </c>
    </row>
    <row r="91" spans="6:11" x14ac:dyDescent="0.25">
      <c r="F91" s="97">
        <f t="shared" si="1"/>
        <v>0</v>
      </c>
      <c r="K91">
        <v>90</v>
      </c>
    </row>
    <row r="92" spans="6:11" x14ac:dyDescent="0.25">
      <c r="F92" s="97">
        <f t="shared" si="1"/>
        <v>0</v>
      </c>
      <c r="K92">
        <v>91</v>
      </c>
    </row>
    <row r="93" spans="6:11" x14ac:dyDescent="0.25">
      <c r="F93" s="97">
        <f t="shared" si="1"/>
        <v>0</v>
      </c>
      <c r="K93">
        <v>92</v>
      </c>
    </row>
    <row r="94" spans="6:11" x14ac:dyDescent="0.25">
      <c r="F94" s="97">
        <f t="shared" si="1"/>
        <v>0</v>
      </c>
      <c r="K94">
        <v>93</v>
      </c>
    </row>
    <row r="95" spans="6:11" x14ac:dyDescent="0.25">
      <c r="F95" s="97">
        <f t="shared" si="1"/>
        <v>0</v>
      </c>
      <c r="K95">
        <v>94</v>
      </c>
    </row>
    <row r="96" spans="6:11" x14ac:dyDescent="0.25">
      <c r="F96" s="97">
        <f t="shared" si="1"/>
        <v>0</v>
      </c>
      <c r="K96">
        <v>95</v>
      </c>
    </row>
    <row r="97" spans="1:11" x14ac:dyDescent="0.25">
      <c r="F97" s="97">
        <f t="shared" si="1"/>
        <v>0</v>
      </c>
      <c r="K97">
        <v>96</v>
      </c>
    </row>
    <row r="98" spans="1:11" x14ac:dyDescent="0.25">
      <c r="F98" s="97">
        <f t="shared" si="1"/>
        <v>0</v>
      </c>
      <c r="K98">
        <v>97</v>
      </c>
    </row>
    <row r="99" spans="1:11" x14ac:dyDescent="0.25">
      <c r="F99" s="97">
        <f t="shared" si="1"/>
        <v>0</v>
      </c>
      <c r="K99">
        <v>98</v>
      </c>
    </row>
    <row r="100" spans="1:11" x14ac:dyDescent="0.25">
      <c r="F100" s="97">
        <f t="shared" si="1"/>
        <v>0</v>
      </c>
      <c r="K100">
        <v>99</v>
      </c>
    </row>
    <row r="101" spans="1:11" x14ac:dyDescent="0.25">
      <c r="A101" s="78"/>
      <c r="B101" s="78"/>
      <c r="C101" s="78"/>
      <c r="D101" s="78"/>
      <c r="E101" s="78"/>
      <c r="F101" s="78"/>
      <c r="G101" s="78"/>
    </row>
  </sheetData>
  <conditionalFormatting sqref="F2:F100">
    <cfRule type="cellIs" dxfId="2" priority="1" operator="equal">
      <formula>100000</formula>
    </cfRule>
  </conditionalFormatting>
  <dataValidations count="1">
    <dataValidation type="list" allowBlank="1" showInputMessage="1" showErrorMessage="1" errorTitle="ATTENTION !" error="Merci de ne choisir qu'un élément de la liste." sqref="B2:B59">
      <formula1>"Règlementaire/Sécu,Métier,Développement Personnel"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  <pageSetUpPr fitToPage="1"/>
  </sheetPr>
  <dimension ref="B1:CX87"/>
  <sheetViews>
    <sheetView showGridLines="0" zoomScale="40" zoomScaleNormal="40" workbookViewId="0">
      <selection activeCell="M19" sqref="M19"/>
    </sheetView>
  </sheetViews>
  <sheetFormatPr baseColWidth="10" defaultRowHeight="23.25" x14ac:dyDescent="0.35"/>
  <cols>
    <col min="2" max="2" width="1.7109375" customWidth="1"/>
    <col min="4" max="4" width="12.5703125" customWidth="1"/>
    <col min="6" max="14" width="24.140625" style="1" customWidth="1"/>
    <col min="15" max="15" width="24.140625" style="2" customWidth="1"/>
    <col min="16" max="24" width="24.140625" style="1" customWidth="1"/>
    <col min="25" max="25" width="24.140625" style="2" customWidth="1"/>
    <col min="26" max="41" width="24.140625" style="1" customWidth="1"/>
    <col min="42" max="96" width="24.140625" style="1" hidden="1" customWidth="1"/>
    <col min="97" max="97" width="24.140625" style="2" hidden="1" customWidth="1"/>
    <col min="98" max="98" width="1.7109375" customWidth="1"/>
  </cols>
  <sheetData>
    <row r="1" spans="2:102" ht="24" thickBot="1" x14ac:dyDescent="0.4"/>
    <row r="2" spans="2:102" ht="15.75" customHeight="1" thickTop="1" x14ac:dyDescent="0.25">
      <c r="B2" s="3"/>
      <c r="C2" s="4"/>
      <c r="D2" s="4"/>
      <c r="E2" s="114" t="s">
        <v>0</v>
      </c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  <c r="Y2" s="114"/>
      <c r="Z2" s="114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117" t="s">
        <v>1</v>
      </c>
      <c r="CS2" s="117"/>
      <c r="CT2" s="6"/>
      <c r="CU2" s="7"/>
      <c r="CV2" s="7"/>
      <c r="CW2" s="7"/>
      <c r="CX2" s="7"/>
    </row>
    <row r="3" spans="2:102" ht="15" customHeight="1" x14ac:dyDescent="0.25">
      <c r="B3" s="8"/>
      <c r="C3" s="9"/>
      <c r="D3" s="9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18"/>
      <c r="CS3" s="118"/>
      <c r="CT3" s="11"/>
      <c r="CU3" s="7"/>
      <c r="CV3" s="7"/>
      <c r="CW3" s="7"/>
      <c r="CX3" s="7"/>
    </row>
    <row r="4" spans="2:102" ht="47.25" customHeight="1" x14ac:dyDescent="0.25">
      <c r="B4" s="8"/>
      <c r="C4" s="12"/>
      <c r="D4" s="12" t="s">
        <v>2</v>
      </c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18"/>
      <c r="CS4" s="118"/>
      <c r="CT4" s="13"/>
    </row>
    <row r="5" spans="2:102" ht="36" customHeight="1" x14ac:dyDescent="0.25">
      <c r="B5" s="8"/>
      <c r="C5" s="14"/>
      <c r="D5" s="14"/>
      <c r="E5" s="116"/>
      <c r="F5" s="116"/>
      <c r="G5" s="116"/>
      <c r="H5" s="116"/>
      <c r="I5" s="116"/>
      <c r="J5" s="116"/>
      <c r="K5" s="116"/>
      <c r="L5" s="116"/>
      <c r="M5" s="116"/>
      <c r="N5" s="116"/>
      <c r="O5" s="116"/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16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19"/>
      <c r="CS5" s="119"/>
      <c r="CT5" s="13"/>
    </row>
    <row r="6" spans="2:102" ht="15.75" customHeight="1" x14ac:dyDescent="0.25">
      <c r="B6" s="8"/>
      <c r="C6" s="16"/>
      <c r="D6" s="17"/>
      <c r="E6" s="17"/>
      <c r="F6" s="18"/>
      <c r="G6" s="18"/>
      <c r="H6" s="18"/>
      <c r="I6" s="18"/>
      <c r="J6" s="18"/>
      <c r="K6" s="18"/>
      <c r="L6" s="18"/>
      <c r="M6" s="18"/>
      <c r="N6" s="18"/>
      <c r="O6" s="19"/>
      <c r="P6" s="18"/>
      <c r="Q6" s="18"/>
      <c r="R6" s="18"/>
      <c r="S6" s="18"/>
      <c r="T6" s="18"/>
      <c r="U6" s="18"/>
      <c r="V6" s="18"/>
      <c r="W6" s="18"/>
      <c r="X6" s="18"/>
      <c r="Y6" s="19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20"/>
      <c r="CT6" s="13"/>
    </row>
    <row r="7" spans="2:102" ht="15" customHeight="1" x14ac:dyDescent="0.25">
      <c r="B7" s="8"/>
      <c r="C7" s="12"/>
      <c r="D7" s="12"/>
      <c r="E7" s="21"/>
      <c r="F7" s="22"/>
      <c r="G7" s="22"/>
      <c r="H7" s="22"/>
      <c r="I7" s="22"/>
      <c r="J7" s="22"/>
      <c r="K7" s="22"/>
      <c r="L7" s="22"/>
      <c r="M7" s="22"/>
      <c r="N7" s="22"/>
      <c r="O7" s="23"/>
      <c r="P7" s="22"/>
      <c r="Q7" s="22"/>
      <c r="R7" s="22"/>
      <c r="S7" s="22"/>
      <c r="T7" s="22"/>
      <c r="U7" s="22"/>
      <c r="V7" s="22"/>
      <c r="W7" s="22"/>
      <c r="X7" s="22"/>
      <c r="Y7" s="23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4"/>
      <c r="CT7" s="13"/>
    </row>
    <row r="8" spans="2:102" ht="36" x14ac:dyDescent="0.55000000000000004">
      <c r="B8" s="8"/>
      <c r="C8" s="25"/>
      <c r="D8" s="112"/>
      <c r="E8" s="112"/>
      <c r="F8" s="120" t="s">
        <v>3</v>
      </c>
      <c r="G8" s="121"/>
      <c r="H8" s="121"/>
      <c r="I8" s="121"/>
      <c r="J8" s="121"/>
      <c r="K8" s="121"/>
      <c r="L8" s="121"/>
      <c r="M8" s="121"/>
      <c r="N8" s="122"/>
      <c r="O8" s="120" t="s">
        <v>4</v>
      </c>
      <c r="P8" s="121"/>
      <c r="Q8" s="121"/>
      <c r="R8" s="121"/>
      <c r="S8" s="121"/>
      <c r="T8" s="121"/>
      <c r="U8" s="121"/>
      <c r="V8" s="121"/>
      <c r="W8" s="121"/>
      <c r="X8" s="122"/>
      <c r="Y8" s="120" t="s">
        <v>5</v>
      </c>
      <c r="Z8" s="121"/>
      <c r="AA8" s="121"/>
      <c r="AB8" s="121"/>
      <c r="AC8" s="121"/>
      <c r="AD8" s="121"/>
      <c r="AE8" s="121"/>
      <c r="AF8" s="121"/>
      <c r="AG8" s="121"/>
      <c r="AH8" s="121"/>
      <c r="AI8" s="121"/>
      <c r="AJ8" s="122"/>
      <c r="AK8" s="120" t="s">
        <v>6</v>
      </c>
      <c r="AL8" s="121"/>
      <c r="AM8" s="121"/>
      <c r="AN8" s="121"/>
      <c r="AO8" s="122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13"/>
    </row>
    <row r="9" spans="2:102" ht="53.25" customHeight="1" x14ac:dyDescent="0.5">
      <c r="B9" s="8"/>
      <c r="C9" s="25"/>
      <c r="D9" s="112"/>
      <c r="E9" s="112"/>
      <c r="F9" s="27" t="s">
        <v>7</v>
      </c>
      <c r="G9" s="27" t="s">
        <v>8</v>
      </c>
      <c r="H9" s="27" t="s">
        <v>9</v>
      </c>
      <c r="I9" s="27" t="s">
        <v>10</v>
      </c>
      <c r="J9" s="27" t="s">
        <v>11</v>
      </c>
      <c r="K9" s="27" t="s">
        <v>12</v>
      </c>
      <c r="L9" s="27" t="s">
        <v>13</v>
      </c>
      <c r="M9" s="27" t="s">
        <v>14</v>
      </c>
      <c r="N9" s="27" t="s">
        <v>15</v>
      </c>
      <c r="O9" s="28" t="s">
        <v>16</v>
      </c>
      <c r="P9" s="27" t="s">
        <v>17</v>
      </c>
      <c r="Q9" s="27" t="s">
        <v>18</v>
      </c>
      <c r="R9" s="27" t="s">
        <v>19</v>
      </c>
      <c r="S9" s="27" t="s">
        <v>20</v>
      </c>
      <c r="T9" s="27" t="s">
        <v>21</v>
      </c>
      <c r="U9" s="27" t="s">
        <v>22</v>
      </c>
      <c r="V9" s="27" t="s">
        <v>23</v>
      </c>
      <c r="W9" s="27" t="s">
        <v>24</v>
      </c>
      <c r="X9" s="27" t="s">
        <v>25</v>
      </c>
      <c r="Y9" s="28" t="s">
        <v>26</v>
      </c>
      <c r="Z9" s="27" t="s">
        <v>27</v>
      </c>
      <c r="AA9" s="27" t="s">
        <v>28</v>
      </c>
      <c r="AB9" s="27" t="s">
        <v>29</v>
      </c>
      <c r="AC9" s="27" t="s">
        <v>30</v>
      </c>
      <c r="AD9" s="27" t="s">
        <v>31</v>
      </c>
      <c r="AE9" s="27" t="s">
        <v>32</v>
      </c>
      <c r="AF9" s="27" t="s">
        <v>33</v>
      </c>
      <c r="AG9" s="27" t="s">
        <v>34</v>
      </c>
      <c r="AH9" s="27" t="s">
        <v>35</v>
      </c>
      <c r="AI9" s="27" t="s">
        <v>36</v>
      </c>
      <c r="AJ9" s="27" t="s">
        <v>37</v>
      </c>
      <c r="AK9" s="27" t="s">
        <v>38</v>
      </c>
      <c r="AL9" s="27" t="s">
        <v>39</v>
      </c>
      <c r="AM9" s="27" t="s">
        <v>40</v>
      </c>
      <c r="AN9" s="27" t="s">
        <v>41</v>
      </c>
      <c r="AO9" s="27" t="s">
        <v>42</v>
      </c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8"/>
      <c r="CT9" s="29"/>
      <c r="CW9" s="30"/>
    </row>
    <row r="10" spans="2:102" ht="43.5" customHeight="1" x14ac:dyDescent="0.25">
      <c r="B10" s="8"/>
      <c r="C10" s="12"/>
      <c r="D10" s="12"/>
      <c r="E10" s="12"/>
      <c r="F10" s="31" t="s">
        <v>43</v>
      </c>
      <c r="G10" s="31" t="s">
        <v>44</v>
      </c>
      <c r="H10" s="31" t="s">
        <v>45</v>
      </c>
      <c r="I10" s="31" t="s">
        <v>46</v>
      </c>
      <c r="J10" s="31" t="s">
        <v>47</v>
      </c>
      <c r="K10" s="31" t="s">
        <v>48</v>
      </c>
      <c r="L10" s="31" t="s">
        <v>49</v>
      </c>
      <c r="M10" s="31" t="s">
        <v>50</v>
      </c>
      <c r="N10" s="31" t="s">
        <v>51</v>
      </c>
      <c r="O10" s="32" t="s">
        <v>52</v>
      </c>
      <c r="P10" s="31" t="s">
        <v>53</v>
      </c>
      <c r="Q10" s="31" t="s">
        <v>54</v>
      </c>
      <c r="R10" s="31" t="s">
        <v>55</v>
      </c>
      <c r="S10" s="31" t="s">
        <v>51</v>
      </c>
      <c r="T10" s="31" t="s">
        <v>56</v>
      </c>
      <c r="U10" s="31" t="s">
        <v>46</v>
      </c>
      <c r="V10" s="31" t="s">
        <v>57</v>
      </c>
      <c r="W10" s="31" t="s">
        <v>58</v>
      </c>
      <c r="X10" s="31" t="s">
        <v>59</v>
      </c>
      <c r="Y10" s="32" t="s">
        <v>60</v>
      </c>
      <c r="Z10" s="31" t="s">
        <v>52</v>
      </c>
      <c r="AA10" s="31" t="s">
        <v>61</v>
      </c>
      <c r="AB10" s="31" t="s">
        <v>54</v>
      </c>
      <c r="AC10" s="31" t="s">
        <v>62</v>
      </c>
      <c r="AD10" s="31" t="s">
        <v>63</v>
      </c>
      <c r="AE10" s="31" t="s">
        <v>64</v>
      </c>
      <c r="AF10" s="31" t="s">
        <v>65</v>
      </c>
      <c r="AG10" s="31" t="s">
        <v>66</v>
      </c>
      <c r="AH10" s="31" t="s">
        <v>67</v>
      </c>
      <c r="AI10" s="31" t="s">
        <v>68</v>
      </c>
      <c r="AJ10" s="31" t="s">
        <v>69</v>
      </c>
      <c r="AK10" s="31" t="s">
        <v>70</v>
      </c>
      <c r="AL10" s="31" t="s">
        <v>68</v>
      </c>
      <c r="AM10" s="31" t="s">
        <v>71</v>
      </c>
      <c r="AN10" s="31" t="s">
        <v>72</v>
      </c>
      <c r="AO10" s="31" t="s">
        <v>73</v>
      </c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2"/>
      <c r="CT10" s="13"/>
    </row>
    <row r="11" spans="2:102" ht="23.25" hidden="1" customHeight="1" x14ac:dyDescent="0.25">
      <c r="B11" s="8"/>
      <c r="C11" s="12"/>
      <c r="D11" s="12"/>
      <c r="E11" s="12" t="s">
        <v>74</v>
      </c>
      <c r="F11" s="33">
        <v>33929</v>
      </c>
      <c r="G11" s="33">
        <v>53297</v>
      </c>
      <c r="H11" s="33">
        <v>34115</v>
      </c>
      <c r="I11" s="33">
        <v>53240</v>
      </c>
      <c r="J11" s="33">
        <v>29097</v>
      </c>
      <c r="K11" s="33">
        <v>29830</v>
      </c>
      <c r="L11" s="33">
        <v>32099</v>
      </c>
      <c r="M11" s="33">
        <v>41977</v>
      </c>
      <c r="N11" s="33">
        <v>54309</v>
      </c>
      <c r="O11" s="34">
        <v>49141</v>
      </c>
      <c r="P11" s="33">
        <v>52712</v>
      </c>
      <c r="Q11" s="33">
        <v>49528</v>
      </c>
      <c r="R11" s="33">
        <v>39107</v>
      </c>
      <c r="S11" s="33">
        <v>46988</v>
      </c>
      <c r="T11" s="33">
        <v>39096</v>
      </c>
      <c r="U11" s="33">
        <v>43441</v>
      </c>
      <c r="V11" s="33">
        <v>40304</v>
      </c>
      <c r="W11" s="33">
        <v>28928</v>
      </c>
      <c r="X11" s="33">
        <v>33396</v>
      </c>
      <c r="Y11" s="34">
        <v>29270</v>
      </c>
      <c r="Z11" s="33">
        <v>44136</v>
      </c>
      <c r="AA11" s="33">
        <v>29482</v>
      </c>
      <c r="AB11" s="33">
        <v>42087</v>
      </c>
      <c r="AC11" s="33">
        <v>43711</v>
      </c>
      <c r="AD11" s="33">
        <v>39119</v>
      </c>
      <c r="AE11" s="33">
        <v>53911</v>
      </c>
      <c r="AF11" s="33">
        <v>37820</v>
      </c>
      <c r="AG11" s="33">
        <v>48775</v>
      </c>
      <c r="AH11" s="33">
        <v>50265</v>
      </c>
      <c r="AI11" s="33">
        <v>28264</v>
      </c>
      <c r="AJ11" s="33">
        <v>28130</v>
      </c>
      <c r="AK11" s="33">
        <v>116906</v>
      </c>
      <c r="AL11" s="33">
        <v>32940</v>
      </c>
      <c r="AM11" s="33">
        <v>30896</v>
      </c>
      <c r="AN11" s="33">
        <v>29294</v>
      </c>
      <c r="AO11" s="33">
        <v>53356</v>
      </c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4"/>
      <c r="CT11" s="13"/>
    </row>
    <row r="12" spans="2:102" ht="23.25" hidden="1" customHeight="1" x14ac:dyDescent="0.25">
      <c r="B12" s="8"/>
      <c r="C12" s="12"/>
      <c r="D12" s="12"/>
      <c r="E12" s="12" t="s">
        <v>75</v>
      </c>
      <c r="F12" s="33">
        <v>4</v>
      </c>
      <c r="G12" s="33">
        <v>0</v>
      </c>
      <c r="H12" s="33">
        <v>3</v>
      </c>
      <c r="I12" s="33">
        <v>4</v>
      </c>
      <c r="J12" s="33">
        <v>4</v>
      </c>
      <c r="K12" s="33">
        <v>4</v>
      </c>
      <c r="L12" s="33">
        <v>4</v>
      </c>
      <c r="M12" s="33">
        <v>5</v>
      </c>
      <c r="N12" s="33">
        <v>3</v>
      </c>
      <c r="O12" s="34">
        <v>5</v>
      </c>
      <c r="P12" s="33">
        <v>6</v>
      </c>
      <c r="Q12" s="33">
        <v>4</v>
      </c>
      <c r="R12" s="33">
        <v>4</v>
      </c>
      <c r="S12" s="33">
        <v>5</v>
      </c>
      <c r="T12" s="33">
        <v>3</v>
      </c>
      <c r="U12" s="33">
        <v>3</v>
      </c>
      <c r="V12" s="33">
        <v>3</v>
      </c>
      <c r="W12" s="33">
        <v>4</v>
      </c>
      <c r="X12" s="33">
        <v>3</v>
      </c>
      <c r="Y12" s="34">
        <v>4</v>
      </c>
      <c r="Z12" s="33">
        <v>4</v>
      </c>
      <c r="AA12" s="33">
        <v>5</v>
      </c>
      <c r="AB12" s="33">
        <v>4</v>
      </c>
      <c r="AC12" s="33">
        <v>4</v>
      </c>
      <c r="AD12" s="33">
        <v>5</v>
      </c>
      <c r="AE12" s="33">
        <v>5</v>
      </c>
      <c r="AF12" s="33">
        <v>3</v>
      </c>
      <c r="AG12" s="33">
        <v>4</v>
      </c>
      <c r="AH12" s="33">
        <v>4</v>
      </c>
      <c r="AI12" s="33">
        <v>3</v>
      </c>
      <c r="AJ12" s="33">
        <v>4</v>
      </c>
      <c r="AK12" s="33">
        <v>0</v>
      </c>
      <c r="AL12" s="33">
        <v>0</v>
      </c>
      <c r="AM12" s="33">
        <v>0</v>
      </c>
      <c r="AN12" s="33">
        <v>0</v>
      </c>
      <c r="AO12" s="33">
        <v>0</v>
      </c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4"/>
      <c r="CT12" s="13"/>
    </row>
    <row r="13" spans="2:102" ht="23.25" hidden="1" customHeight="1" x14ac:dyDescent="0.25">
      <c r="B13" s="8"/>
      <c r="C13" s="12"/>
      <c r="D13" s="12"/>
      <c r="E13" s="12" t="s">
        <v>76</v>
      </c>
      <c r="F13" s="33">
        <v>8</v>
      </c>
      <c r="G13" s="33"/>
      <c r="H13" s="33">
        <v>10</v>
      </c>
      <c r="I13" s="33">
        <v>11</v>
      </c>
      <c r="J13" s="33">
        <v>9</v>
      </c>
      <c r="K13" s="33"/>
      <c r="L13" s="33"/>
      <c r="M13" s="33"/>
      <c r="N13" s="33"/>
      <c r="O13" s="34"/>
      <c r="P13" s="33"/>
      <c r="Q13" s="33">
        <v>9</v>
      </c>
      <c r="R13" s="33">
        <v>0</v>
      </c>
      <c r="S13" s="33">
        <v>12</v>
      </c>
      <c r="T13" s="33"/>
      <c r="U13" s="33">
        <v>10</v>
      </c>
      <c r="V13" s="33"/>
      <c r="W13" s="33">
        <v>9</v>
      </c>
      <c r="X13" s="33"/>
      <c r="Y13" s="34"/>
      <c r="Z13" s="33"/>
      <c r="AA13" s="33">
        <v>12</v>
      </c>
      <c r="AB13" s="33">
        <v>9</v>
      </c>
      <c r="AC13" s="33"/>
      <c r="AD13" s="33"/>
      <c r="AE13" s="33"/>
      <c r="AF13" s="33"/>
      <c r="AG13" s="33"/>
      <c r="AH13" s="33">
        <v>0</v>
      </c>
      <c r="AI13" s="33">
        <v>8</v>
      </c>
      <c r="AJ13" s="33">
        <v>11</v>
      </c>
      <c r="AK13" s="33">
        <v>12</v>
      </c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4"/>
      <c r="CT13" s="13"/>
    </row>
    <row r="14" spans="2:102" ht="23.25" hidden="1" customHeight="1" x14ac:dyDescent="0.25">
      <c r="B14" s="8"/>
      <c r="C14" s="12"/>
      <c r="D14" s="12"/>
      <c r="E14" s="12" t="s">
        <v>77</v>
      </c>
      <c r="F14" s="33"/>
      <c r="G14" s="33"/>
      <c r="H14" s="33"/>
      <c r="I14" s="33"/>
      <c r="J14" s="33"/>
      <c r="K14" s="33"/>
      <c r="L14" s="33"/>
      <c r="M14" s="33"/>
      <c r="N14" s="33"/>
      <c r="O14" s="34"/>
      <c r="P14" s="33"/>
      <c r="Q14" s="33"/>
      <c r="R14" s="33"/>
      <c r="S14" s="33"/>
      <c r="T14" s="33"/>
      <c r="U14" s="33"/>
      <c r="V14" s="33"/>
      <c r="W14" s="33"/>
      <c r="X14" s="33"/>
      <c r="Y14" s="34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4"/>
      <c r="CT14" s="13"/>
    </row>
    <row r="15" spans="2:102" ht="23.25" hidden="1" customHeight="1" x14ac:dyDescent="0.25">
      <c r="B15" s="8"/>
      <c r="C15" s="12"/>
      <c r="D15" s="12"/>
      <c r="E15" s="12" t="s">
        <v>78</v>
      </c>
      <c r="F15" s="33"/>
      <c r="G15" s="33"/>
      <c r="H15" s="33"/>
      <c r="I15" s="33"/>
      <c r="J15" s="33"/>
      <c r="K15" s="33"/>
      <c r="L15" s="33"/>
      <c r="M15" s="33"/>
      <c r="N15" s="33"/>
      <c r="O15" s="34"/>
      <c r="P15" s="33"/>
      <c r="Q15" s="33"/>
      <c r="R15" s="33"/>
      <c r="S15" s="33"/>
      <c r="T15" s="33"/>
      <c r="U15" s="33"/>
      <c r="V15" s="33"/>
      <c r="W15" s="33"/>
      <c r="X15" s="33"/>
      <c r="Y15" s="34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4"/>
      <c r="CT15" s="13"/>
    </row>
    <row r="16" spans="2:102" ht="39.75" customHeight="1" x14ac:dyDescent="0.25">
      <c r="B16" s="8"/>
      <c r="C16" s="113" t="s">
        <v>79</v>
      </c>
      <c r="D16" s="113"/>
      <c r="E16" s="113"/>
      <c r="F16" s="35"/>
      <c r="G16" s="35"/>
      <c r="H16" s="35"/>
      <c r="I16" s="35"/>
      <c r="J16" s="35"/>
      <c r="K16" s="35"/>
      <c r="L16" s="35"/>
      <c r="M16" s="35"/>
      <c r="N16" s="35"/>
      <c r="O16" s="36"/>
      <c r="P16" s="35"/>
      <c r="Q16" s="35"/>
      <c r="R16" s="35"/>
      <c r="S16" s="35"/>
      <c r="T16" s="35"/>
      <c r="U16" s="35"/>
      <c r="V16" s="35"/>
      <c r="W16" s="35"/>
      <c r="X16" s="35"/>
      <c r="Y16" s="36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6"/>
      <c r="CT16" s="13"/>
    </row>
    <row r="17" spans="2:102" ht="36.75" customHeight="1" x14ac:dyDescent="0.25">
      <c r="B17" s="37">
        <f>IFERROR(VLOOKUP(C17,'[2]Cadrage Formation'!$A:$B,2,FALSE),0)</f>
        <v>0</v>
      </c>
      <c r="C17" s="106" t="s">
        <v>80</v>
      </c>
      <c r="D17" s="106"/>
      <c r="E17" s="107"/>
      <c r="F17" s="38">
        <v>43863</v>
      </c>
      <c r="G17" s="39"/>
      <c r="H17" s="39">
        <v>43806</v>
      </c>
      <c r="I17" s="39">
        <v>43911</v>
      </c>
      <c r="J17" s="39">
        <v>43799</v>
      </c>
      <c r="K17" s="39">
        <v>42716</v>
      </c>
      <c r="L17" s="39">
        <v>43806</v>
      </c>
      <c r="M17" s="39">
        <v>43863</v>
      </c>
      <c r="N17" s="39">
        <v>43806</v>
      </c>
      <c r="O17" s="39">
        <v>43806</v>
      </c>
      <c r="P17" s="39"/>
      <c r="Q17" s="39">
        <v>43799</v>
      </c>
      <c r="R17" s="39">
        <v>43911</v>
      </c>
      <c r="S17" s="39">
        <v>43911</v>
      </c>
      <c r="T17" s="39">
        <v>43863</v>
      </c>
      <c r="U17" s="39">
        <v>43806</v>
      </c>
      <c r="V17" s="39">
        <v>43911</v>
      </c>
      <c r="W17" s="39">
        <v>43863</v>
      </c>
      <c r="X17" s="39">
        <v>43806</v>
      </c>
      <c r="Y17" s="39">
        <v>43911</v>
      </c>
      <c r="Z17" s="39">
        <v>43799</v>
      </c>
      <c r="AA17" s="39">
        <v>42716</v>
      </c>
      <c r="AB17" s="39">
        <v>42716</v>
      </c>
      <c r="AC17" s="39">
        <v>43863</v>
      </c>
      <c r="AD17" s="39">
        <v>42716</v>
      </c>
      <c r="AE17" s="39">
        <v>43799</v>
      </c>
      <c r="AF17" s="39">
        <v>43799</v>
      </c>
      <c r="AG17" s="39">
        <v>43806</v>
      </c>
      <c r="AH17" s="39"/>
      <c r="AI17" s="39">
        <v>43799</v>
      </c>
      <c r="AJ17" s="39">
        <v>43863</v>
      </c>
      <c r="AK17" s="39">
        <v>44178</v>
      </c>
      <c r="AL17" s="39"/>
      <c r="AM17" s="39"/>
      <c r="AN17" s="39">
        <v>42716</v>
      </c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40"/>
      <c r="CT17" s="13"/>
    </row>
    <row r="18" spans="2:102" ht="36.75" customHeight="1" x14ac:dyDescent="0.25">
      <c r="B18" s="37">
        <f>IFERROR(VLOOKUP(C18,'[2]Cadrage Formation'!$A:$B,2,FALSE),0)</f>
        <v>11</v>
      </c>
      <c r="C18" s="106" t="s">
        <v>81</v>
      </c>
      <c r="D18" s="106"/>
      <c r="E18" s="107"/>
      <c r="F18" s="41">
        <v>43863</v>
      </c>
      <c r="G18" s="39"/>
      <c r="H18" s="39"/>
      <c r="I18" s="42">
        <v>43241</v>
      </c>
      <c r="J18" s="42">
        <v>43205</v>
      </c>
      <c r="K18" s="42">
        <v>43205</v>
      </c>
      <c r="L18" s="42">
        <v>43159</v>
      </c>
      <c r="M18" s="42">
        <v>43212</v>
      </c>
      <c r="N18" s="39"/>
      <c r="O18" s="42">
        <v>43212</v>
      </c>
      <c r="P18" s="39"/>
      <c r="Q18" s="42">
        <v>43212</v>
      </c>
      <c r="R18" s="42">
        <v>43212</v>
      </c>
      <c r="S18" s="42">
        <v>43233</v>
      </c>
      <c r="T18" s="39"/>
      <c r="U18" s="39"/>
      <c r="V18" s="39"/>
      <c r="W18" s="42">
        <v>43241</v>
      </c>
      <c r="X18" s="39"/>
      <c r="Y18" s="42">
        <v>43205</v>
      </c>
      <c r="Z18" s="42">
        <v>43233</v>
      </c>
      <c r="AA18" s="42">
        <v>43205</v>
      </c>
      <c r="AB18" s="42">
        <v>43233</v>
      </c>
      <c r="AC18" s="42">
        <v>43241</v>
      </c>
      <c r="AD18" s="42">
        <v>43233</v>
      </c>
      <c r="AE18" s="42">
        <v>43233</v>
      </c>
      <c r="AF18" s="39"/>
      <c r="AG18" s="42">
        <v>43159</v>
      </c>
      <c r="AH18" s="42">
        <v>43205</v>
      </c>
      <c r="AI18" s="39"/>
      <c r="AJ18" s="42">
        <v>43241</v>
      </c>
      <c r="AK18" s="39">
        <v>44178</v>
      </c>
      <c r="AL18" s="39">
        <v>43212</v>
      </c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39"/>
      <c r="BZ18" s="39"/>
      <c r="CA18" s="39"/>
      <c r="CB18" s="39"/>
      <c r="CC18" s="39"/>
      <c r="CD18" s="39"/>
      <c r="CE18" s="39"/>
      <c r="CF18" s="39"/>
      <c r="CG18" s="39"/>
      <c r="CH18" s="39"/>
      <c r="CI18" s="39"/>
      <c r="CJ18" s="39"/>
      <c r="CK18" s="39"/>
      <c r="CL18" s="39"/>
      <c r="CM18" s="39"/>
      <c r="CN18" s="39"/>
      <c r="CO18" s="39"/>
      <c r="CP18" s="39"/>
      <c r="CQ18" s="39"/>
      <c r="CR18" s="39"/>
      <c r="CS18" s="40"/>
      <c r="CT18" s="13"/>
    </row>
    <row r="19" spans="2:102" ht="36.75" customHeight="1" x14ac:dyDescent="0.25">
      <c r="B19" s="37">
        <f>IFERROR(VLOOKUP(C19,'[2]Cadrage Formation'!$A:$B,2,FALSE),0)</f>
        <v>13</v>
      </c>
      <c r="C19" s="106" t="s">
        <v>82</v>
      </c>
      <c r="D19" s="106"/>
      <c r="E19" s="107"/>
      <c r="F19" s="41"/>
      <c r="G19" s="39"/>
      <c r="H19" s="42"/>
      <c r="I19" s="42"/>
      <c r="J19" s="42"/>
      <c r="K19" s="42"/>
      <c r="L19" s="42"/>
      <c r="M19" s="42"/>
      <c r="N19" s="42"/>
      <c r="O19" s="42"/>
      <c r="P19" s="39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  <c r="CF19" s="39"/>
      <c r="CG19" s="39"/>
      <c r="CH19" s="39"/>
      <c r="CI19" s="39"/>
      <c r="CJ19" s="39"/>
      <c r="CK19" s="39"/>
      <c r="CL19" s="39"/>
      <c r="CM19" s="39"/>
      <c r="CN19" s="39"/>
      <c r="CO19" s="39"/>
      <c r="CP19" s="39"/>
      <c r="CQ19" s="39"/>
      <c r="CR19" s="39"/>
      <c r="CS19" s="40"/>
      <c r="CT19" s="13"/>
      <c r="CX19" s="43"/>
    </row>
    <row r="20" spans="2:102" ht="36.75" customHeight="1" x14ac:dyDescent="0.25">
      <c r="B20" s="37">
        <f>IFERROR(VLOOKUP(C20,'[2]Cadrage Formation'!$A:$B,2,FALSE),0)</f>
        <v>14</v>
      </c>
      <c r="C20" s="106" t="s">
        <v>83</v>
      </c>
      <c r="D20" s="106"/>
      <c r="E20" s="107"/>
      <c r="F20" s="44"/>
      <c r="G20" s="39"/>
      <c r="H20" s="42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42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  <c r="BX20" s="39"/>
      <c r="BY20" s="39"/>
      <c r="BZ20" s="39"/>
      <c r="CA20" s="39"/>
      <c r="CB20" s="39"/>
      <c r="CC20" s="39"/>
      <c r="CD20" s="39"/>
      <c r="CE20" s="39"/>
      <c r="CF20" s="39"/>
      <c r="CG20" s="39"/>
      <c r="CH20" s="39"/>
      <c r="CI20" s="39"/>
      <c r="CJ20" s="39"/>
      <c r="CK20" s="39"/>
      <c r="CL20" s="39"/>
      <c r="CM20" s="39"/>
      <c r="CN20" s="39"/>
      <c r="CO20" s="39"/>
      <c r="CP20" s="39"/>
      <c r="CQ20" s="39"/>
      <c r="CR20" s="39"/>
      <c r="CS20" s="40"/>
      <c r="CT20" s="13"/>
      <c r="CX20" s="43"/>
    </row>
    <row r="21" spans="2:102" ht="36.75" customHeight="1" x14ac:dyDescent="0.25">
      <c r="B21" s="37">
        <f>IFERROR(VLOOKUP(C21,'[2]Cadrage Formation'!$A:$B,2,FALSE),0)</f>
        <v>16</v>
      </c>
      <c r="C21" s="106" t="s">
        <v>84</v>
      </c>
      <c r="D21" s="106"/>
      <c r="E21" s="107"/>
      <c r="F21" s="41"/>
      <c r="G21" s="39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  <c r="CF21" s="39"/>
      <c r="CG21" s="39"/>
      <c r="CH21" s="39"/>
      <c r="CI21" s="39"/>
      <c r="CJ21" s="39"/>
      <c r="CK21" s="39"/>
      <c r="CL21" s="39"/>
      <c r="CM21" s="39"/>
      <c r="CN21" s="39"/>
      <c r="CO21" s="39"/>
      <c r="CP21" s="39"/>
      <c r="CQ21" s="39"/>
      <c r="CR21" s="39"/>
      <c r="CS21" s="40"/>
      <c r="CT21" s="13"/>
      <c r="CX21" s="43"/>
    </row>
    <row r="22" spans="2:102" ht="36.75" customHeight="1" x14ac:dyDescent="0.25">
      <c r="B22" s="37">
        <f>IFERROR(VLOOKUP(C22,'[2]Cadrage Formation'!$A:$B,2,FALSE),0)</f>
        <v>17</v>
      </c>
      <c r="C22" s="106" t="s">
        <v>85</v>
      </c>
      <c r="D22" s="106"/>
      <c r="E22" s="107"/>
      <c r="F22" s="41"/>
      <c r="G22" s="39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  <c r="CF22" s="39"/>
      <c r="CG22" s="39"/>
      <c r="CH22" s="39"/>
      <c r="CI22" s="39"/>
      <c r="CJ22" s="39"/>
      <c r="CK22" s="39"/>
      <c r="CL22" s="39"/>
      <c r="CM22" s="39"/>
      <c r="CN22" s="39"/>
      <c r="CO22" s="39"/>
      <c r="CP22" s="39"/>
      <c r="CQ22" s="39"/>
      <c r="CR22" s="39"/>
      <c r="CS22" s="40"/>
      <c r="CT22" s="13"/>
      <c r="CX22" s="43"/>
    </row>
    <row r="23" spans="2:102" ht="36.75" customHeight="1" x14ac:dyDescent="0.25">
      <c r="B23" s="37">
        <f>IFERROR(VLOOKUP(C23,'[2]Cadrage Formation'!$A:$B,2,FALSE),0)</f>
        <v>18</v>
      </c>
      <c r="C23" s="106" t="s">
        <v>86</v>
      </c>
      <c r="D23" s="106"/>
      <c r="E23" s="107"/>
      <c r="F23" s="41"/>
      <c r="G23" s="39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  <c r="CF23" s="39"/>
      <c r="CG23" s="39"/>
      <c r="CH23" s="39"/>
      <c r="CI23" s="39"/>
      <c r="CJ23" s="39"/>
      <c r="CK23" s="39"/>
      <c r="CL23" s="39"/>
      <c r="CM23" s="39"/>
      <c r="CN23" s="39"/>
      <c r="CO23" s="39"/>
      <c r="CP23" s="39"/>
      <c r="CQ23" s="39"/>
      <c r="CR23" s="39"/>
      <c r="CS23" s="40"/>
      <c r="CT23" s="13"/>
      <c r="CX23" s="43"/>
    </row>
    <row r="24" spans="2:102" ht="36.75" customHeight="1" x14ac:dyDescent="0.25">
      <c r="B24" s="37">
        <f>IFERROR(VLOOKUP(C24,'[2]Cadrage Formation'!$A:$B,2,FALSE),0)</f>
        <v>19</v>
      </c>
      <c r="C24" s="106" t="s">
        <v>87</v>
      </c>
      <c r="D24" s="106"/>
      <c r="E24" s="107"/>
      <c r="F24" s="45"/>
      <c r="G24" s="39"/>
      <c r="H24" s="46"/>
      <c r="I24" s="46"/>
      <c r="J24" s="46"/>
      <c r="K24" s="46"/>
      <c r="L24" s="46"/>
      <c r="M24" s="46"/>
      <c r="N24" s="46"/>
      <c r="O24" s="46"/>
      <c r="P24" s="39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6"/>
      <c r="AI24" s="46"/>
      <c r="AJ24" s="46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  <c r="CF24" s="39"/>
      <c r="CG24" s="39"/>
      <c r="CH24" s="39"/>
      <c r="CI24" s="39"/>
      <c r="CJ24" s="39"/>
      <c r="CK24" s="39"/>
      <c r="CL24" s="39"/>
      <c r="CM24" s="39"/>
      <c r="CN24" s="39"/>
      <c r="CO24" s="39"/>
      <c r="CP24" s="39"/>
      <c r="CQ24" s="39"/>
      <c r="CR24" s="39"/>
      <c r="CS24" s="40"/>
      <c r="CT24" s="13"/>
      <c r="CX24" s="43"/>
    </row>
    <row r="25" spans="2:102" ht="36.75" customHeight="1" x14ac:dyDescent="0.25">
      <c r="B25" s="37">
        <f>IFERROR(VLOOKUP(C25,'[2]Cadrage Formation'!$A:$B,2,FALSE),0)</f>
        <v>20</v>
      </c>
      <c r="C25" s="106" t="s">
        <v>88</v>
      </c>
      <c r="D25" s="106"/>
      <c r="E25" s="107"/>
      <c r="F25" s="45"/>
      <c r="G25" s="39"/>
      <c r="H25" s="46"/>
      <c r="I25" s="46"/>
      <c r="J25" s="46"/>
      <c r="K25" s="46"/>
      <c r="L25" s="46"/>
      <c r="M25" s="46"/>
      <c r="N25" s="46"/>
      <c r="O25" s="46"/>
      <c r="P25" s="39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39"/>
      <c r="BX25" s="39"/>
      <c r="BY25" s="39"/>
      <c r="BZ25" s="39"/>
      <c r="CA25" s="39"/>
      <c r="CB25" s="39"/>
      <c r="CC25" s="39"/>
      <c r="CD25" s="39"/>
      <c r="CE25" s="39"/>
      <c r="CF25" s="39"/>
      <c r="CG25" s="39"/>
      <c r="CH25" s="39"/>
      <c r="CI25" s="39"/>
      <c r="CJ25" s="39"/>
      <c r="CK25" s="39"/>
      <c r="CL25" s="39"/>
      <c r="CM25" s="39"/>
      <c r="CN25" s="39"/>
      <c r="CO25" s="39"/>
      <c r="CP25" s="39"/>
      <c r="CQ25" s="39"/>
      <c r="CR25" s="39"/>
      <c r="CS25" s="40"/>
      <c r="CT25" s="13"/>
      <c r="CX25" s="43"/>
    </row>
    <row r="26" spans="2:102" ht="36.75" customHeight="1" x14ac:dyDescent="0.25">
      <c r="B26" s="37">
        <f>IFERROR(VLOOKUP(C26,'[2]Cadrage Formation'!$A:$B,2,FALSE),0)</f>
        <v>21</v>
      </c>
      <c r="C26" s="106" t="s">
        <v>89</v>
      </c>
      <c r="D26" s="106"/>
      <c r="E26" s="107"/>
      <c r="F26" s="44"/>
      <c r="G26" s="39"/>
      <c r="H26" s="39">
        <v>42901</v>
      </c>
      <c r="I26" s="39">
        <v>42901</v>
      </c>
      <c r="J26" s="39"/>
      <c r="K26" s="39"/>
      <c r="L26" s="39"/>
      <c r="M26" s="39"/>
      <c r="N26" s="39"/>
      <c r="O26" s="39"/>
      <c r="P26" s="39"/>
      <c r="Q26" s="39"/>
      <c r="R26" s="39"/>
      <c r="S26" s="42">
        <v>42901</v>
      </c>
      <c r="T26" s="39"/>
      <c r="U26" s="39"/>
      <c r="V26" s="39"/>
      <c r="W26" s="39"/>
      <c r="X26" s="39"/>
      <c r="Y26" s="39"/>
      <c r="Z26" s="39"/>
      <c r="AA26" s="42">
        <v>42901</v>
      </c>
      <c r="AB26" s="39"/>
      <c r="AC26" s="39"/>
      <c r="AD26" s="39"/>
      <c r="AE26" s="39"/>
      <c r="AF26" s="39"/>
      <c r="AG26" s="39"/>
      <c r="AH26" s="39"/>
      <c r="AI26" s="39"/>
      <c r="AJ26" s="39"/>
      <c r="AK26" s="42">
        <v>42901</v>
      </c>
      <c r="AL26" s="39"/>
      <c r="AM26" s="39"/>
      <c r="AN26" s="39"/>
      <c r="AO26" s="39">
        <v>41916</v>
      </c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39"/>
      <c r="BX26" s="39"/>
      <c r="BY26" s="39"/>
      <c r="BZ26" s="39"/>
      <c r="CA26" s="39"/>
      <c r="CB26" s="39"/>
      <c r="CC26" s="39"/>
      <c r="CD26" s="39"/>
      <c r="CE26" s="39"/>
      <c r="CF26" s="39"/>
      <c r="CG26" s="39"/>
      <c r="CH26" s="39"/>
      <c r="CI26" s="39"/>
      <c r="CJ26" s="39"/>
      <c r="CK26" s="39"/>
      <c r="CL26" s="39"/>
      <c r="CM26" s="39"/>
      <c r="CN26" s="39"/>
      <c r="CO26" s="39"/>
      <c r="CP26" s="39"/>
      <c r="CQ26" s="39"/>
      <c r="CR26" s="39"/>
      <c r="CS26" s="40"/>
      <c r="CT26" s="13"/>
      <c r="CX26" s="43"/>
    </row>
    <row r="27" spans="2:102" ht="36.75" customHeight="1" x14ac:dyDescent="0.25">
      <c r="B27" s="37">
        <f>IFERROR(VLOOKUP(C27,'[2]Cadrage Formation'!$A:$B,2,FALSE),0)</f>
        <v>0</v>
      </c>
      <c r="C27" s="106" t="s">
        <v>90</v>
      </c>
      <c r="D27" s="106"/>
      <c r="E27" s="107"/>
      <c r="F27" s="44"/>
      <c r="G27" s="39"/>
      <c r="H27" s="39"/>
      <c r="I27" s="39"/>
      <c r="J27" s="39"/>
      <c r="K27" s="39"/>
      <c r="L27" s="39"/>
      <c r="M27" s="39">
        <v>42418</v>
      </c>
      <c r="N27" s="39"/>
      <c r="O27" s="39">
        <v>42418</v>
      </c>
      <c r="P27" s="39"/>
      <c r="Q27" s="39"/>
      <c r="R27" s="39">
        <v>42908</v>
      </c>
      <c r="S27" s="39">
        <v>42908</v>
      </c>
      <c r="T27" s="39"/>
      <c r="U27" s="39"/>
      <c r="V27" s="39"/>
      <c r="W27" s="39"/>
      <c r="X27" s="39"/>
      <c r="Y27" s="39"/>
      <c r="Z27" s="39"/>
      <c r="AA27" s="39">
        <v>42908</v>
      </c>
      <c r="AB27" s="39">
        <v>42418</v>
      </c>
      <c r="AC27" s="39"/>
      <c r="AD27" s="39">
        <v>42418</v>
      </c>
      <c r="AE27" s="39">
        <v>42908</v>
      </c>
      <c r="AF27" s="39"/>
      <c r="AG27" s="39"/>
      <c r="AH27" s="39">
        <v>42418</v>
      </c>
      <c r="AI27" s="39"/>
      <c r="AJ27" s="39"/>
      <c r="AK27" s="39"/>
      <c r="AL27" s="39">
        <v>42908</v>
      </c>
      <c r="AM27" s="39"/>
      <c r="AN27" s="39">
        <v>41973</v>
      </c>
      <c r="AO27" s="39">
        <v>42418</v>
      </c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39"/>
      <c r="BX27" s="39"/>
      <c r="BY27" s="39"/>
      <c r="BZ27" s="39"/>
      <c r="CA27" s="39"/>
      <c r="CB27" s="39"/>
      <c r="CC27" s="39"/>
      <c r="CD27" s="39"/>
      <c r="CE27" s="39"/>
      <c r="CF27" s="39"/>
      <c r="CG27" s="39"/>
      <c r="CH27" s="39"/>
      <c r="CI27" s="39"/>
      <c r="CJ27" s="39"/>
      <c r="CK27" s="39"/>
      <c r="CL27" s="39"/>
      <c r="CM27" s="39"/>
      <c r="CN27" s="39"/>
      <c r="CO27" s="39"/>
      <c r="CP27" s="39"/>
      <c r="CQ27" s="39"/>
      <c r="CR27" s="39"/>
      <c r="CS27" s="40"/>
      <c r="CT27" s="13"/>
      <c r="CX27" s="43"/>
    </row>
    <row r="28" spans="2:102" ht="36.75" customHeight="1" x14ac:dyDescent="0.25">
      <c r="B28" s="37">
        <f>IFERROR(VLOOKUP(C28,'[2]Cadrage Formation'!$A:$B,2,FALSE),0)</f>
        <v>0</v>
      </c>
      <c r="C28" s="106" t="s">
        <v>91</v>
      </c>
      <c r="D28" s="106"/>
      <c r="E28" s="107"/>
      <c r="F28" s="44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39"/>
      <c r="CE28" s="39"/>
      <c r="CF28" s="39"/>
      <c r="CG28" s="39"/>
      <c r="CH28" s="39"/>
      <c r="CI28" s="39"/>
      <c r="CJ28" s="39"/>
      <c r="CK28" s="39"/>
      <c r="CL28" s="39"/>
      <c r="CM28" s="39"/>
      <c r="CN28" s="39"/>
      <c r="CO28" s="39"/>
      <c r="CP28" s="39"/>
      <c r="CQ28" s="39"/>
      <c r="CR28" s="39"/>
      <c r="CS28" s="40"/>
      <c r="CT28" s="13"/>
      <c r="CX28" s="43"/>
    </row>
    <row r="29" spans="2:102" ht="36.75" customHeight="1" x14ac:dyDescent="0.25">
      <c r="B29" s="37">
        <f>IFERROR(VLOOKUP(C29,'[2]Cadrage Formation'!$A:$B,2,FALSE),0)</f>
        <v>24</v>
      </c>
      <c r="C29" s="106" t="s">
        <v>92</v>
      </c>
      <c r="D29" s="106"/>
      <c r="E29" s="107"/>
      <c r="F29" s="44"/>
      <c r="G29" s="39"/>
      <c r="H29" s="39"/>
      <c r="I29" s="46"/>
      <c r="J29" s="39"/>
      <c r="K29" s="39"/>
      <c r="L29" s="39"/>
      <c r="M29" s="46"/>
      <c r="N29" s="39"/>
      <c r="O29" s="46"/>
      <c r="P29" s="46"/>
      <c r="Q29" s="39"/>
      <c r="R29" s="39">
        <v>43262</v>
      </c>
      <c r="S29" s="46"/>
      <c r="T29" s="39"/>
      <c r="U29" s="39"/>
      <c r="V29" s="39"/>
      <c r="W29" s="39"/>
      <c r="X29" s="39"/>
      <c r="Y29" s="39"/>
      <c r="Z29" s="39"/>
      <c r="AA29" s="46"/>
      <c r="AB29" s="39"/>
      <c r="AC29" s="39"/>
      <c r="AD29" s="46"/>
      <c r="AE29" s="46"/>
      <c r="AF29" s="39"/>
      <c r="AG29" s="39"/>
      <c r="AH29" s="39">
        <v>43262</v>
      </c>
      <c r="AI29" s="39">
        <v>44017</v>
      </c>
      <c r="AJ29" s="46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39"/>
      <c r="BZ29" s="39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39"/>
      <c r="CN29" s="39"/>
      <c r="CO29" s="39"/>
      <c r="CP29" s="39"/>
      <c r="CQ29" s="39"/>
      <c r="CR29" s="39"/>
      <c r="CS29" s="40"/>
      <c r="CT29" s="13"/>
      <c r="CX29" s="43"/>
    </row>
    <row r="30" spans="2:102" ht="36.75" customHeight="1" x14ac:dyDescent="0.25">
      <c r="B30" s="37">
        <f>IFERROR(VLOOKUP(C30,'[2]Cadrage Formation'!$A:$B,2,FALSE),0)</f>
        <v>26</v>
      </c>
      <c r="C30" s="106" t="s">
        <v>93</v>
      </c>
      <c r="D30" s="106"/>
      <c r="E30" s="107"/>
      <c r="F30" s="45"/>
      <c r="G30" s="39"/>
      <c r="H30" s="42">
        <v>42806</v>
      </c>
      <c r="I30" s="46"/>
      <c r="J30" s="46">
        <v>42047</v>
      </c>
      <c r="K30" s="46">
        <v>42047</v>
      </c>
      <c r="L30" s="46"/>
      <c r="M30" s="42">
        <v>42788</v>
      </c>
      <c r="N30" s="46"/>
      <c r="O30" s="42">
        <v>42806</v>
      </c>
      <c r="P30" s="46">
        <v>42505</v>
      </c>
      <c r="Q30" s="46"/>
      <c r="R30" s="46"/>
      <c r="S30" s="42">
        <v>42505</v>
      </c>
      <c r="T30" s="46"/>
      <c r="U30" s="42"/>
      <c r="V30" s="46"/>
      <c r="W30" s="46">
        <v>42788</v>
      </c>
      <c r="X30" s="46">
        <v>42806</v>
      </c>
      <c r="Y30" s="46"/>
      <c r="Z30" s="46"/>
      <c r="AA30" s="42">
        <v>42806</v>
      </c>
      <c r="AB30" s="46">
        <v>42788</v>
      </c>
      <c r="AC30" s="46">
        <v>42788</v>
      </c>
      <c r="AD30" s="42"/>
      <c r="AE30" s="42"/>
      <c r="AF30" s="46"/>
      <c r="AG30" s="46"/>
      <c r="AH30" s="46"/>
      <c r="AI30" s="46"/>
      <c r="AJ30" s="46"/>
      <c r="AK30" s="39"/>
      <c r="AL30" s="39">
        <v>42505</v>
      </c>
      <c r="AM30" s="39"/>
      <c r="AN30" s="39"/>
      <c r="AO30" s="39">
        <v>42806</v>
      </c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39"/>
      <c r="BX30" s="39"/>
      <c r="BY30" s="39"/>
      <c r="BZ30" s="39"/>
      <c r="CA30" s="39"/>
      <c r="CB30" s="39"/>
      <c r="CC30" s="39"/>
      <c r="CD30" s="39"/>
      <c r="CE30" s="39"/>
      <c r="CF30" s="39"/>
      <c r="CG30" s="39"/>
      <c r="CH30" s="39"/>
      <c r="CI30" s="39"/>
      <c r="CJ30" s="39"/>
      <c r="CK30" s="39"/>
      <c r="CL30" s="39"/>
      <c r="CM30" s="39"/>
      <c r="CN30" s="39"/>
      <c r="CO30" s="39"/>
      <c r="CP30" s="39"/>
      <c r="CQ30" s="39"/>
      <c r="CR30" s="39"/>
      <c r="CS30" s="40"/>
      <c r="CT30" s="13"/>
    </row>
    <row r="31" spans="2:102" ht="36.75" customHeight="1" x14ac:dyDescent="0.25">
      <c r="B31" s="37">
        <f>IFERROR(VLOOKUP(C31,'[2]Cadrage Formation'!$A:$B,2,FALSE),0)</f>
        <v>28</v>
      </c>
      <c r="C31" s="106" t="s">
        <v>94</v>
      </c>
      <c r="D31" s="106"/>
      <c r="E31" s="107"/>
      <c r="F31" s="41"/>
      <c r="G31" s="39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39"/>
      <c r="BX31" s="39"/>
      <c r="BY31" s="39"/>
      <c r="BZ31" s="39"/>
      <c r="CA31" s="39"/>
      <c r="CB31" s="39"/>
      <c r="CC31" s="39"/>
      <c r="CD31" s="39"/>
      <c r="CE31" s="39"/>
      <c r="CF31" s="39"/>
      <c r="CG31" s="39"/>
      <c r="CH31" s="39"/>
      <c r="CI31" s="39"/>
      <c r="CJ31" s="39"/>
      <c r="CK31" s="39"/>
      <c r="CL31" s="39"/>
      <c r="CM31" s="39"/>
      <c r="CN31" s="39"/>
      <c r="CO31" s="39"/>
      <c r="CP31" s="39"/>
      <c r="CQ31" s="39"/>
      <c r="CR31" s="39"/>
      <c r="CS31" s="40"/>
      <c r="CT31" s="13"/>
    </row>
    <row r="32" spans="2:102" ht="36.75" customHeight="1" x14ac:dyDescent="0.25">
      <c r="B32" s="37">
        <f>IFERROR(VLOOKUP(C32,'[2]Cadrage Formation'!$A:$B,2,FALSE),0)</f>
        <v>29</v>
      </c>
      <c r="C32" s="106" t="s">
        <v>95</v>
      </c>
      <c r="D32" s="106"/>
      <c r="E32" s="107"/>
      <c r="F32" s="41">
        <v>41676</v>
      </c>
      <c r="G32" s="39"/>
      <c r="H32" s="42">
        <v>41676</v>
      </c>
      <c r="I32" s="42">
        <v>42445</v>
      </c>
      <c r="J32" s="42">
        <v>42445</v>
      </c>
      <c r="K32" s="42">
        <v>41676</v>
      </c>
      <c r="L32" s="42">
        <v>41676</v>
      </c>
      <c r="M32" s="42">
        <v>42445</v>
      </c>
      <c r="N32" s="42">
        <v>41676</v>
      </c>
      <c r="O32" s="42">
        <v>42433</v>
      </c>
      <c r="P32" s="42"/>
      <c r="Q32" s="42">
        <v>42433</v>
      </c>
      <c r="R32" s="42">
        <v>42445</v>
      </c>
      <c r="S32" s="42"/>
      <c r="T32" s="42">
        <v>41676</v>
      </c>
      <c r="U32" s="42">
        <v>41676</v>
      </c>
      <c r="V32" s="42"/>
      <c r="W32" s="42">
        <v>42445</v>
      </c>
      <c r="X32" s="42">
        <v>42433</v>
      </c>
      <c r="Y32" s="42">
        <v>42433</v>
      </c>
      <c r="Z32" s="42">
        <v>42433</v>
      </c>
      <c r="AA32" s="42">
        <v>42445</v>
      </c>
      <c r="AB32" s="42">
        <v>42445</v>
      </c>
      <c r="AC32" s="42">
        <v>42433</v>
      </c>
      <c r="AD32" s="42">
        <v>42445</v>
      </c>
      <c r="AE32" s="42">
        <v>42433</v>
      </c>
      <c r="AF32" s="42">
        <v>40967</v>
      </c>
      <c r="AG32" s="42">
        <v>41676</v>
      </c>
      <c r="AH32" s="42">
        <v>41676</v>
      </c>
      <c r="AI32" s="42">
        <v>41676</v>
      </c>
      <c r="AJ32" s="42">
        <v>41676</v>
      </c>
      <c r="AK32" s="39"/>
      <c r="AL32" s="39"/>
      <c r="AM32" s="39">
        <v>41676</v>
      </c>
      <c r="AN32" s="39"/>
      <c r="AO32" s="39">
        <v>41676</v>
      </c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39"/>
      <c r="BX32" s="39"/>
      <c r="BY32" s="39"/>
      <c r="BZ32" s="39"/>
      <c r="CA32" s="39"/>
      <c r="CB32" s="39"/>
      <c r="CC32" s="39"/>
      <c r="CD32" s="39"/>
      <c r="CE32" s="39"/>
      <c r="CF32" s="39"/>
      <c r="CG32" s="39"/>
      <c r="CH32" s="39"/>
      <c r="CI32" s="39"/>
      <c r="CJ32" s="39"/>
      <c r="CK32" s="39"/>
      <c r="CL32" s="39"/>
      <c r="CM32" s="39"/>
      <c r="CN32" s="39"/>
      <c r="CO32" s="39"/>
      <c r="CP32" s="39"/>
      <c r="CQ32" s="39"/>
      <c r="CR32" s="39"/>
      <c r="CS32" s="40"/>
      <c r="CT32" s="13"/>
    </row>
    <row r="33" spans="2:98" ht="36.75" customHeight="1" x14ac:dyDescent="0.25">
      <c r="B33" s="37">
        <f>IFERROR(VLOOKUP(C33,'[2]Cadrage Formation'!$A:$B,2,FALSE),0)</f>
        <v>0</v>
      </c>
      <c r="C33" s="106" t="s">
        <v>96</v>
      </c>
      <c r="D33" s="106"/>
      <c r="E33" s="107"/>
      <c r="F33" s="44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39"/>
      <c r="CE33" s="39"/>
      <c r="CF33" s="39"/>
      <c r="CG33" s="39"/>
      <c r="CH33" s="39"/>
      <c r="CI33" s="39"/>
      <c r="CJ33" s="39"/>
      <c r="CK33" s="39"/>
      <c r="CL33" s="39"/>
      <c r="CM33" s="39"/>
      <c r="CN33" s="39"/>
      <c r="CO33" s="39"/>
      <c r="CP33" s="39"/>
      <c r="CQ33" s="39"/>
      <c r="CR33" s="39"/>
      <c r="CS33" s="40"/>
      <c r="CT33" s="13"/>
    </row>
    <row r="34" spans="2:98" ht="36.75" customHeight="1" x14ac:dyDescent="0.25">
      <c r="B34" s="37">
        <f>IFERROR(VLOOKUP(C34,'[2]Cadrage Formation'!$A:$B,2,FALSE),0)</f>
        <v>31</v>
      </c>
      <c r="C34" s="106" t="s">
        <v>97</v>
      </c>
      <c r="D34" s="106"/>
      <c r="E34" s="107"/>
      <c r="F34" s="42"/>
      <c r="G34" s="39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39"/>
      <c r="CE34" s="39"/>
      <c r="CF34" s="39"/>
      <c r="CG34" s="39"/>
      <c r="CH34" s="39"/>
      <c r="CI34" s="39"/>
      <c r="CJ34" s="39"/>
      <c r="CK34" s="39"/>
      <c r="CL34" s="39"/>
      <c r="CM34" s="39"/>
      <c r="CN34" s="39"/>
      <c r="CO34" s="39"/>
      <c r="CP34" s="39"/>
      <c r="CQ34" s="39"/>
      <c r="CR34" s="39"/>
      <c r="CS34" s="40"/>
      <c r="CT34" s="13"/>
    </row>
    <row r="35" spans="2:98" ht="36.75" customHeight="1" x14ac:dyDescent="0.25">
      <c r="B35" s="37">
        <f>IFERROR(VLOOKUP(C35,'[2]Cadrage Formation'!$A:$B,2,FALSE),0)</f>
        <v>0</v>
      </c>
      <c r="C35" s="47"/>
      <c r="D35" s="47"/>
      <c r="E35" s="48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  <c r="BW35" s="39"/>
      <c r="BX35" s="39"/>
      <c r="BY35" s="39"/>
      <c r="BZ35" s="39"/>
      <c r="CA35" s="39"/>
      <c r="CB35" s="39"/>
      <c r="CC35" s="39"/>
      <c r="CD35" s="39"/>
      <c r="CE35" s="39"/>
      <c r="CF35" s="39"/>
      <c r="CG35" s="39"/>
      <c r="CH35" s="39"/>
      <c r="CI35" s="39"/>
      <c r="CJ35" s="39"/>
      <c r="CK35" s="39"/>
      <c r="CL35" s="39"/>
      <c r="CM35" s="39"/>
      <c r="CN35" s="39"/>
      <c r="CO35" s="39"/>
      <c r="CP35" s="39"/>
      <c r="CQ35" s="39"/>
      <c r="CR35" s="39"/>
      <c r="CS35" s="49"/>
      <c r="CT35" s="13"/>
    </row>
    <row r="36" spans="2:98" ht="36.75" customHeight="1" x14ac:dyDescent="0.25">
      <c r="B36" s="37">
        <f>IFERROR(VLOOKUP(C36,'[2]Cadrage Formation'!$A:$B,2,FALSE),0)</f>
        <v>0</v>
      </c>
      <c r="C36" s="47"/>
      <c r="D36" s="47"/>
      <c r="E36" s="48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39"/>
      <c r="BX36" s="39"/>
      <c r="BY36" s="39"/>
      <c r="BZ36" s="39"/>
      <c r="CA36" s="39"/>
      <c r="CB36" s="39"/>
      <c r="CC36" s="39"/>
      <c r="CD36" s="39"/>
      <c r="CE36" s="39"/>
      <c r="CF36" s="39"/>
      <c r="CG36" s="39"/>
      <c r="CH36" s="39"/>
      <c r="CI36" s="39"/>
      <c r="CJ36" s="39"/>
      <c r="CK36" s="39"/>
      <c r="CL36" s="39"/>
      <c r="CM36" s="39"/>
      <c r="CN36" s="39"/>
      <c r="CO36" s="39"/>
      <c r="CP36" s="39"/>
      <c r="CQ36" s="39"/>
      <c r="CR36" s="39"/>
      <c r="CS36" s="49"/>
      <c r="CT36" s="13"/>
    </row>
    <row r="37" spans="2:98" ht="36.75" customHeight="1" x14ac:dyDescent="0.25">
      <c r="B37" s="37">
        <f>IFERROR(VLOOKUP(C37,'[2]Cadrage Formation'!$A:$B,2,FALSE),0)</f>
        <v>0</v>
      </c>
      <c r="C37" s="47"/>
      <c r="D37" s="47"/>
      <c r="E37" s="48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39"/>
      <c r="BX37" s="39"/>
      <c r="BY37" s="39"/>
      <c r="BZ37" s="39"/>
      <c r="CA37" s="39"/>
      <c r="CB37" s="39"/>
      <c r="CC37" s="39"/>
      <c r="CD37" s="39"/>
      <c r="CE37" s="39"/>
      <c r="CF37" s="39"/>
      <c r="CG37" s="39"/>
      <c r="CH37" s="39"/>
      <c r="CI37" s="39"/>
      <c r="CJ37" s="39"/>
      <c r="CK37" s="39"/>
      <c r="CL37" s="39"/>
      <c r="CM37" s="39"/>
      <c r="CN37" s="39"/>
      <c r="CO37" s="39"/>
      <c r="CP37" s="39"/>
      <c r="CQ37" s="39"/>
      <c r="CR37" s="39"/>
      <c r="CS37" s="49"/>
      <c r="CT37" s="13"/>
    </row>
    <row r="38" spans="2:98" ht="36.75" customHeight="1" x14ac:dyDescent="0.25">
      <c r="B38" s="37">
        <f>IFERROR(VLOOKUP(C38,'[2]Cadrage Formation'!$A:$B,2,FALSE),0)</f>
        <v>0</v>
      </c>
      <c r="C38" s="106"/>
      <c r="D38" s="106"/>
      <c r="E38" s="107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1"/>
      <c r="CT38" s="13"/>
    </row>
    <row r="39" spans="2:98" ht="39.75" customHeight="1" x14ac:dyDescent="0.25">
      <c r="B39" s="37">
        <f>IFERROR(VLOOKUP(C39,'[2]Cadrage Formation'!$A:$B,2,FALSE),0)</f>
        <v>0</v>
      </c>
      <c r="C39" s="110" t="s">
        <v>98</v>
      </c>
      <c r="D39" s="110"/>
      <c r="E39" s="111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13"/>
    </row>
    <row r="40" spans="2:98" ht="36.75" customHeight="1" x14ac:dyDescent="0.25">
      <c r="B40" s="37">
        <f>IFERROR(VLOOKUP(C40,'[2]Cadrage Formation'!$A:$B,2,FALSE),0)</f>
        <v>32</v>
      </c>
      <c r="C40" s="106" t="s">
        <v>99</v>
      </c>
      <c r="D40" s="106"/>
      <c r="E40" s="107"/>
      <c r="F40" s="41"/>
      <c r="G40" s="53"/>
      <c r="H40" s="42"/>
      <c r="I40" s="42"/>
      <c r="J40" s="42"/>
      <c r="K40" s="42"/>
      <c r="L40" s="42"/>
      <c r="M40" s="42"/>
      <c r="N40" s="42"/>
      <c r="O40" s="42"/>
      <c r="P40" s="42">
        <v>40588</v>
      </c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39"/>
      <c r="AL40" s="39">
        <v>40588</v>
      </c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39"/>
      <c r="CE40" s="39"/>
      <c r="CF40" s="39"/>
      <c r="CG40" s="39"/>
      <c r="CH40" s="39"/>
      <c r="CI40" s="39"/>
      <c r="CJ40" s="39"/>
      <c r="CK40" s="39"/>
      <c r="CL40" s="39"/>
      <c r="CM40" s="39"/>
      <c r="CN40" s="39"/>
      <c r="CO40" s="39"/>
      <c r="CP40" s="39"/>
      <c r="CQ40" s="39"/>
      <c r="CR40" s="39"/>
      <c r="CS40" s="39"/>
      <c r="CT40" s="13"/>
    </row>
    <row r="41" spans="2:98" ht="36.75" customHeight="1" x14ac:dyDescent="0.25">
      <c r="B41" s="37">
        <f>IFERROR(VLOOKUP(C41,'[2]Cadrage Formation'!$A:$B,2,FALSE),0)</f>
        <v>33</v>
      </c>
      <c r="C41" s="106" t="s">
        <v>100</v>
      </c>
      <c r="D41" s="106"/>
      <c r="E41" s="107"/>
      <c r="F41" s="41"/>
      <c r="G41" s="53"/>
      <c r="H41" s="53"/>
      <c r="I41" s="42"/>
      <c r="J41" s="42"/>
      <c r="K41" s="42"/>
      <c r="L41" s="42"/>
      <c r="M41" s="53"/>
      <c r="N41" s="53"/>
      <c r="O41" s="53"/>
      <c r="P41" s="53"/>
      <c r="Q41" s="42"/>
      <c r="R41" s="42"/>
      <c r="S41" s="39"/>
      <c r="T41" s="39"/>
      <c r="U41" s="39"/>
      <c r="V41" s="39"/>
      <c r="W41" s="42"/>
      <c r="X41" s="39"/>
      <c r="Y41" s="42"/>
      <c r="Z41" s="42"/>
      <c r="AA41" s="39"/>
      <c r="AB41" s="42"/>
      <c r="AC41" s="42"/>
      <c r="AD41" s="39"/>
      <c r="AE41" s="39"/>
      <c r="AF41" s="39"/>
      <c r="AG41" s="42"/>
      <c r="AH41" s="42"/>
      <c r="AI41" s="39"/>
      <c r="AJ41" s="42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  <c r="BW41" s="39"/>
      <c r="BX41" s="39"/>
      <c r="BY41" s="39"/>
      <c r="BZ41" s="39"/>
      <c r="CA41" s="39"/>
      <c r="CB41" s="39"/>
      <c r="CC41" s="39"/>
      <c r="CD41" s="39"/>
      <c r="CE41" s="39"/>
      <c r="CF41" s="39"/>
      <c r="CG41" s="39"/>
      <c r="CH41" s="39"/>
      <c r="CI41" s="39"/>
      <c r="CJ41" s="39"/>
      <c r="CK41" s="39"/>
      <c r="CL41" s="39"/>
      <c r="CM41" s="39"/>
      <c r="CN41" s="39"/>
      <c r="CO41" s="39"/>
      <c r="CP41" s="39"/>
      <c r="CQ41" s="39"/>
      <c r="CR41" s="39"/>
      <c r="CS41" s="39"/>
      <c r="CT41" s="13"/>
    </row>
    <row r="42" spans="2:98" ht="36.75" customHeight="1" x14ac:dyDescent="0.25">
      <c r="B42" s="37">
        <f>IFERROR(VLOOKUP(C42,'[2]Cadrage Formation'!$A:$B,2,FALSE),0)</f>
        <v>34</v>
      </c>
      <c r="C42" s="106" t="s">
        <v>101</v>
      </c>
      <c r="D42" s="106"/>
      <c r="E42" s="107"/>
      <c r="F42" s="44"/>
      <c r="G42" s="39"/>
      <c r="H42" s="39"/>
      <c r="I42" s="39"/>
      <c r="J42" s="39"/>
      <c r="K42" s="39"/>
      <c r="L42" s="39"/>
      <c r="M42" s="42"/>
      <c r="N42" s="39"/>
      <c r="O42" s="42"/>
      <c r="P42" s="39"/>
      <c r="Q42" s="39"/>
      <c r="R42" s="39"/>
      <c r="S42" s="42"/>
      <c r="T42" s="39"/>
      <c r="U42" s="39"/>
      <c r="V42" s="39"/>
      <c r="W42" s="39"/>
      <c r="X42" s="39"/>
      <c r="Y42" s="39"/>
      <c r="Z42" s="39"/>
      <c r="AA42" s="42"/>
      <c r="AB42" s="39"/>
      <c r="AC42" s="39"/>
      <c r="AD42" s="42"/>
      <c r="AE42" s="42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  <c r="BW42" s="39"/>
      <c r="BX42" s="39"/>
      <c r="BY42" s="39"/>
      <c r="BZ42" s="39"/>
      <c r="CA42" s="39"/>
      <c r="CB42" s="39"/>
      <c r="CC42" s="39"/>
      <c r="CD42" s="39"/>
      <c r="CE42" s="39"/>
      <c r="CF42" s="39"/>
      <c r="CG42" s="39"/>
      <c r="CH42" s="39"/>
      <c r="CI42" s="39"/>
      <c r="CJ42" s="39"/>
      <c r="CK42" s="39"/>
      <c r="CL42" s="39"/>
      <c r="CM42" s="39"/>
      <c r="CN42" s="39"/>
      <c r="CO42" s="39"/>
      <c r="CP42" s="39"/>
      <c r="CQ42" s="39"/>
      <c r="CR42" s="39"/>
      <c r="CS42" s="39"/>
      <c r="CT42" s="13"/>
    </row>
    <row r="43" spans="2:98" ht="36.75" customHeight="1" x14ac:dyDescent="0.25">
      <c r="B43" s="37">
        <f>IFERROR(VLOOKUP(C43,'[2]Cadrage Formation'!$A:$B,2,FALSE),0)</f>
        <v>35</v>
      </c>
      <c r="C43" s="106" t="s">
        <v>102</v>
      </c>
      <c r="D43" s="106"/>
      <c r="E43" s="107"/>
      <c r="F43" s="44"/>
      <c r="G43" s="39"/>
      <c r="H43" s="39"/>
      <c r="I43" s="39"/>
      <c r="J43" s="39"/>
      <c r="K43" s="39"/>
      <c r="L43" s="39"/>
      <c r="M43" s="39"/>
      <c r="N43" s="39"/>
      <c r="O43" s="39"/>
      <c r="P43" s="42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39"/>
      <c r="BX43" s="39"/>
      <c r="BY43" s="39"/>
      <c r="BZ43" s="39"/>
      <c r="CA43" s="39"/>
      <c r="CB43" s="39"/>
      <c r="CC43" s="39"/>
      <c r="CD43" s="39"/>
      <c r="CE43" s="39"/>
      <c r="CF43" s="39"/>
      <c r="CG43" s="39"/>
      <c r="CH43" s="39"/>
      <c r="CI43" s="39"/>
      <c r="CJ43" s="39"/>
      <c r="CK43" s="39"/>
      <c r="CL43" s="39"/>
      <c r="CM43" s="39"/>
      <c r="CN43" s="39"/>
      <c r="CO43" s="39"/>
      <c r="CP43" s="39"/>
      <c r="CQ43" s="39"/>
      <c r="CR43" s="39"/>
      <c r="CS43" s="39"/>
      <c r="CT43" s="13"/>
    </row>
    <row r="44" spans="2:98" ht="36.75" customHeight="1" x14ac:dyDescent="0.25">
      <c r="B44" s="37">
        <f>IFERROR(VLOOKUP(C44,'[2]Cadrage Formation'!$A:$B,2,FALSE),0)</f>
        <v>36</v>
      </c>
      <c r="C44" s="106" t="s">
        <v>103</v>
      </c>
      <c r="D44" s="106"/>
      <c r="E44" s="107"/>
      <c r="F44" s="44"/>
      <c r="G44" s="39"/>
      <c r="H44" s="39"/>
      <c r="I44" s="39"/>
      <c r="J44" s="39"/>
      <c r="K44" s="39"/>
      <c r="L44" s="39"/>
      <c r="M44" s="42"/>
      <c r="N44" s="39"/>
      <c r="O44" s="42"/>
      <c r="P44" s="39"/>
      <c r="Q44" s="39"/>
      <c r="R44" s="39"/>
      <c r="S44" s="42"/>
      <c r="T44" s="39"/>
      <c r="U44" s="39"/>
      <c r="V44" s="39"/>
      <c r="W44" s="39"/>
      <c r="X44" s="39"/>
      <c r="Y44" s="39"/>
      <c r="Z44" s="39"/>
      <c r="AA44" s="42"/>
      <c r="AB44" s="39"/>
      <c r="AC44" s="39"/>
      <c r="AD44" s="42"/>
      <c r="AE44" s="42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  <c r="BV44" s="39"/>
      <c r="BW44" s="39"/>
      <c r="BX44" s="39"/>
      <c r="BY44" s="39"/>
      <c r="BZ44" s="39"/>
      <c r="CA44" s="39"/>
      <c r="CB44" s="39"/>
      <c r="CC44" s="39"/>
      <c r="CD44" s="39"/>
      <c r="CE44" s="39"/>
      <c r="CF44" s="39"/>
      <c r="CG44" s="39"/>
      <c r="CH44" s="39"/>
      <c r="CI44" s="39"/>
      <c r="CJ44" s="39"/>
      <c r="CK44" s="39"/>
      <c r="CL44" s="39"/>
      <c r="CM44" s="39"/>
      <c r="CN44" s="39"/>
      <c r="CO44" s="39"/>
      <c r="CP44" s="39"/>
      <c r="CQ44" s="39"/>
      <c r="CR44" s="39"/>
      <c r="CS44" s="39"/>
      <c r="CT44" s="13"/>
    </row>
    <row r="45" spans="2:98" ht="36.75" customHeight="1" x14ac:dyDescent="0.25">
      <c r="B45" s="37">
        <f>IFERROR(VLOOKUP(C45,'[2]Cadrage Formation'!$A:$B,2,FALSE),0)</f>
        <v>37</v>
      </c>
      <c r="C45" s="106" t="s">
        <v>104</v>
      </c>
      <c r="D45" s="106"/>
      <c r="E45" s="107"/>
      <c r="F45" s="44"/>
      <c r="G45" s="39"/>
      <c r="H45" s="42">
        <v>42393</v>
      </c>
      <c r="I45" s="42"/>
      <c r="J45" s="42"/>
      <c r="K45" s="39"/>
      <c r="L45" s="39"/>
      <c r="M45" s="42"/>
      <c r="N45" s="39"/>
      <c r="O45" s="42"/>
      <c r="P45" s="39"/>
      <c r="Q45" s="42"/>
      <c r="R45" s="39"/>
      <c r="S45" s="42"/>
      <c r="T45" s="39"/>
      <c r="U45" s="42"/>
      <c r="V45" s="39"/>
      <c r="W45" s="42"/>
      <c r="X45" s="39"/>
      <c r="Y45" s="39"/>
      <c r="Z45" s="39"/>
      <c r="AA45" s="42"/>
      <c r="AB45" s="42"/>
      <c r="AC45" s="39"/>
      <c r="AD45" s="42"/>
      <c r="AE45" s="42"/>
      <c r="AF45" s="39"/>
      <c r="AG45" s="39"/>
      <c r="AH45" s="39"/>
      <c r="AI45" s="39"/>
      <c r="AJ45" s="42">
        <v>42819</v>
      </c>
      <c r="AK45" s="3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  <c r="BQ45" s="39"/>
      <c r="BR45" s="39"/>
      <c r="BS45" s="39"/>
      <c r="BT45" s="39"/>
      <c r="BU45" s="39"/>
      <c r="BV45" s="39"/>
      <c r="BW45" s="39"/>
      <c r="BX45" s="39"/>
      <c r="BY45" s="39"/>
      <c r="BZ45" s="39"/>
      <c r="CA45" s="39"/>
      <c r="CB45" s="39"/>
      <c r="CC45" s="39"/>
      <c r="CD45" s="39"/>
      <c r="CE45" s="39"/>
      <c r="CF45" s="39"/>
      <c r="CG45" s="39"/>
      <c r="CH45" s="39"/>
      <c r="CI45" s="39"/>
      <c r="CJ45" s="39"/>
      <c r="CK45" s="39"/>
      <c r="CL45" s="39"/>
      <c r="CM45" s="39"/>
      <c r="CN45" s="39"/>
      <c r="CO45" s="39"/>
      <c r="CP45" s="39"/>
      <c r="CQ45" s="39"/>
      <c r="CR45" s="39"/>
      <c r="CS45" s="39"/>
      <c r="CT45" s="13"/>
    </row>
    <row r="46" spans="2:98" ht="36.75" customHeight="1" x14ac:dyDescent="0.25">
      <c r="B46" s="37">
        <f>IFERROR(VLOOKUP(C46,'[2]Cadrage Formation'!$A:$B,2,FALSE),0)</f>
        <v>38</v>
      </c>
      <c r="C46" s="106" t="s">
        <v>105</v>
      </c>
      <c r="D46" s="106"/>
      <c r="E46" s="107"/>
      <c r="F46" s="44"/>
      <c r="G46" s="39"/>
      <c r="H46" s="39"/>
      <c r="I46" s="39"/>
      <c r="J46" s="39"/>
      <c r="K46" s="39"/>
      <c r="L46" s="39"/>
      <c r="M46" s="42"/>
      <c r="N46" s="39"/>
      <c r="O46" s="42"/>
      <c r="P46" s="39"/>
      <c r="Q46" s="39"/>
      <c r="R46" s="39"/>
      <c r="S46" s="42"/>
      <c r="T46" s="39"/>
      <c r="U46" s="39"/>
      <c r="V46" s="39"/>
      <c r="W46" s="39"/>
      <c r="X46" s="39"/>
      <c r="Y46" s="39"/>
      <c r="Z46" s="39"/>
      <c r="AA46" s="42"/>
      <c r="AB46" s="39"/>
      <c r="AC46" s="39"/>
      <c r="AD46" s="42"/>
      <c r="AE46" s="42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39"/>
      <c r="CE46" s="39"/>
      <c r="CF46" s="39"/>
      <c r="CG46" s="39"/>
      <c r="CH46" s="39"/>
      <c r="CI46" s="39"/>
      <c r="CJ46" s="39"/>
      <c r="CK46" s="39"/>
      <c r="CL46" s="39"/>
      <c r="CM46" s="39"/>
      <c r="CN46" s="39"/>
      <c r="CO46" s="39"/>
      <c r="CP46" s="39"/>
      <c r="CQ46" s="39"/>
      <c r="CR46" s="39"/>
      <c r="CS46" s="39"/>
      <c r="CT46" s="13"/>
    </row>
    <row r="47" spans="2:98" ht="36.75" customHeight="1" x14ac:dyDescent="0.25">
      <c r="B47" s="37">
        <f>IFERROR(VLOOKUP(C47,'[2]Cadrage Formation'!$A:$B,2,FALSE),0)</f>
        <v>0</v>
      </c>
      <c r="C47" s="106" t="s">
        <v>106</v>
      </c>
      <c r="D47" s="106"/>
      <c r="E47" s="107"/>
      <c r="F47" s="44"/>
      <c r="G47" s="39"/>
      <c r="H47" s="39"/>
      <c r="I47" s="39"/>
      <c r="J47" s="39">
        <v>40623</v>
      </c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>
        <v>40623</v>
      </c>
      <c r="AA47" s="39">
        <v>40623</v>
      </c>
      <c r="AB47" s="39"/>
      <c r="AC47" s="39"/>
      <c r="AD47" s="39"/>
      <c r="AE47" s="39">
        <v>40623</v>
      </c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  <c r="BQ47" s="39"/>
      <c r="BR47" s="39"/>
      <c r="BS47" s="39"/>
      <c r="BT47" s="39"/>
      <c r="BU47" s="39"/>
      <c r="BV47" s="39"/>
      <c r="BW47" s="39"/>
      <c r="BX47" s="39"/>
      <c r="BY47" s="39"/>
      <c r="BZ47" s="39"/>
      <c r="CA47" s="39"/>
      <c r="CB47" s="39"/>
      <c r="CC47" s="39"/>
      <c r="CD47" s="39"/>
      <c r="CE47" s="39"/>
      <c r="CF47" s="39"/>
      <c r="CG47" s="39"/>
      <c r="CH47" s="39"/>
      <c r="CI47" s="39"/>
      <c r="CJ47" s="39"/>
      <c r="CK47" s="39"/>
      <c r="CL47" s="39"/>
      <c r="CM47" s="39"/>
      <c r="CN47" s="39"/>
      <c r="CO47" s="39"/>
      <c r="CP47" s="39"/>
      <c r="CQ47" s="39"/>
      <c r="CR47" s="39"/>
      <c r="CS47" s="39"/>
      <c r="CT47" s="13"/>
    </row>
    <row r="48" spans="2:98" ht="36.75" customHeight="1" x14ac:dyDescent="0.25">
      <c r="B48" s="37">
        <f>IFERROR(VLOOKUP(C48,'[2]Cadrage Formation'!$A:$B,2,FALSE),0)</f>
        <v>0</v>
      </c>
      <c r="C48" s="106" t="s">
        <v>107</v>
      </c>
      <c r="D48" s="106"/>
      <c r="E48" s="107"/>
      <c r="F48" s="44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39"/>
      <c r="BX48" s="39"/>
      <c r="BY48" s="39"/>
      <c r="BZ48" s="39"/>
      <c r="CA48" s="39"/>
      <c r="CB48" s="39"/>
      <c r="CC48" s="39"/>
      <c r="CD48" s="39"/>
      <c r="CE48" s="39"/>
      <c r="CF48" s="39"/>
      <c r="CG48" s="39"/>
      <c r="CH48" s="39"/>
      <c r="CI48" s="39"/>
      <c r="CJ48" s="39"/>
      <c r="CK48" s="39"/>
      <c r="CL48" s="39"/>
      <c r="CM48" s="39"/>
      <c r="CN48" s="39"/>
      <c r="CO48" s="39"/>
      <c r="CP48" s="39"/>
      <c r="CQ48" s="39"/>
      <c r="CR48" s="39"/>
      <c r="CS48" s="39"/>
      <c r="CT48" s="13"/>
    </row>
    <row r="49" spans="2:98" ht="36.75" customHeight="1" x14ac:dyDescent="0.25">
      <c r="B49" s="37">
        <f>IFERROR(VLOOKUP(C49,'[2]Cadrage Formation'!$A:$B,2,FALSE),0)</f>
        <v>0</v>
      </c>
      <c r="C49" s="106" t="s">
        <v>108</v>
      </c>
      <c r="D49" s="106"/>
      <c r="E49" s="107"/>
      <c r="F49" s="44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  <c r="BW49" s="39"/>
      <c r="BX49" s="39"/>
      <c r="BY49" s="39"/>
      <c r="BZ49" s="39"/>
      <c r="CA49" s="39"/>
      <c r="CB49" s="39"/>
      <c r="CC49" s="39"/>
      <c r="CD49" s="39"/>
      <c r="CE49" s="39"/>
      <c r="CF49" s="39"/>
      <c r="CG49" s="39"/>
      <c r="CH49" s="39"/>
      <c r="CI49" s="39"/>
      <c r="CJ49" s="39"/>
      <c r="CK49" s="39"/>
      <c r="CL49" s="39"/>
      <c r="CM49" s="39"/>
      <c r="CN49" s="39"/>
      <c r="CO49" s="39"/>
      <c r="CP49" s="39"/>
      <c r="CQ49" s="39"/>
      <c r="CR49" s="39"/>
      <c r="CS49" s="39"/>
      <c r="CT49" s="13"/>
    </row>
    <row r="50" spans="2:98" ht="36.75" customHeight="1" x14ac:dyDescent="0.25">
      <c r="B50" s="37">
        <f>IFERROR(VLOOKUP(C50,'[2]Cadrage Formation'!$A:$B,2,FALSE),0)</f>
        <v>0</v>
      </c>
      <c r="C50" s="47"/>
      <c r="D50" s="47"/>
      <c r="E50" s="48"/>
      <c r="F50" s="4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  <c r="CF50" s="39"/>
      <c r="CG50" s="39"/>
      <c r="CH50" s="39"/>
      <c r="CI50" s="39"/>
      <c r="CJ50" s="39"/>
      <c r="CK50" s="39"/>
      <c r="CL50" s="39"/>
      <c r="CM50" s="39"/>
      <c r="CN50" s="39"/>
      <c r="CO50" s="39"/>
      <c r="CP50" s="39"/>
      <c r="CQ50" s="39"/>
      <c r="CR50" s="39"/>
      <c r="CS50" s="39"/>
      <c r="CT50" s="13"/>
    </row>
    <row r="51" spans="2:98" ht="36.75" customHeight="1" x14ac:dyDescent="0.25">
      <c r="B51" s="37">
        <f>IFERROR(VLOOKUP(C51,'[2]Cadrage Formation'!$A:$B,2,FALSE),0)</f>
        <v>0</v>
      </c>
      <c r="C51" s="47"/>
      <c r="D51" s="47"/>
      <c r="E51" s="48"/>
      <c r="F51" s="4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9"/>
      <c r="BU51" s="39"/>
      <c r="BV51" s="39"/>
      <c r="BW51" s="39"/>
      <c r="BX51" s="39"/>
      <c r="BY51" s="39"/>
      <c r="BZ51" s="39"/>
      <c r="CA51" s="39"/>
      <c r="CB51" s="39"/>
      <c r="CC51" s="39"/>
      <c r="CD51" s="39"/>
      <c r="CE51" s="39"/>
      <c r="CF51" s="39"/>
      <c r="CG51" s="39"/>
      <c r="CH51" s="39"/>
      <c r="CI51" s="39"/>
      <c r="CJ51" s="39"/>
      <c r="CK51" s="39"/>
      <c r="CL51" s="39"/>
      <c r="CM51" s="39"/>
      <c r="CN51" s="39"/>
      <c r="CO51" s="39"/>
      <c r="CP51" s="39"/>
      <c r="CQ51" s="39"/>
      <c r="CR51" s="39"/>
      <c r="CS51" s="39"/>
      <c r="CT51" s="13"/>
    </row>
    <row r="52" spans="2:98" ht="36.75" customHeight="1" x14ac:dyDescent="0.25">
      <c r="B52" s="37">
        <f>IFERROR(VLOOKUP(C52,'[2]Cadrage Formation'!$A:$B,2,FALSE),0)</f>
        <v>0</v>
      </c>
      <c r="C52" s="47"/>
      <c r="D52" s="47"/>
      <c r="E52" s="48"/>
      <c r="F52" s="4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  <c r="BW52" s="39"/>
      <c r="BX52" s="39"/>
      <c r="BY52" s="39"/>
      <c r="BZ52" s="39"/>
      <c r="CA52" s="39"/>
      <c r="CB52" s="39"/>
      <c r="CC52" s="39"/>
      <c r="CD52" s="39"/>
      <c r="CE52" s="39"/>
      <c r="CF52" s="39"/>
      <c r="CG52" s="39"/>
      <c r="CH52" s="39"/>
      <c r="CI52" s="39"/>
      <c r="CJ52" s="39"/>
      <c r="CK52" s="39"/>
      <c r="CL52" s="39"/>
      <c r="CM52" s="39"/>
      <c r="CN52" s="39"/>
      <c r="CO52" s="39"/>
      <c r="CP52" s="39"/>
      <c r="CQ52" s="39"/>
      <c r="CR52" s="39"/>
      <c r="CS52" s="39"/>
      <c r="CT52" s="13"/>
    </row>
    <row r="53" spans="2:98" ht="36.75" customHeight="1" x14ac:dyDescent="0.25">
      <c r="B53" s="37">
        <f>IFERROR(VLOOKUP(C53,'[2]Cadrage Formation'!$A:$B,2,FALSE),0)</f>
        <v>0</v>
      </c>
      <c r="C53" s="106"/>
      <c r="D53" s="106"/>
      <c r="E53" s="107"/>
      <c r="F53" s="44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13"/>
    </row>
    <row r="54" spans="2:98" ht="39.75" customHeight="1" x14ac:dyDescent="0.25">
      <c r="B54" s="37">
        <f>IFERROR(VLOOKUP(C54,'[2]Cadrage Formation'!$A:$B,2,FALSE),0)</f>
        <v>0</v>
      </c>
      <c r="C54" s="109" t="s">
        <v>109</v>
      </c>
      <c r="D54" s="109"/>
      <c r="E54" s="109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  <c r="CO54" s="52"/>
      <c r="CP54" s="52"/>
      <c r="CQ54" s="52"/>
      <c r="CR54" s="52"/>
      <c r="CS54" s="52"/>
      <c r="CT54" s="13"/>
    </row>
    <row r="55" spans="2:98" ht="36.75" customHeight="1" x14ac:dyDescent="0.25">
      <c r="B55" s="37">
        <f>IFERROR(VLOOKUP(C55,'[2]Cadrage Formation'!$A:$B,2,FALSE),0)</f>
        <v>41</v>
      </c>
      <c r="C55" s="106" t="s">
        <v>110</v>
      </c>
      <c r="D55" s="106"/>
      <c r="E55" s="107"/>
      <c r="F55" s="44"/>
      <c r="G55" s="39"/>
      <c r="H55" s="39"/>
      <c r="I55" s="39"/>
      <c r="J55" s="39"/>
      <c r="K55" s="39"/>
      <c r="L55" s="39"/>
      <c r="M55" s="56"/>
      <c r="N55" s="39"/>
      <c r="O55" s="56"/>
      <c r="P55" s="56"/>
      <c r="Q55" s="39"/>
      <c r="R55" s="39"/>
      <c r="S55" s="56"/>
      <c r="T55" s="39"/>
      <c r="U55" s="39"/>
      <c r="V55" s="39"/>
      <c r="W55" s="39"/>
      <c r="X55" s="39"/>
      <c r="Y55" s="39"/>
      <c r="Z55" s="39"/>
      <c r="AA55" s="57"/>
      <c r="AB55" s="58"/>
      <c r="AC55" s="58"/>
      <c r="AD55" s="57"/>
      <c r="AE55" s="57"/>
      <c r="AF55" s="58"/>
      <c r="AG55" s="58"/>
      <c r="AH55" s="58"/>
      <c r="AI55" s="58"/>
      <c r="AJ55" s="58"/>
      <c r="AK55" s="58"/>
      <c r="AL55" s="58"/>
      <c r="AM55" s="58">
        <v>42324</v>
      </c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58"/>
      <c r="BI55" s="58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39"/>
      <c r="CL55" s="39"/>
      <c r="CM55" s="39"/>
      <c r="CN55" s="39"/>
      <c r="CO55" s="39"/>
      <c r="CP55" s="39"/>
      <c r="CQ55" s="39"/>
      <c r="CR55" s="39"/>
      <c r="CS55" s="40"/>
      <c r="CT55" s="13"/>
    </row>
    <row r="56" spans="2:98" ht="36.75" customHeight="1" x14ac:dyDescent="0.25">
      <c r="B56" s="37">
        <f>IFERROR(VLOOKUP(C56,'[2]Cadrage Formation'!$A:$B,2,FALSE),0)</f>
        <v>42</v>
      </c>
      <c r="C56" s="106" t="s">
        <v>111</v>
      </c>
      <c r="D56" s="106"/>
      <c r="E56" s="107"/>
      <c r="F56" s="44"/>
      <c r="G56" s="39"/>
      <c r="H56" s="56"/>
      <c r="I56" s="56"/>
      <c r="J56" s="56"/>
      <c r="K56" s="39"/>
      <c r="L56" s="39"/>
      <c r="M56" s="39"/>
      <c r="N56" s="39"/>
      <c r="O56" s="39"/>
      <c r="P56" s="56"/>
      <c r="Q56" s="56"/>
      <c r="R56" s="39"/>
      <c r="S56" s="39"/>
      <c r="T56" s="39"/>
      <c r="U56" s="56"/>
      <c r="V56" s="39"/>
      <c r="W56" s="56"/>
      <c r="X56" s="39"/>
      <c r="Y56" s="39"/>
      <c r="Z56" s="39"/>
      <c r="AA56" s="58"/>
      <c r="AB56" s="57"/>
      <c r="AC56" s="58"/>
      <c r="AD56" s="58"/>
      <c r="AE56" s="58"/>
      <c r="AF56" s="58"/>
      <c r="AG56" s="58"/>
      <c r="AH56" s="58"/>
      <c r="AI56" s="58"/>
      <c r="AJ56" s="57"/>
      <c r="AK56" s="58"/>
      <c r="AL56" s="58"/>
      <c r="AM56" s="58"/>
      <c r="AN56" s="58"/>
      <c r="AO56" s="58"/>
      <c r="AP56" s="58"/>
      <c r="AQ56" s="58"/>
      <c r="AR56" s="58"/>
      <c r="AS56" s="58"/>
      <c r="AT56" s="58"/>
      <c r="AU56" s="58"/>
      <c r="AV56" s="58"/>
      <c r="AW56" s="58"/>
      <c r="AX56" s="58"/>
      <c r="AY56" s="58"/>
      <c r="AZ56" s="58"/>
      <c r="BA56" s="58"/>
      <c r="BB56" s="58"/>
      <c r="BC56" s="58"/>
      <c r="BD56" s="58"/>
      <c r="BE56" s="58"/>
      <c r="BF56" s="58"/>
      <c r="BG56" s="58"/>
      <c r="BH56" s="58"/>
      <c r="BI56" s="58"/>
      <c r="BJ56" s="58"/>
      <c r="BK56" s="58"/>
      <c r="BL56" s="58"/>
      <c r="BM56" s="58"/>
      <c r="BN56" s="58"/>
      <c r="BO56" s="58"/>
      <c r="BP56" s="58"/>
      <c r="BQ56" s="58"/>
      <c r="BR56" s="58"/>
      <c r="BS56" s="58"/>
      <c r="BT56" s="58"/>
      <c r="BU56" s="58"/>
      <c r="BV56" s="58"/>
      <c r="BW56" s="58"/>
      <c r="BX56" s="58"/>
      <c r="BY56" s="58"/>
      <c r="BZ56" s="58"/>
      <c r="CA56" s="58"/>
      <c r="CB56" s="58"/>
      <c r="CC56" s="58"/>
      <c r="CD56" s="58"/>
      <c r="CE56" s="58"/>
      <c r="CF56" s="58"/>
      <c r="CG56" s="58"/>
      <c r="CH56" s="58"/>
      <c r="CI56" s="58"/>
      <c r="CJ56" s="58"/>
      <c r="CK56" s="39"/>
      <c r="CL56" s="39"/>
      <c r="CM56" s="39"/>
      <c r="CN56" s="39"/>
      <c r="CO56" s="39"/>
      <c r="CP56" s="39"/>
      <c r="CQ56" s="39"/>
      <c r="CR56" s="39"/>
      <c r="CS56" s="40"/>
      <c r="CT56" s="13"/>
    </row>
    <row r="57" spans="2:98" ht="36.75" customHeight="1" x14ac:dyDescent="0.25">
      <c r="B57" s="37">
        <f>IFERROR(VLOOKUP(C57,'[2]Cadrage Formation'!$A:$B,2,FALSE),0)</f>
        <v>43</v>
      </c>
      <c r="C57" s="106" t="s">
        <v>112</v>
      </c>
      <c r="D57" s="106"/>
      <c r="E57" s="107"/>
      <c r="F57" s="59"/>
      <c r="G57" s="39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39"/>
      <c r="CL57" s="39"/>
      <c r="CM57" s="39"/>
      <c r="CN57" s="39"/>
      <c r="CO57" s="39"/>
      <c r="CP57" s="39"/>
      <c r="CQ57" s="39"/>
      <c r="CR57" s="39"/>
      <c r="CS57" s="40"/>
      <c r="CT57" s="13"/>
    </row>
    <row r="58" spans="2:98" ht="36.75" customHeight="1" x14ac:dyDescent="0.25">
      <c r="B58" s="37">
        <f>IFERROR(VLOOKUP(C58,'[2]Cadrage Formation'!$A:$B,2,FALSE),0)</f>
        <v>44</v>
      </c>
      <c r="C58" s="106" t="s">
        <v>113</v>
      </c>
      <c r="D58" s="106"/>
      <c r="E58" s="107"/>
      <c r="F58" s="59"/>
      <c r="G58" s="39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8"/>
      <c r="AL58" s="58"/>
      <c r="AM58" s="58"/>
      <c r="AN58" s="58"/>
      <c r="AO58" s="58"/>
      <c r="AP58" s="58"/>
      <c r="AQ58" s="58"/>
      <c r="AR58" s="58"/>
      <c r="AS58" s="58"/>
      <c r="AT58" s="58"/>
      <c r="AU58" s="58"/>
      <c r="AV58" s="58"/>
      <c r="AW58" s="58"/>
      <c r="AX58" s="58"/>
      <c r="AY58" s="58"/>
      <c r="AZ58" s="58"/>
      <c r="BA58" s="58"/>
      <c r="BB58" s="58"/>
      <c r="BC58" s="58"/>
      <c r="BD58" s="58"/>
      <c r="BE58" s="58"/>
      <c r="BF58" s="58"/>
      <c r="BG58" s="58"/>
      <c r="BH58" s="58"/>
      <c r="BI58" s="58"/>
      <c r="BJ58" s="58"/>
      <c r="BK58" s="58"/>
      <c r="BL58" s="58"/>
      <c r="BM58" s="58"/>
      <c r="BN58" s="58"/>
      <c r="BO58" s="58"/>
      <c r="BP58" s="58"/>
      <c r="BQ58" s="58"/>
      <c r="BR58" s="58"/>
      <c r="BS58" s="58"/>
      <c r="BT58" s="58"/>
      <c r="BU58" s="58"/>
      <c r="BV58" s="58"/>
      <c r="BW58" s="58"/>
      <c r="BX58" s="58"/>
      <c r="BY58" s="58"/>
      <c r="BZ58" s="58"/>
      <c r="CA58" s="58"/>
      <c r="CB58" s="58"/>
      <c r="CC58" s="58"/>
      <c r="CD58" s="58"/>
      <c r="CE58" s="58"/>
      <c r="CF58" s="58"/>
      <c r="CG58" s="58"/>
      <c r="CH58" s="58"/>
      <c r="CI58" s="58"/>
      <c r="CJ58" s="58"/>
      <c r="CK58" s="39"/>
      <c r="CL58" s="39"/>
      <c r="CM58" s="39"/>
      <c r="CN58" s="39"/>
      <c r="CO58" s="39"/>
      <c r="CP58" s="39"/>
      <c r="CQ58" s="39"/>
      <c r="CR58" s="39"/>
      <c r="CS58" s="40"/>
      <c r="CT58" s="13"/>
    </row>
    <row r="59" spans="2:98" ht="36.75" customHeight="1" x14ac:dyDescent="0.25">
      <c r="B59" s="37">
        <f>IFERROR(VLOOKUP(C59,'[2]Cadrage Formation'!$A:$B,2,FALSE),0)</f>
        <v>45</v>
      </c>
      <c r="C59" s="106" t="s">
        <v>114</v>
      </c>
      <c r="D59" s="106"/>
      <c r="E59" s="107"/>
      <c r="F59" s="59"/>
      <c r="G59" s="39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8"/>
      <c r="AL59" s="58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8"/>
      <c r="BH59" s="58"/>
      <c r="BI59" s="58"/>
      <c r="BJ59" s="58"/>
      <c r="BK59" s="58"/>
      <c r="BL59" s="58"/>
      <c r="BM59" s="58"/>
      <c r="BN59" s="58"/>
      <c r="BO59" s="58"/>
      <c r="BP59" s="58"/>
      <c r="BQ59" s="58"/>
      <c r="BR59" s="58"/>
      <c r="BS59" s="58"/>
      <c r="BT59" s="58"/>
      <c r="BU59" s="58"/>
      <c r="BV59" s="58"/>
      <c r="BW59" s="58"/>
      <c r="BX59" s="58"/>
      <c r="BY59" s="58"/>
      <c r="BZ59" s="58"/>
      <c r="CA59" s="58"/>
      <c r="CB59" s="58"/>
      <c r="CC59" s="58"/>
      <c r="CD59" s="58"/>
      <c r="CE59" s="58"/>
      <c r="CF59" s="58"/>
      <c r="CG59" s="58"/>
      <c r="CH59" s="58"/>
      <c r="CI59" s="58"/>
      <c r="CJ59" s="58"/>
      <c r="CK59" s="39"/>
      <c r="CL59" s="39"/>
      <c r="CM59" s="39"/>
      <c r="CN59" s="39"/>
      <c r="CO59" s="39"/>
      <c r="CP59" s="39"/>
      <c r="CQ59" s="39"/>
      <c r="CR59" s="39"/>
      <c r="CS59" s="40"/>
      <c r="CT59" s="13"/>
    </row>
    <row r="60" spans="2:98" ht="36.75" customHeight="1" x14ac:dyDescent="0.25">
      <c r="B60" s="37">
        <f>IFERROR(VLOOKUP(C60,'[2]Cadrage Formation'!$A:$B,2,FALSE),0)</f>
        <v>46</v>
      </c>
      <c r="C60" s="106" t="s">
        <v>115</v>
      </c>
      <c r="D60" s="106"/>
      <c r="E60" s="107"/>
      <c r="F60" s="59"/>
      <c r="G60" s="39"/>
      <c r="H60" s="56"/>
      <c r="I60" s="56"/>
      <c r="J60" s="56"/>
      <c r="K60" s="56"/>
      <c r="L60" s="56"/>
      <c r="M60" s="56"/>
      <c r="N60" s="56"/>
      <c r="O60" s="56"/>
      <c r="P60" s="56"/>
      <c r="Q60" s="56"/>
      <c r="R60" s="56"/>
      <c r="S60" s="56"/>
      <c r="T60" s="56"/>
      <c r="U60" s="56"/>
      <c r="V60" s="56"/>
      <c r="W60" s="56"/>
      <c r="X60" s="56"/>
      <c r="Y60" s="56"/>
      <c r="Z60" s="56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8"/>
      <c r="AL60" s="58"/>
      <c r="AM60" s="58"/>
      <c r="AN60" s="58"/>
      <c r="AO60" s="58"/>
      <c r="AP60" s="58"/>
      <c r="AQ60" s="58"/>
      <c r="AR60" s="58"/>
      <c r="AS60" s="58"/>
      <c r="AT60" s="58"/>
      <c r="AU60" s="58"/>
      <c r="AV60" s="58"/>
      <c r="AW60" s="58"/>
      <c r="AX60" s="58"/>
      <c r="AY60" s="58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8"/>
      <c r="CG60" s="58"/>
      <c r="CH60" s="58"/>
      <c r="CI60" s="58"/>
      <c r="CJ60" s="58"/>
      <c r="CK60" s="39"/>
      <c r="CL60" s="39"/>
      <c r="CM60" s="39"/>
      <c r="CN60" s="39"/>
      <c r="CO60" s="39"/>
      <c r="CP60" s="39"/>
      <c r="CQ60" s="39"/>
      <c r="CR60" s="39"/>
      <c r="CS60" s="40"/>
      <c r="CT60" s="13"/>
    </row>
    <row r="61" spans="2:98" ht="36.75" customHeight="1" x14ac:dyDescent="0.25">
      <c r="B61" s="37">
        <f>IFERROR(VLOOKUP(C61,'[2]Cadrage Formation'!$A:$B,2,FALSE),0)</f>
        <v>47</v>
      </c>
      <c r="C61" s="106" t="s">
        <v>116</v>
      </c>
      <c r="D61" s="106"/>
      <c r="E61" s="107"/>
      <c r="F61" s="59"/>
      <c r="G61" s="39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8"/>
      <c r="AL61" s="58"/>
      <c r="AM61" s="58"/>
      <c r="AN61" s="58"/>
      <c r="AO61" s="58"/>
      <c r="AP61" s="58"/>
      <c r="AQ61" s="58"/>
      <c r="AR61" s="58"/>
      <c r="AS61" s="58"/>
      <c r="AT61" s="58"/>
      <c r="AU61" s="58"/>
      <c r="AV61" s="58"/>
      <c r="AW61" s="58"/>
      <c r="AX61" s="58"/>
      <c r="AY61" s="58"/>
      <c r="AZ61" s="58"/>
      <c r="BA61" s="58"/>
      <c r="BB61" s="58"/>
      <c r="BC61" s="58"/>
      <c r="BD61" s="58"/>
      <c r="BE61" s="58"/>
      <c r="BF61" s="58"/>
      <c r="BG61" s="58"/>
      <c r="BH61" s="58"/>
      <c r="BI61" s="58"/>
      <c r="BJ61" s="58"/>
      <c r="BK61" s="58"/>
      <c r="BL61" s="58"/>
      <c r="BM61" s="58"/>
      <c r="BN61" s="58"/>
      <c r="BO61" s="58"/>
      <c r="BP61" s="58"/>
      <c r="BQ61" s="58"/>
      <c r="BR61" s="58"/>
      <c r="BS61" s="58"/>
      <c r="BT61" s="58"/>
      <c r="BU61" s="58"/>
      <c r="BV61" s="58"/>
      <c r="BW61" s="58"/>
      <c r="BX61" s="58"/>
      <c r="BY61" s="58"/>
      <c r="BZ61" s="58"/>
      <c r="CA61" s="58"/>
      <c r="CB61" s="58"/>
      <c r="CC61" s="58"/>
      <c r="CD61" s="58"/>
      <c r="CE61" s="58"/>
      <c r="CF61" s="58"/>
      <c r="CG61" s="58"/>
      <c r="CH61" s="58"/>
      <c r="CI61" s="58"/>
      <c r="CJ61" s="58"/>
      <c r="CK61" s="39"/>
      <c r="CL61" s="39"/>
      <c r="CM61" s="39"/>
      <c r="CN61" s="39"/>
      <c r="CO61" s="39"/>
      <c r="CP61" s="39"/>
      <c r="CQ61" s="39"/>
      <c r="CR61" s="39"/>
      <c r="CS61" s="40"/>
      <c r="CT61" s="13"/>
    </row>
    <row r="62" spans="2:98" ht="36.75" customHeight="1" x14ac:dyDescent="0.25">
      <c r="B62" s="37">
        <f>IFERROR(VLOOKUP(C62,'[2]Cadrage Formation'!$A:$B,2,FALSE),0)</f>
        <v>49</v>
      </c>
      <c r="C62" s="106" t="s">
        <v>117</v>
      </c>
      <c r="D62" s="106"/>
      <c r="E62" s="107"/>
      <c r="F62" s="59"/>
      <c r="G62" s="39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56"/>
      <c r="X62" s="56"/>
      <c r="Y62" s="56"/>
      <c r="Z62" s="56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8"/>
      <c r="AL62" s="58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8"/>
      <c r="BH62" s="58"/>
      <c r="BI62" s="58"/>
      <c r="BJ62" s="58"/>
      <c r="BK62" s="58"/>
      <c r="BL62" s="58"/>
      <c r="BM62" s="58"/>
      <c r="BN62" s="58"/>
      <c r="BO62" s="58"/>
      <c r="BP62" s="58"/>
      <c r="BQ62" s="58"/>
      <c r="BR62" s="58"/>
      <c r="BS62" s="58"/>
      <c r="BT62" s="58"/>
      <c r="BU62" s="58"/>
      <c r="BV62" s="58"/>
      <c r="BW62" s="58"/>
      <c r="BX62" s="58"/>
      <c r="BY62" s="58"/>
      <c r="BZ62" s="58"/>
      <c r="CA62" s="58"/>
      <c r="CB62" s="58"/>
      <c r="CC62" s="58"/>
      <c r="CD62" s="58"/>
      <c r="CE62" s="58"/>
      <c r="CF62" s="58"/>
      <c r="CG62" s="58"/>
      <c r="CH62" s="58"/>
      <c r="CI62" s="58"/>
      <c r="CJ62" s="58"/>
      <c r="CK62" s="39"/>
      <c r="CL62" s="39"/>
      <c r="CM62" s="39"/>
      <c r="CN62" s="39"/>
      <c r="CO62" s="39"/>
      <c r="CP62" s="39"/>
      <c r="CQ62" s="39"/>
      <c r="CR62" s="39"/>
      <c r="CS62" s="40"/>
      <c r="CT62" s="13"/>
    </row>
    <row r="63" spans="2:98" ht="36.75" customHeight="1" x14ac:dyDescent="0.25">
      <c r="B63" s="37">
        <f>IFERROR(VLOOKUP(C63,'[2]Cadrage Formation'!$A:$B,2,FALSE),0)</f>
        <v>0</v>
      </c>
      <c r="C63" s="106" t="s">
        <v>118</v>
      </c>
      <c r="D63" s="106"/>
      <c r="E63" s="107"/>
      <c r="F63" s="44">
        <v>40938</v>
      </c>
      <c r="G63" s="39"/>
      <c r="H63" s="39">
        <v>40931</v>
      </c>
      <c r="I63" s="39">
        <v>40938</v>
      </c>
      <c r="J63" s="39"/>
      <c r="K63" s="39">
        <v>40938</v>
      </c>
      <c r="L63" s="39">
        <v>40931</v>
      </c>
      <c r="M63" s="39">
        <v>40931</v>
      </c>
      <c r="N63" s="39">
        <v>40938</v>
      </c>
      <c r="O63" s="39">
        <v>40931</v>
      </c>
      <c r="P63" s="39">
        <v>40931</v>
      </c>
      <c r="Q63" s="39"/>
      <c r="R63" s="39">
        <v>40938</v>
      </c>
      <c r="S63" s="39">
        <v>40938</v>
      </c>
      <c r="T63" s="39"/>
      <c r="U63" s="39">
        <v>40938</v>
      </c>
      <c r="V63" s="39"/>
      <c r="W63" s="39"/>
      <c r="X63" s="39"/>
      <c r="Y63" s="39"/>
      <c r="Z63" s="39"/>
      <c r="AA63" s="58"/>
      <c r="AB63" s="58"/>
      <c r="AC63" s="58">
        <v>40938</v>
      </c>
      <c r="AD63" s="58"/>
      <c r="AE63" s="58"/>
      <c r="AF63" s="58"/>
      <c r="AG63" s="58">
        <v>40931</v>
      </c>
      <c r="AH63" s="58">
        <v>40931</v>
      </c>
      <c r="AI63" s="58">
        <v>40938</v>
      </c>
      <c r="AJ63" s="58">
        <v>40931</v>
      </c>
      <c r="AK63" s="58"/>
      <c r="AL63" s="58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8"/>
      <c r="BH63" s="58"/>
      <c r="BI63" s="58"/>
      <c r="BJ63" s="58"/>
      <c r="BK63" s="58"/>
      <c r="BL63" s="58"/>
      <c r="BM63" s="58"/>
      <c r="BN63" s="58"/>
      <c r="BO63" s="58"/>
      <c r="BP63" s="58"/>
      <c r="BQ63" s="58"/>
      <c r="BR63" s="58"/>
      <c r="BS63" s="58"/>
      <c r="BT63" s="58"/>
      <c r="BU63" s="58"/>
      <c r="BV63" s="58"/>
      <c r="BW63" s="58"/>
      <c r="BX63" s="58"/>
      <c r="BY63" s="58"/>
      <c r="BZ63" s="58"/>
      <c r="CA63" s="58"/>
      <c r="CB63" s="58"/>
      <c r="CC63" s="58"/>
      <c r="CD63" s="58"/>
      <c r="CE63" s="58"/>
      <c r="CF63" s="58"/>
      <c r="CG63" s="58"/>
      <c r="CH63" s="58"/>
      <c r="CI63" s="58"/>
      <c r="CJ63" s="58"/>
      <c r="CK63" s="39"/>
      <c r="CL63" s="39"/>
      <c r="CM63" s="39"/>
      <c r="CN63" s="39"/>
      <c r="CO63" s="39"/>
      <c r="CP63" s="39"/>
      <c r="CQ63" s="39"/>
      <c r="CR63" s="39"/>
      <c r="CS63" s="40"/>
      <c r="CT63" s="13"/>
    </row>
    <row r="64" spans="2:98" ht="36.75" customHeight="1" x14ac:dyDescent="0.25">
      <c r="B64" s="37">
        <f>IFERROR(VLOOKUP(C64,'[2]Cadrage Formation'!$A:$B,2,FALSE),0)</f>
        <v>0</v>
      </c>
      <c r="C64" s="106" t="s">
        <v>119</v>
      </c>
      <c r="D64" s="106"/>
      <c r="E64" s="107"/>
      <c r="F64" s="44"/>
      <c r="G64" s="39"/>
      <c r="H64" s="39"/>
      <c r="I64" s="39"/>
      <c r="J64" s="39"/>
      <c r="K64" s="39"/>
      <c r="L64" s="39">
        <v>40617</v>
      </c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>
        <v>40617</v>
      </c>
      <c r="Y64" s="39"/>
      <c r="Z64" s="39">
        <v>40617</v>
      </c>
      <c r="AA64" s="58"/>
      <c r="AB64" s="58"/>
      <c r="AC64" s="58">
        <v>40617</v>
      </c>
      <c r="AD64" s="58"/>
      <c r="AE64" s="58"/>
      <c r="AF64" s="58">
        <v>40617</v>
      </c>
      <c r="AG64" s="58"/>
      <c r="AH64" s="58"/>
      <c r="AI64" s="58"/>
      <c r="AJ64" s="58">
        <v>40617</v>
      </c>
      <c r="AK64" s="58"/>
      <c r="AL64" s="58"/>
      <c r="AM64" s="58"/>
      <c r="AN64" s="58"/>
      <c r="AO64" s="58"/>
      <c r="AP64" s="58"/>
      <c r="AQ64" s="58"/>
      <c r="AR64" s="58"/>
      <c r="AS64" s="58"/>
      <c r="AT64" s="58"/>
      <c r="AU64" s="58"/>
      <c r="AV64" s="58"/>
      <c r="AW64" s="58"/>
      <c r="AX64" s="58"/>
      <c r="AY64" s="58"/>
      <c r="AZ64" s="58"/>
      <c r="BA64" s="58"/>
      <c r="BB64" s="58"/>
      <c r="BC64" s="58"/>
      <c r="BD64" s="58"/>
      <c r="BE64" s="58"/>
      <c r="BF64" s="58"/>
      <c r="BG64" s="58"/>
      <c r="BH64" s="58"/>
      <c r="BI64" s="58"/>
      <c r="BJ64" s="58"/>
      <c r="BK64" s="58"/>
      <c r="BL64" s="58"/>
      <c r="BM64" s="58"/>
      <c r="BN64" s="58"/>
      <c r="BO64" s="58"/>
      <c r="BP64" s="58"/>
      <c r="BQ64" s="58"/>
      <c r="BR64" s="58"/>
      <c r="BS64" s="58"/>
      <c r="BT64" s="58"/>
      <c r="BU64" s="58"/>
      <c r="BV64" s="58"/>
      <c r="BW64" s="58"/>
      <c r="BX64" s="58"/>
      <c r="BY64" s="58"/>
      <c r="BZ64" s="58"/>
      <c r="CA64" s="58"/>
      <c r="CB64" s="58"/>
      <c r="CC64" s="58"/>
      <c r="CD64" s="58"/>
      <c r="CE64" s="58"/>
      <c r="CF64" s="58"/>
      <c r="CG64" s="58"/>
      <c r="CH64" s="58"/>
      <c r="CI64" s="58"/>
      <c r="CJ64" s="58"/>
      <c r="CK64" s="39"/>
      <c r="CL64" s="39"/>
      <c r="CM64" s="39"/>
      <c r="CN64" s="39"/>
      <c r="CO64" s="39"/>
      <c r="CP64" s="39"/>
      <c r="CQ64" s="39"/>
      <c r="CR64" s="39"/>
      <c r="CS64" s="40"/>
      <c r="CT64" s="13"/>
    </row>
    <row r="65" spans="2:98" ht="36.75" customHeight="1" x14ac:dyDescent="0.25">
      <c r="B65" s="37">
        <f>IFERROR(VLOOKUP(C65,'[2]Cadrage Formation'!$A:$B,2,FALSE),0)</f>
        <v>0</v>
      </c>
      <c r="C65" s="106" t="s">
        <v>120</v>
      </c>
      <c r="D65" s="106"/>
      <c r="E65" s="107"/>
      <c r="F65" s="44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58"/>
      <c r="AB65" s="58"/>
      <c r="AC65" s="58"/>
      <c r="AD65" s="58"/>
      <c r="AE65" s="58"/>
      <c r="AF65" s="58"/>
      <c r="AG65" s="58"/>
      <c r="AH65" s="58"/>
      <c r="AI65" s="58"/>
      <c r="AJ65" s="58"/>
      <c r="AK65" s="58"/>
      <c r="AL65" s="58"/>
      <c r="AM65" s="58"/>
      <c r="AN65" s="58"/>
      <c r="AO65" s="58"/>
      <c r="AP65" s="58"/>
      <c r="AQ65" s="58"/>
      <c r="AR65" s="58"/>
      <c r="AS65" s="58"/>
      <c r="AT65" s="58"/>
      <c r="AU65" s="58"/>
      <c r="AV65" s="58"/>
      <c r="AW65" s="58"/>
      <c r="AX65" s="58"/>
      <c r="AY65" s="58"/>
      <c r="AZ65" s="58"/>
      <c r="BA65" s="58"/>
      <c r="BB65" s="58"/>
      <c r="BC65" s="58"/>
      <c r="BD65" s="58"/>
      <c r="BE65" s="58"/>
      <c r="BF65" s="58"/>
      <c r="BG65" s="58"/>
      <c r="BH65" s="58"/>
      <c r="BI65" s="58"/>
      <c r="BJ65" s="58"/>
      <c r="BK65" s="58"/>
      <c r="BL65" s="58"/>
      <c r="BM65" s="58"/>
      <c r="BN65" s="58"/>
      <c r="BO65" s="58"/>
      <c r="BP65" s="58"/>
      <c r="BQ65" s="58"/>
      <c r="BR65" s="58"/>
      <c r="BS65" s="58"/>
      <c r="BT65" s="58"/>
      <c r="BU65" s="58"/>
      <c r="BV65" s="58"/>
      <c r="BW65" s="58"/>
      <c r="BX65" s="58"/>
      <c r="BY65" s="58"/>
      <c r="BZ65" s="58"/>
      <c r="CA65" s="58"/>
      <c r="CB65" s="58"/>
      <c r="CC65" s="58"/>
      <c r="CD65" s="58"/>
      <c r="CE65" s="58"/>
      <c r="CF65" s="58"/>
      <c r="CG65" s="58"/>
      <c r="CH65" s="58"/>
      <c r="CI65" s="58"/>
      <c r="CJ65" s="58"/>
      <c r="CK65" s="39"/>
      <c r="CL65" s="39"/>
      <c r="CM65" s="39"/>
      <c r="CN65" s="39"/>
      <c r="CO65" s="39"/>
      <c r="CP65" s="39"/>
      <c r="CQ65" s="39"/>
      <c r="CR65" s="39"/>
      <c r="CS65" s="40"/>
      <c r="CT65" s="13"/>
    </row>
    <row r="66" spans="2:98" ht="36.75" customHeight="1" x14ac:dyDescent="0.25">
      <c r="B66" s="37">
        <f>IFERROR(VLOOKUP(C66,'[2]Cadrage Formation'!$A:$B,2,FALSE),0)</f>
        <v>0</v>
      </c>
      <c r="C66" s="106"/>
      <c r="D66" s="106"/>
      <c r="E66" s="107"/>
      <c r="F66" s="44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58"/>
      <c r="AB66" s="58"/>
      <c r="AC66" s="58"/>
      <c r="AD66" s="58"/>
      <c r="AE66" s="58"/>
      <c r="AF66" s="58"/>
      <c r="AG66" s="58"/>
      <c r="AH66" s="58"/>
      <c r="AI66" s="58"/>
      <c r="AJ66" s="58"/>
      <c r="AK66" s="58"/>
      <c r="AL66" s="58"/>
      <c r="AM66" s="58"/>
      <c r="AN66" s="58"/>
      <c r="AO66" s="58"/>
      <c r="AP66" s="58"/>
      <c r="AQ66" s="58"/>
      <c r="AR66" s="58"/>
      <c r="AS66" s="58"/>
      <c r="AT66" s="58"/>
      <c r="AU66" s="58"/>
      <c r="AV66" s="58"/>
      <c r="AW66" s="58"/>
      <c r="AX66" s="58"/>
      <c r="AY66" s="58"/>
      <c r="AZ66" s="58"/>
      <c r="BA66" s="58"/>
      <c r="BB66" s="58"/>
      <c r="BC66" s="58"/>
      <c r="BD66" s="58"/>
      <c r="BE66" s="58"/>
      <c r="BF66" s="58"/>
      <c r="BG66" s="58"/>
      <c r="BH66" s="58"/>
      <c r="BI66" s="58"/>
      <c r="BJ66" s="58"/>
      <c r="BK66" s="58"/>
      <c r="BL66" s="58"/>
      <c r="BM66" s="58"/>
      <c r="BN66" s="58"/>
      <c r="BO66" s="58"/>
      <c r="BP66" s="58"/>
      <c r="BQ66" s="58"/>
      <c r="BR66" s="58"/>
      <c r="BS66" s="58"/>
      <c r="BT66" s="58"/>
      <c r="BU66" s="58"/>
      <c r="BV66" s="58"/>
      <c r="BW66" s="58"/>
      <c r="BX66" s="58"/>
      <c r="BY66" s="58"/>
      <c r="BZ66" s="58"/>
      <c r="CA66" s="58"/>
      <c r="CB66" s="58"/>
      <c r="CC66" s="58"/>
      <c r="CD66" s="58"/>
      <c r="CE66" s="58"/>
      <c r="CF66" s="58"/>
      <c r="CG66" s="58"/>
      <c r="CH66" s="58"/>
      <c r="CI66" s="58"/>
      <c r="CJ66" s="58"/>
      <c r="CK66" s="39"/>
      <c r="CL66" s="39"/>
      <c r="CM66" s="39"/>
      <c r="CN66" s="39"/>
      <c r="CO66" s="39"/>
      <c r="CP66" s="39"/>
      <c r="CQ66" s="39"/>
      <c r="CR66" s="39"/>
      <c r="CS66" s="40"/>
      <c r="CT66" s="13"/>
    </row>
    <row r="67" spans="2:98" ht="36.75" customHeight="1" x14ac:dyDescent="0.25">
      <c r="B67" s="37">
        <f>IFERROR(VLOOKUP(C67,'[2]Cadrage Formation'!$A:$B,2,FALSE),0)</f>
        <v>0</v>
      </c>
      <c r="C67" s="47"/>
      <c r="D67" s="47"/>
      <c r="E67" s="48"/>
      <c r="F67" s="44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58"/>
      <c r="AB67" s="58"/>
      <c r="AC67" s="58"/>
      <c r="AD67" s="58"/>
      <c r="AE67" s="58"/>
      <c r="AF67" s="58"/>
      <c r="AG67" s="58"/>
      <c r="AH67" s="58"/>
      <c r="AI67" s="58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8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8"/>
      <c r="CC67" s="58"/>
      <c r="CD67" s="58"/>
      <c r="CE67" s="58"/>
      <c r="CF67" s="58"/>
      <c r="CG67" s="58"/>
      <c r="CH67" s="58"/>
      <c r="CI67" s="58"/>
      <c r="CJ67" s="58"/>
      <c r="CK67" s="39"/>
      <c r="CL67" s="39"/>
      <c r="CM67" s="39"/>
      <c r="CN67" s="39"/>
      <c r="CO67" s="39"/>
      <c r="CP67" s="39"/>
      <c r="CQ67" s="39"/>
      <c r="CR67" s="39"/>
      <c r="CS67" s="40"/>
      <c r="CT67" s="13"/>
    </row>
    <row r="68" spans="2:98" ht="36.75" customHeight="1" x14ac:dyDescent="0.25">
      <c r="B68" s="37">
        <f>IFERROR(VLOOKUP(C68,'[2]Cadrage Formation'!$A:$B,2,FALSE),0)</f>
        <v>0</v>
      </c>
      <c r="C68" s="47"/>
      <c r="D68" s="47"/>
      <c r="E68" s="48"/>
      <c r="F68" s="44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58"/>
      <c r="AB68" s="58"/>
      <c r="AC68" s="58"/>
      <c r="AD68" s="58"/>
      <c r="AE68" s="58"/>
      <c r="AF68" s="58"/>
      <c r="AG68" s="58"/>
      <c r="AH68" s="58"/>
      <c r="AI68" s="58"/>
      <c r="AJ68" s="58"/>
      <c r="AK68" s="58"/>
      <c r="AL68" s="58"/>
      <c r="AM68" s="58"/>
      <c r="AN68" s="58"/>
      <c r="AO68" s="58"/>
      <c r="AP68" s="58"/>
      <c r="AQ68" s="58"/>
      <c r="AR68" s="58"/>
      <c r="AS68" s="58"/>
      <c r="AT68" s="58"/>
      <c r="AU68" s="58"/>
      <c r="AV68" s="58"/>
      <c r="AW68" s="58"/>
      <c r="AX68" s="58"/>
      <c r="AY68" s="58"/>
      <c r="AZ68" s="58"/>
      <c r="BA68" s="58"/>
      <c r="BB68" s="58"/>
      <c r="BC68" s="58"/>
      <c r="BD68" s="58"/>
      <c r="BE68" s="58"/>
      <c r="BF68" s="58"/>
      <c r="BG68" s="58"/>
      <c r="BH68" s="58"/>
      <c r="BI68" s="58"/>
      <c r="BJ68" s="58"/>
      <c r="BK68" s="58"/>
      <c r="BL68" s="58"/>
      <c r="BM68" s="58"/>
      <c r="BN68" s="58"/>
      <c r="BO68" s="58"/>
      <c r="BP68" s="58"/>
      <c r="BQ68" s="58"/>
      <c r="BR68" s="58"/>
      <c r="BS68" s="58"/>
      <c r="BT68" s="58"/>
      <c r="BU68" s="58"/>
      <c r="BV68" s="58"/>
      <c r="BW68" s="58"/>
      <c r="BX68" s="58"/>
      <c r="BY68" s="58"/>
      <c r="BZ68" s="58"/>
      <c r="CA68" s="58"/>
      <c r="CB68" s="58"/>
      <c r="CC68" s="58"/>
      <c r="CD68" s="58"/>
      <c r="CE68" s="58"/>
      <c r="CF68" s="58"/>
      <c r="CG68" s="58"/>
      <c r="CH68" s="58"/>
      <c r="CI68" s="58"/>
      <c r="CJ68" s="58"/>
      <c r="CK68" s="39"/>
      <c r="CL68" s="39"/>
      <c r="CM68" s="39"/>
      <c r="CN68" s="39"/>
      <c r="CO68" s="39"/>
      <c r="CP68" s="39"/>
      <c r="CQ68" s="39"/>
      <c r="CR68" s="39"/>
      <c r="CS68" s="40"/>
      <c r="CT68" s="13"/>
    </row>
    <row r="69" spans="2:98" ht="36.75" customHeight="1" x14ac:dyDescent="0.25">
      <c r="B69" s="37">
        <f>IFERROR(VLOOKUP(C69,'[2]Cadrage Formation'!$A:$B,2,FALSE),0)</f>
        <v>0</v>
      </c>
      <c r="C69" s="47"/>
      <c r="D69" s="47"/>
      <c r="E69" s="48"/>
      <c r="F69" s="44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58"/>
      <c r="AB69" s="58"/>
      <c r="AC69" s="58"/>
      <c r="AD69" s="58"/>
      <c r="AE69" s="58"/>
      <c r="AF69" s="58"/>
      <c r="AG69" s="58"/>
      <c r="AH69" s="58"/>
      <c r="AI69" s="58"/>
      <c r="AJ69" s="58"/>
      <c r="AK69" s="58"/>
      <c r="AL69" s="58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  <c r="BS69" s="58"/>
      <c r="BT69" s="58"/>
      <c r="BU69" s="58"/>
      <c r="BV69" s="58"/>
      <c r="BW69" s="58"/>
      <c r="BX69" s="58"/>
      <c r="BY69" s="58"/>
      <c r="BZ69" s="58"/>
      <c r="CA69" s="58"/>
      <c r="CB69" s="58"/>
      <c r="CC69" s="58"/>
      <c r="CD69" s="58"/>
      <c r="CE69" s="58"/>
      <c r="CF69" s="58"/>
      <c r="CG69" s="58"/>
      <c r="CH69" s="58"/>
      <c r="CI69" s="58"/>
      <c r="CJ69" s="58"/>
      <c r="CK69" s="39"/>
      <c r="CL69" s="39"/>
      <c r="CM69" s="39"/>
      <c r="CN69" s="39"/>
      <c r="CO69" s="39"/>
      <c r="CP69" s="39"/>
      <c r="CQ69" s="39"/>
      <c r="CR69" s="39"/>
      <c r="CS69" s="40"/>
      <c r="CT69" s="13"/>
    </row>
    <row r="70" spans="2:98" ht="36.75" customHeight="1" x14ac:dyDescent="0.25">
      <c r="B70" s="37">
        <f>IFERROR(VLOOKUP(C70,'[2]Cadrage Formation'!$A:$B,2,FALSE),0)</f>
        <v>0</v>
      </c>
      <c r="C70" s="47"/>
      <c r="D70" s="47"/>
      <c r="E70" s="48"/>
      <c r="F70" s="44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H70" s="58"/>
      <c r="BI70" s="58"/>
      <c r="BJ70" s="58"/>
      <c r="BK70" s="58"/>
      <c r="BL70" s="58"/>
      <c r="BM70" s="58"/>
      <c r="BN70" s="58"/>
      <c r="BO70" s="58"/>
      <c r="BP70" s="58"/>
      <c r="BQ70" s="58"/>
      <c r="BR70" s="58"/>
      <c r="BS70" s="58"/>
      <c r="BT70" s="58"/>
      <c r="BU70" s="58"/>
      <c r="BV70" s="58"/>
      <c r="BW70" s="58"/>
      <c r="BX70" s="58"/>
      <c r="BY70" s="58"/>
      <c r="BZ70" s="58"/>
      <c r="CA70" s="58"/>
      <c r="CB70" s="58"/>
      <c r="CC70" s="58"/>
      <c r="CD70" s="58"/>
      <c r="CE70" s="58"/>
      <c r="CF70" s="58"/>
      <c r="CG70" s="58"/>
      <c r="CH70" s="58"/>
      <c r="CI70" s="58"/>
      <c r="CJ70" s="58"/>
      <c r="CK70" s="39"/>
      <c r="CL70" s="39"/>
      <c r="CM70" s="39"/>
      <c r="CN70" s="39"/>
      <c r="CO70" s="39"/>
      <c r="CP70" s="39"/>
      <c r="CQ70" s="39"/>
      <c r="CR70" s="39"/>
      <c r="CS70" s="40"/>
      <c r="CT70" s="13"/>
    </row>
    <row r="71" spans="2:98" ht="36.75" hidden="1" customHeight="1" x14ac:dyDescent="0.25">
      <c r="B71" s="37">
        <f>IFERROR(VLOOKUP(C71,'[2]Cadrage Formation'!$A:$B,2,FALSE),0)</f>
        <v>0</v>
      </c>
      <c r="C71" s="47"/>
      <c r="D71" s="47"/>
      <c r="E71" s="48"/>
      <c r="F71" s="44"/>
      <c r="G71" s="39"/>
      <c r="H71" s="39"/>
      <c r="I71" s="39"/>
      <c r="J71" s="39"/>
      <c r="K71" s="39"/>
      <c r="L71" s="39"/>
      <c r="M71" s="39"/>
      <c r="N71" s="39"/>
      <c r="O71" s="40"/>
      <c r="P71" s="44"/>
      <c r="Q71" s="39"/>
      <c r="R71" s="39"/>
      <c r="S71" s="39"/>
      <c r="T71" s="39"/>
      <c r="U71" s="39"/>
      <c r="V71" s="39"/>
      <c r="W71" s="39"/>
      <c r="X71" s="39"/>
      <c r="Y71" s="40"/>
      <c r="Z71" s="44"/>
      <c r="AA71" s="58"/>
      <c r="AB71" s="58"/>
      <c r="AC71" s="58"/>
      <c r="AD71" s="58"/>
      <c r="AE71" s="58"/>
      <c r="AF71" s="58"/>
      <c r="AG71" s="58"/>
      <c r="AH71" s="58"/>
      <c r="AI71" s="58"/>
      <c r="AJ71" s="58"/>
      <c r="AK71" s="58"/>
      <c r="AL71" s="58"/>
      <c r="AM71" s="58"/>
      <c r="AN71" s="58"/>
      <c r="AO71" s="58"/>
      <c r="AP71" s="58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  <c r="BS71" s="58"/>
      <c r="BT71" s="58"/>
      <c r="BU71" s="58"/>
      <c r="BV71" s="58"/>
      <c r="BW71" s="58"/>
      <c r="BX71" s="58"/>
      <c r="BY71" s="58"/>
      <c r="BZ71" s="58"/>
      <c r="CA71" s="58"/>
      <c r="CB71" s="58"/>
      <c r="CC71" s="58"/>
      <c r="CD71" s="58"/>
      <c r="CE71" s="58"/>
      <c r="CF71" s="58"/>
      <c r="CG71" s="58"/>
      <c r="CH71" s="58"/>
      <c r="CI71" s="58"/>
      <c r="CJ71" s="58"/>
      <c r="CK71" s="39"/>
      <c r="CL71" s="39"/>
      <c r="CM71" s="39"/>
      <c r="CN71" s="39"/>
      <c r="CO71" s="39"/>
      <c r="CP71" s="39"/>
      <c r="CQ71" s="39"/>
      <c r="CR71" s="39"/>
      <c r="CS71" s="40"/>
      <c r="CT71" s="13"/>
    </row>
    <row r="72" spans="2:98" ht="36.75" hidden="1" customHeight="1" x14ac:dyDescent="0.25">
      <c r="B72" s="37">
        <f>IFERROR(VLOOKUP(C72,'[2]Cadrage Formation'!$A:$B,2,FALSE),0)</f>
        <v>0</v>
      </c>
      <c r="C72" s="47"/>
      <c r="D72" s="47"/>
      <c r="E72" s="48"/>
      <c r="F72" s="44"/>
      <c r="G72" s="39"/>
      <c r="H72" s="39"/>
      <c r="I72" s="39"/>
      <c r="J72" s="39"/>
      <c r="K72" s="39"/>
      <c r="L72" s="39"/>
      <c r="M72" s="39"/>
      <c r="N72" s="39"/>
      <c r="O72" s="40"/>
      <c r="P72" s="44"/>
      <c r="Q72" s="39"/>
      <c r="R72" s="39"/>
      <c r="S72" s="39"/>
      <c r="T72" s="39"/>
      <c r="U72" s="39"/>
      <c r="V72" s="39"/>
      <c r="W72" s="39"/>
      <c r="X72" s="39"/>
      <c r="Y72" s="40"/>
      <c r="Z72" s="44"/>
      <c r="AA72" s="58"/>
      <c r="AB72" s="58"/>
      <c r="AC72" s="58"/>
      <c r="AD72" s="58"/>
      <c r="AE72" s="58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39"/>
      <c r="CL72" s="39"/>
      <c r="CM72" s="39"/>
      <c r="CN72" s="39"/>
      <c r="CO72" s="39"/>
      <c r="CP72" s="39"/>
      <c r="CQ72" s="39"/>
      <c r="CR72" s="39"/>
      <c r="CS72" s="40"/>
      <c r="CT72" s="13"/>
    </row>
    <row r="73" spans="2:98" ht="36.75" hidden="1" customHeight="1" x14ac:dyDescent="0.25">
      <c r="B73" s="37">
        <f>IFERROR(VLOOKUP(C73,'[2]Cadrage Formation'!$A:$B,2,FALSE),0)</f>
        <v>0</v>
      </c>
      <c r="C73" s="47"/>
      <c r="D73" s="47"/>
      <c r="E73" s="48"/>
      <c r="F73" s="44"/>
      <c r="G73" s="39"/>
      <c r="H73" s="39"/>
      <c r="I73" s="39"/>
      <c r="J73" s="39"/>
      <c r="K73" s="39"/>
      <c r="L73" s="39"/>
      <c r="M73" s="39"/>
      <c r="N73" s="39"/>
      <c r="O73" s="40"/>
      <c r="P73" s="44"/>
      <c r="Q73" s="39"/>
      <c r="R73" s="39"/>
      <c r="S73" s="39"/>
      <c r="T73" s="39"/>
      <c r="U73" s="39"/>
      <c r="V73" s="39"/>
      <c r="W73" s="39"/>
      <c r="X73" s="39"/>
      <c r="Y73" s="40"/>
      <c r="Z73" s="44"/>
      <c r="AA73" s="58"/>
      <c r="AB73" s="58"/>
      <c r="AC73" s="58"/>
      <c r="AD73" s="58"/>
      <c r="AE73" s="58"/>
      <c r="AF73" s="58"/>
      <c r="AG73" s="58"/>
      <c r="AH73" s="58"/>
      <c r="AI73" s="58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H73" s="58"/>
      <c r="BI73" s="58"/>
      <c r="BJ73" s="58"/>
      <c r="BK73" s="58"/>
      <c r="BL73" s="58"/>
      <c r="BM73" s="58"/>
      <c r="BN73" s="58"/>
      <c r="BO73" s="58"/>
      <c r="BP73" s="58"/>
      <c r="BQ73" s="58"/>
      <c r="BR73" s="58"/>
      <c r="BS73" s="58"/>
      <c r="BT73" s="58"/>
      <c r="BU73" s="58"/>
      <c r="BV73" s="58"/>
      <c r="BW73" s="58"/>
      <c r="BX73" s="58"/>
      <c r="BY73" s="58"/>
      <c r="BZ73" s="58"/>
      <c r="CA73" s="58"/>
      <c r="CB73" s="58"/>
      <c r="CC73" s="58"/>
      <c r="CD73" s="58"/>
      <c r="CE73" s="58"/>
      <c r="CF73" s="58"/>
      <c r="CG73" s="58"/>
      <c r="CH73" s="58"/>
      <c r="CI73" s="58"/>
      <c r="CJ73" s="58"/>
      <c r="CK73" s="39"/>
      <c r="CL73" s="39"/>
      <c r="CM73" s="39"/>
      <c r="CN73" s="39"/>
      <c r="CO73" s="39"/>
      <c r="CP73" s="39"/>
      <c r="CQ73" s="39"/>
      <c r="CR73" s="39"/>
      <c r="CS73" s="40"/>
      <c r="CT73" s="13"/>
    </row>
    <row r="74" spans="2:98" ht="36.75" hidden="1" customHeight="1" x14ac:dyDescent="0.25">
      <c r="B74" s="37">
        <f>IFERROR(VLOOKUP(C74,'[2]Cadrage Formation'!$A:$B,2,FALSE),0)</f>
        <v>0</v>
      </c>
      <c r="C74" s="47"/>
      <c r="D74" s="47"/>
      <c r="E74" s="48"/>
      <c r="F74" s="44"/>
      <c r="G74" s="39"/>
      <c r="H74" s="39"/>
      <c r="I74" s="39"/>
      <c r="J74" s="39"/>
      <c r="K74" s="39"/>
      <c r="L74" s="39"/>
      <c r="M74" s="39"/>
      <c r="N74" s="39"/>
      <c r="O74" s="40"/>
      <c r="P74" s="44"/>
      <c r="Q74" s="39"/>
      <c r="R74" s="39"/>
      <c r="S74" s="39"/>
      <c r="T74" s="39"/>
      <c r="U74" s="39"/>
      <c r="V74" s="39"/>
      <c r="W74" s="39"/>
      <c r="X74" s="39"/>
      <c r="Y74" s="40"/>
      <c r="Z74" s="44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H74" s="58"/>
      <c r="BI74" s="58"/>
      <c r="BJ74" s="58"/>
      <c r="BK74" s="58"/>
      <c r="BL74" s="58"/>
      <c r="BM74" s="58"/>
      <c r="BN74" s="58"/>
      <c r="BO74" s="58"/>
      <c r="BP74" s="58"/>
      <c r="BQ74" s="58"/>
      <c r="BR74" s="58"/>
      <c r="BS74" s="58"/>
      <c r="BT74" s="58"/>
      <c r="BU74" s="58"/>
      <c r="BV74" s="58"/>
      <c r="BW74" s="58"/>
      <c r="BX74" s="58"/>
      <c r="BY74" s="58"/>
      <c r="BZ74" s="58"/>
      <c r="CA74" s="58"/>
      <c r="CB74" s="58"/>
      <c r="CC74" s="58"/>
      <c r="CD74" s="58"/>
      <c r="CE74" s="58"/>
      <c r="CF74" s="58"/>
      <c r="CG74" s="58"/>
      <c r="CH74" s="58"/>
      <c r="CI74" s="58"/>
      <c r="CJ74" s="58"/>
      <c r="CK74" s="39"/>
      <c r="CL74" s="39"/>
      <c r="CM74" s="39"/>
      <c r="CN74" s="39"/>
      <c r="CO74" s="39"/>
      <c r="CP74" s="39"/>
      <c r="CQ74" s="39"/>
      <c r="CR74" s="39"/>
      <c r="CS74" s="40"/>
      <c r="CT74" s="13"/>
    </row>
    <row r="75" spans="2:98" ht="36.75" hidden="1" customHeight="1" x14ac:dyDescent="0.25">
      <c r="B75" s="37">
        <f>IFERROR(VLOOKUP(C75,'[2]Cadrage Formation'!$A:$B,2,FALSE),0)</f>
        <v>0</v>
      </c>
      <c r="C75" s="47"/>
      <c r="D75" s="47"/>
      <c r="E75" s="48"/>
      <c r="F75" s="44"/>
      <c r="G75" s="39"/>
      <c r="H75" s="39"/>
      <c r="I75" s="39"/>
      <c r="J75" s="39"/>
      <c r="K75" s="39"/>
      <c r="L75" s="39"/>
      <c r="M75" s="39"/>
      <c r="N75" s="39"/>
      <c r="O75" s="40"/>
      <c r="P75" s="44"/>
      <c r="Q75" s="39"/>
      <c r="R75" s="39"/>
      <c r="S75" s="39"/>
      <c r="T75" s="39"/>
      <c r="U75" s="39"/>
      <c r="V75" s="39"/>
      <c r="W75" s="39"/>
      <c r="X75" s="39"/>
      <c r="Y75" s="40"/>
      <c r="Z75" s="44"/>
      <c r="AA75" s="58"/>
      <c r="AB75" s="58"/>
      <c r="AC75" s="58"/>
      <c r="AD75" s="58"/>
      <c r="AE75" s="58"/>
      <c r="AF75" s="58"/>
      <c r="AG75" s="58"/>
      <c r="AH75" s="58"/>
      <c r="AI75" s="58"/>
      <c r="AJ75" s="58"/>
      <c r="AK75" s="58"/>
      <c r="AL75" s="58"/>
      <c r="AM75" s="58"/>
      <c r="AN75" s="58"/>
      <c r="AO75" s="58"/>
      <c r="AP75" s="58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H75" s="58"/>
      <c r="BI75" s="58"/>
      <c r="BJ75" s="58"/>
      <c r="BK75" s="58"/>
      <c r="BL75" s="58"/>
      <c r="BM75" s="58"/>
      <c r="BN75" s="58"/>
      <c r="BO75" s="58"/>
      <c r="BP75" s="58"/>
      <c r="BQ75" s="58"/>
      <c r="BR75" s="58"/>
      <c r="BS75" s="58"/>
      <c r="BT75" s="58"/>
      <c r="BU75" s="58"/>
      <c r="BV75" s="58"/>
      <c r="BW75" s="58"/>
      <c r="BX75" s="58"/>
      <c r="BY75" s="58"/>
      <c r="BZ75" s="58"/>
      <c r="CA75" s="58"/>
      <c r="CB75" s="58"/>
      <c r="CC75" s="58"/>
      <c r="CD75" s="58"/>
      <c r="CE75" s="58"/>
      <c r="CF75" s="58"/>
      <c r="CG75" s="58"/>
      <c r="CH75" s="58"/>
      <c r="CI75" s="58"/>
      <c r="CJ75" s="58"/>
      <c r="CK75" s="39"/>
      <c r="CL75" s="39"/>
      <c r="CM75" s="39"/>
      <c r="CN75" s="39"/>
      <c r="CO75" s="39"/>
      <c r="CP75" s="39"/>
      <c r="CQ75" s="39"/>
      <c r="CR75" s="39"/>
      <c r="CS75" s="40"/>
      <c r="CT75" s="13"/>
    </row>
    <row r="76" spans="2:98" ht="36.75" hidden="1" customHeight="1" x14ac:dyDescent="0.25">
      <c r="B76" s="37">
        <f>IFERROR(VLOOKUP(C76,'[2]Cadrage Formation'!$A:$B,2,FALSE),0)</f>
        <v>0</v>
      </c>
      <c r="C76" s="47"/>
      <c r="D76" s="47"/>
      <c r="E76" s="48"/>
      <c r="F76" s="44"/>
      <c r="G76" s="39"/>
      <c r="H76" s="39"/>
      <c r="I76" s="39"/>
      <c r="J76" s="39"/>
      <c r="K76" s="39"/>
      <c r="L76" s="39"/>
      <c r="M76" s="39"/>
      <c r="N76" s="39"/>
      <c r="O76" s="40"/>
      <c r="P76" s="44"/>
      <c r="Q76" s="39"/>
      <c r="R76" s="39"/>
      <c r="S76" s="39"/>
      <c r="T76" s="39"/>
      <c r="U76" s="39"/>
      <c r="V76" s="39"/>
      <c r="W76" s="39"/>
      <c r="X76" s="39"/>
      <c r="Y76" s="40"/>
      <c r="Z76" s="44"/>
      <c r="AA76" s="58"/>
      <c r="AB76" s="58"/>
      <c r="AC76" s="58"/>
      <c r="AD76" s="58"/>
      <c r="AE76" s="58"/>
      <c r="AF76" s="58"/>
      <c r="AG76" s="58"/>
      <c r="AH76" s="58"/>
      <c r="AI76" s="58"/>
      <c r="AJ76" s="58"/>
      <c r="AK76" s="58"/>
      <c r="AL76" s="58"/>
      <c r="AM76" s="58"/>
      <c r="AN76" s="58"/>
      <c r="AO76" s="58"/>
      <c r="AP76" s="58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H76" s="58"/>
      <c r="BI76" s="58"/>
      <c r="BJ76" s="58"/>
      <c r="BK76" s="58"/>
      <c r="BL76" s="58"/>
      <c r="BM76" s="58"/>
      <c r="BN76" s="58"/>
      <c r="BO76" s="58"/>
      <c r="BP76" s="58"/>
      <c r="BQ76" s="58"/>
      <c r="BR76" s="58"/>
      <c r="BS76" s="58"/>
      <c r="BT76" s="58"/>
      <c r="BU76" s="58"/>
      <c r="BV76" s="58"/>
      <c r="BW76" s="58"/>
      <c r="BX76" s="58"/>
      <c r="BY76" s="58"/>
      <c r="BZ76" s="58"/>
      <c r="CA76" s="58"/>
      <c r="CB76" s="58"/>
      <c r="CC76" s="58"/>
      <c r="CD76" s="58"/>
      <c r="CE76" s="58"/>
      <c r="CF76" s="58"/>
      <c r="CG76" s="58"/>
      <c r="CH76" s="58"/>
      <c r="CI76" s="58"/>
      <c r="CJ76" s="58"/>
      <c r="CK76" s="39"/>
      <c r="CL76" s="39"/>
      <c r="CM76" s="39"/>
      <c r="CN76" s="39"/>
      <c r="CO76" s="39"/>
      <c r="CP76" s="39"/>
      <c r="CQ76" s="39"/>
      <c r="CR76" s="39"/>
      <c r="CS76" s="40"/>
      <c r="CT76" s="13"/>
    </row>
    <row r="77" spans="2:98" ht="36.75" hidden="1" customHeight="1" x14ac:dyDescent="0.25">
      <c r="B77" s="37">
        <f>IFERROR(VLOOKUP(C77,'[2]Cadrage Formation'!$A:$B,2,FALSE),0)</f>
        <v>0</v>
      </c>
      <c r="C77" s="47"/>
      <c r="D77" s="47"/>
      <c r="E77" s="48"/>
      <c r="F77" s="44"/>
      <c r="G77" s="39"/>
      <c r="H77" s="39"/>
      <c r="I77" s="39"/>
      <c r="J77" s="39"/>
      <c r="K77" s="39"/>
      <c r="L77" s="39"/>
      <c r="M77" s="39"/>
      <c r="N77" s="39"/>
      <c r="O77" s="40"/>
      <c r="P77" s="44"/>
      <c r="Q77" s="39"/>
      <c r="R77" s="39"/>
      <c r="S77" s="39"/>
      <c r="T77" s="39"/>
      <c r="U77" s="39"/>
      <c r="V77" s="39"/>
      <c r="W77" s="39"/>
      <c r="X77" s="39"/>
      <c r="Y77" s="40"/>
      <c r="Z77" s="44"/>
      <c r="AA77" s="58"/>
      <c r="AB77" s="58"/>
      <c r="AC77" s="58"/>
      <c r="AD77" s="58"/>
      <c r="AE77" s="58"/>
      <c r="AF77" s="58"/>
      <c r="AG77" s="58"/>
      <c r="AH77" s="58"/>
      <c r="AI77" s="58"/>
      <c r="AJ77" s="58"/>
      <c r="AK77" s="58"/>
      <c r="AL77" s="58"/>
      <c r="AM77" s="58"/>
      <c r="AN77" s="58"/>
      <c r="AO77" s="58"/>
      <c r="AP77" s="58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  <c r="BS77" s="58"/>
      <c r="BT77" s="58"/>
      <c r="BU77" s="58"/>
      <c r="BV77" s="58"/>
      <c r="BW77" s="58"/>
      <c r="BX77" s="58"/>
      <c r="BY77" s="58"/>
      <c r="BZ77" s="58"/>
      <c r="CA77" s="58"/>
      <c r="CB77" s="58"/>
      <c r="CC77" s="58"/>
      <c r="CD77" s="58"/>
      <c r="CE77" s="58"/>
      <c r="CF77" s="58"/>
      <c r="CG77" s="58"/>
      <c r="CH77" s="58"/>
      <c r="CI77" s="58"/>
      <c r="CJ77" s="58"/>
      <c r="CK77" s="39"/>
      <c r="CL77" s="39"/>
      <c r="CM77" s="39"/>
      <c r="CN77" s="39"/>
      <c r="CO77" s="39"/>
      <c r="CP77" s="39"/>
      <c r="CQ77" s="39"/>
      <c r="CR77" s="39"/>
      <c r="CS77" s="40"/>
      <c r="CT77" s="13"/>
    </row>
    <row r="78" spans="2:98" ht="36.75" hidden="1" customHeight="1" x14ac:dyDescent="0.25">
      <c r="B78" s="37">
        <f>IFERROR(VLOOKUP(C78,'[2]Cadrage Formation'!$A:$B,2,FALSE),0)</f>
        <v>0</v>
      </c>
      <c r="C78" s="47"/>
      <c r="D78" s="47"/>
      <c r="E78" s="48"/>
      <c r="F78" s="44"/>
      <c r="G78" s="39"/>
      <c r="H78" s="39"/>
      <c r="I78" s="39"/>
      <c r="J78" s="39"/>
      <c r="K78" s="39"/>
      <c r="L78" s="39"/>
      <c r="M78" s="39"/>
      <c r="N78" s="39"/>
      <c r="O78" s="40"/>
      <c r="P78" s="44"/>
      <c r="Q78" s="39"/>
      <c r="R78" s="39"/>
      <c r="S78" s="39"/>
      <c r="T78" s="39"/>
      <c r="U78" s="39"/>
      <c r="V78" s="39"/>
      <c r="W78" s="39"/>
      <c r="X78" s="39"/>
      <c r="Y78" s="40"/>
      <c r="Z78" s="44"/>
      <c r="AA78" s="58"/>
      <c r="AB78" s="58"/>
      <c r="AC78" s="58"/>
      <c r="AD78" s="58"/>
      <c r="AE78" s="58"/>
      <c r="AF78" s="58"/>
      <c r="AG78" s="58"/>
      <c r="AH78" s="58"/>
      <c r="AI78" s="58"/>
      <c r="AJ78" s="58"/>
      <c r="AK78" s="58"/>
      <c r="AL78" s="58"/>
      <c r="AM78" s="58"/>
      <c r="AN78" s="58"/>
      <c r="AO78" s="58"/>
      <c r="AP78" s="58"/>
      <c r="AQ78" s="58"/>
      <c r="AR78" s="58"/>
      <c r="AS78" s="58"/>
      <c r="AT78" s="58"/>
      <c r="AU78" s="58"/>
      <c r="AV78" s="58"/>
      <c r="AW78" s="58"/>
      <c r="AX78" s="58"/>
      <c r="AY78" s="58"/>
      <c r="AZ78" s="58"/>
      <c r="BA78" s="58"/>
      <c r="BB78" s="58"/>
      <c r="BC78" s="58"/>
      <c r="BD78" s="58"/>
      <c r="BE78" s="58"/>
      <c r="BF78" s="58"/>
      <c r="BG78" s="58"/>
      <c r="BH78" s="58"/>
      <c r="BI78" s="58"/>
      <c r="BJ78" s="58"/>
      <c r="BK78" s="58"/>
      <c r="BL78" s="58"/>
      <c r="BM78" s="58"/>
      <c r="BN78" s="58"/>
      <c r="BO78" s="58"/>
      <c r="BP78" s="58"/>
      <c r="BQ78" s="58"/>
      <c r="BR78" s="58"/>
      <c r="BS78" s="58"/>
      <c r="BT78" s="58"/>
      <c r="BU78" s="58"/>
      <c r="BV78" s="58"/>
      <c r="BW78" s="58"/>
      <c r="BX78" s="58"/>
      <c r="BY78" s="58"/>
      <c r="BZ78" s="58"/>
      <c r="CA78" s="58"/>
      <c r="CB78" s="58"/>
      <c r="CC78" s="58"/>
      <c r="CD78" s="58"/>
      <c r="CE78" s="58"/>
      <c r="CF78" s="58"/>
      <c r="CG78" s="58"/>
      <c r="CH78" s="58"/>
      <c r="CI78" s="58"/>
      <c r="CJ78" s="58"/>
      <c r="CK78" s="39"/>
      <c r="CL78" s="39"/>
      <c r="CM78" s="39"/>
      <c r="CN78" s="39"/>
      <c r="CO78" s="39"/>
      <c r="CP78" s="39"/>
      <c r="CQ78" s="39"/>
      <c r="CR78" s="39"/>
      <c r="CS78" s="40"/>
      <c r="CT78" s="13"/>
    </row>
    <row r="79" spans="2:98" ht="36.75" hidden="1" customHeight="1" x14ac:dyDescent="0.25">
      <c r="B79" s="37">
        <f>IFERROR(VLOOKUP(C79,'[2]Cadrage Formation'!$A:$B,2,FALSE),0)</f>
        <v>0</v>
      </c>
      <c r="C79" s="47"/>
      <c r="D79" s="47"/>
      <c r="E79" s="48"/>
      <c r="F79" s="44"/>
      <c r="G79" s="39"/>
      <c r="H79" s="39"/>
      <c r="I79" s="39"/>
      <c r="J79" s="39"/>
      <c r="K79" s="39"/>
      <c r="L79" s="39"/>
      <c r="M79" s="39"/>
      <c r="N79" s="39"/>
      <c r="O79" s="40"/>
      <c r="P79" s="44"/>
      <c r="Q79" s="39"/>
      <c r="R79" s="39"/>
      <c r="S79" s="39"/>
      <c r="T79" s="39"/>
      <c r="U79" s="39"/>
      <c r="V79" s="39"/>
      <c r="W79" s="39"/>
      <c r="X79" s="39"/>
      <c r="Y79" s="40"/>
      <c r="Z79" s="44"/>
      <c r="AA79" s="58"/>
      <c r="AB79" s="58"/>
      <c r="AC79" s="58"/>
      <c r="AD79" s="58"/>
      <c r="AE79" s="58"/>
      <c r="AF79" s="58"/>
      <c r="AG79" s="58"/>
      <c r="AH79" s="58"/>
      <c r="AI79" s="58"/>
      <c r="AJ79" s="58"/>
      <c r="AK79" s="58"/>
      <c r="AL79" s="58"/>
      <c r="AM79" s="58"/>
      <c r="AN79" s="58"/>
      <c r="AO79" s="58"/>
      <c r="AP79" s="58"/>
      <c r="AQ79" s="58"/>
      <c r="AR79" s="58"/>
      <c r="AS79" s="58"/>
      <c r="AT79" s="58"/>
      <c r="AU79" s="58"/>
      <c r="AV79" s="58"/>
      <c r="AW79" s="58"/>
      <c r="AX79" s="58"/>
      <c r="AY79" s="58"/>
      <c r="AZ79" s="58"/>
      <c r="BA79" s="58"/>
      <c r="BB79" s="58"/>
      <c r="BC79" s="58"/>
      <c r="BD79" s="58"/>
      <c r="BE79" s="58"/>
      <c r="BF79" s="58"/>
      <c r="BG79" s="58"/>
      <c r="BH79" s="58"/>
      <c r="BI79" s="58"/>
      <c r="BJ79" s="58"/>
      <c r="BK79" s="58"/>
      <c r="BL79" s="58"/>
      <c r="BM79" s="58"/>
      <c r="BN79" s="58"/>
      <c r="BO79" s="58"/>
      <c r="BP79" s="58"/>
      <c r="BQ79" s="58"/>
      <c r="BR79" s="58"/>
      <c r="BS79" s="58"/>
      <c r="BT79" s="58"/>
      <c r="BU79" s="58"/>
      <c r="BV79" s="58"/>
      <c r="BW79" s="58"/>
      <c r="BX79" s="58"/>
      <c r="BY79" s="58"/>
      <c r="BZ79" s="58"/>
      <c r="CA79" s="58"/>
      <c r="CB79" s="58"/>
      <c r="CC79" s="58"/>
      <c r="CD79" s="58"/>
      <c r="CE79" s="58"/>
      <c r="CF79" s="58"/>
      <c r="CG79" s="58"/>
      <c r="CH79" s="58"/>
      <c r="CI79" s="58"/>
      <c r="CJ79" s="58"/>
      <c r="CK79" s="39"/>
      <c r="CL79" s="39"/>
      <c r="CM79" s="39"/>
      <c r="CN79" s="39"/>
      <c r="CO79" s="39"/>
      <c r="CP79" s="39"/>
      <c r="CQ79" s="39"/>
      <c r="CR79" s="39"/>
      <c r="CS79" s="40"/>
      <c r="CT79" s="13"/>
    </row>
    <row r="80" spans="2:98" ht="36.75" hidden="1" customHeight="1" x14ac:dyDescent="0.25">
      <c r="B80" s="37">
        <f>IFERROR(VLOOKUP(C80,'[2]Cadrage Formation'!$A:$B,2,FALSE),0)</f>
        <v>0</v>
      </c>
      <c r="C80" s="47"/>
      <c r="D80" s="47"/>
      <c r="E80" s="48"/>
      <c r="F80" s="44"/>
      <c r="G80" s="39"/>
      <c r="H80" s="39"/>
      <c r="I80" s="39"/>
      <c r="J80" s="39"/>
      <c r="K80" s="39"/>
      <c r="L80" s="39"/>
      <c r="M80" s="39"/>
      <c r="N80" s="39"/>
      <c r="O80" s="40"/>
      <c r="P80" s="44"/>
      <c r="Q80" s="39"/>
      <c r="R80" s="39"/>
      <c r="S80" s="39"/>
      <c r="T80" s="39"/>
      <c r="U80" s="39"/>
      <c r="V80" s="39"/>
      <c r="W80" s="39"/>
      <c r="X80" s="39"/>
      <c r="Y80" s="40"/>
      <c r="Z80" s="44"/>
      <c r="AA80" s="58"/>
      <c r="AB80" s="58"/>
      <c r="AC80" s="58"/>
      <c r="AD80" s="58"/>
      <c r="AE80" s="58"/>
      <c r="AF80" s="58"/>
      <c r="AG80" s="58"/>
      <c r="AH80" s="58"/>
      <c r="AI80" s="58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8"/>
      <c r="BB80" s="58"/>
      <c r="BC80" s="58"/>
      <c r="BD80" s="58"/>
      <c r="BE80" s="58"/>
      <c r="BF80" s="58"/>
      <c r="BG80" s="58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8"/>
      <c r="CB80" s="58"/>
      <c r="CC80" s="58"/>
      <c r="CD80" s="58"/>
      <c r="CE80" s="58"/>
      <c r="CF80" s="58"/>
      <c r="CG80" s="58"/>
      <c r="CH80" s="58"/>
      <c r="CI80" s="58"/>
      <c r="CJ80" s="58"/>
      <c r="CK80" s="39"/>
      <c r="CL80" s="39"/>
      <c r="CM80" s="39"/>
      <c r="CN80" s="39"/>
      <c r="CO80" s="39"/>
      <c r="CP80" s="39"/>
      <c r="CQ80" s="39"/>
      <c r="CR80" s="39"/>
      <c r="CS80" s="40"/>
      <c r="CT80" s="13"/>
    </row>
    <row r="81" spans="2:98" ht="36.75" hidden="1" customHeight="1" x14ac:dyDescent="0.25">
      <c r="B81" s="37">
        <f>IFERROR(VLOOKUP(C81,'[2]Cadrage Formation'!$A:$B,2,FALSE),0)</f>
        <v>0</v>
      </c>
      <c r="C81" s="106"/>
      <c r="D81" s="106"/>
      <c r="E81" s="107"/>
      <c r="F81" s="44"/>
      <c r="G81" s="39"/>
      <c r="H81" s="39"/>
      <c r="I81" s="39"/>
      <c r="J81" s="39"/>
      <c r="K81" s="39"/>
      <c r="L81" s="39"/>
      <c r="M81" s="39"/>
      <c r="N81" s="39"/>
      <c r="O81" s="40"/>
      <c r="P81" s="44"/>
      <c r="Q81" s="39"/>
      <c r="R81" s="39"/>
      <c r="S81" s="39"/>
      <c r="T81" s="39"/>
      <c r="U81" s="39"/>
      <c r="V81" s="39"/>
      <c r="W81" s="39"/>
      <c r="X81" s="39"/>
      <c r="Y81" s="40"/>
      <c r="Z81" s="44"/>
      <c r="AA81" s="58"/>
      <c r="AB81" s="58"/>
      <c r="AC81" s="58"/>
      <c r="AD81" s="58"/>
      <c r="AE81" s="58"/>
      <c r="AF81" s="58"/>
      <c r="AG81" s="58"/>
      <c r="AH81" s="58"/>
      <c r="AI81" s="58"/>
      <c r="AJ81" s="58"/>
      <c r="AK81" s="58"/>
      <c r="AL81" s="58"/>
      <c r="AM81" s="58"/>
      <c r="AN81" s="58"/>
      <c r="AO81" s="58"/>
      <c r="AP81" s="58"/>
      <c r="AQ81" s="58"/>
      <c r="AR81" s="58"/>
      <c r="AS81" s="58"/>
      <c r="AT81" s="58"/>
      <c r="AU81" s="58"/>
      <c r="AV81" s="58"/>
      <c r="AW81" s="58"/>
      <c r="AX81" s="58"/>
      <c r="AY81" s="58"/>
      <c r="AZ81" s="58"/>
      <c r="BA81" s="58"/>
      <c r="BB81" s="58"/>
      <c r="BC81" s="58"/>
      <c r="BD81" s="58"/>
      <c r="BE81" s="58"/>
      <c r="BF81" s="58"/>
      <c r="BG81" s="58"/>
      <c r="BH81" s="58"/>
      <c r="BI81" s="58"/>
      <c r="BJ81" s="58"/>
      <c r="BK81" s="58"/>
      <c r="BL81" s="58"/>
      <c r="BM81" s="58"/>
      <c r="BN81" s="58"/>
      <c r="BO81" s="58"/>
      <c r="BP81" s="58"/>
      <c r="BQ81" s="58"/>
      <c r="BR81" s="58"/>
      <c r="BS81" s="58"/>
      <c r="BT81" s="58"/>
      <c r="BU81" s="58"/>
      <c r="BV81" s="58"/>
      <c r="BW81" s="58"/>
      <c r="BX81" s="58"/>
      <c r="BY81" s="58"/>
      <c r="BZ81" s="58"/>
      <c r="CA81" s="58"/>
      <c r="CB81" s="58"/>
      <c r="CC81" s="58"/>
      <c r="CD81" s="58"/>
      <c r="CE81" s="58"/>
      <c r="CF81" s="58"/>
      <c r="CG81" s="58"/>
      <c r="CH81" s="58"/>
      <c r="CI81" s="58"/>
      <c r="CJ81" s="58"/>
      <c r="CK81" s="39"/>
      <c r="CL81" s="39"/>
      <c r="CM81" s="39"/>
      <c r="CN81" s="39"/>
      <c r="CO81" s="39"/>
      <c r="CP81" s="39"/>
      <c r="CQ81" s="39"/>
      <c r="CR81" s="39"/>
      <c r="CS81" s="40"/>
      <c r="CT81" s="13"/>
    </row>
    <row r="82" spans="2:98" ht="36.75" hidden="1" customHeight="1" x14ac:dyDescent="0.25">
      <c r="B82" s="37">
        <f>IFERROR(VLOOKUP(C82,'[2]Cadrage Formation'!$A:$B,2,FALSE),0)</f>
        <v>0</v>
      </c>
      <c r="C82" s="106"/>
      <c r="D82" s="106"/>
      <c r="E82" s="107"/>
      <c r="F82" s="44"/>
      <c r="G82" s="39"/>
      <c r="H82" s="39"/>
      <c r="I82" s="39"/>
      <c r="J82" s="39"/>
      <c r="K82" s="39"/>
      <c r="L82" s="39"/>
      <c r="M82" s="39"/>
      <c r="N82" s="39"/>
      <c r="O82" s="40"/>
      <c r="P82" s="44"/>
      <c r="Q82" s="39"/>
      <c r="R82" s="39"/>
      <c r="S82" s="39"/>
      <c r="T82" s="39"/>
      <c r="U82" s="39"/>
      <c r="V82" s="39"/>
      <c r="W82" s="39"/>
      <c r="X82" s="39"/>
      <c r="Y82" s="40"/>
      <c r="Z82" s="44"/>
      <c r="AA82" s="58"/>
      <c r="AB82" s="58"/>
      <c r="AC82" s="58"/>
      <c r="AD82" s="58"/>
      <c r="AE82" s="58"/>
      <c r="AF82" s="58"/>
      <c r="AG82" s="58"/>
      <c r="AH82" s="58"/>
      <c r="AI82" s="58"/>
      <c r="AJ82" s="58"/>
      <c r="AK82" s="58"/>
      <c r="AL82" s="58"/>
      <c r="AM82" s="58"/>
      <c r="AN82" s="58"/>
      <c r="AO82" s="58"/>
      <c r="AP82" s="58"/>
      <c r="AQ82" s="58"/>
      <c r="AR82" s="58"/>
      <c r="AS82" s="58"/>
      <c r="AT82" s="58"/>
      <c r="AU82" s="58"/>
      <c r="AV82" s="58"/>
      <c r="AW82" s="58"/>
      <c r="AX82" s="58"/>
      <c r="AY82" s="58"/>
      <c r="AZ82" s="58"/>
      <c r="BA82" s="58"/>
      <c r="BB82" s="58"/>
      <c r="BC82" s="58"/>
      <c r="BD82" s="58"/>
      <c r="BE82" s="58"/>
      <c r="BF82" s="58"/>
      <c r="BG82" s="58"/>
      <c r="BH82" s="58"/>
      <c r="BI82" s="58"/>
      <c r="BJ82" s="58"/>
      <c r="BK82" s="58"/>
      <c r="BL82" s="58"/>
      <c r="BM82" s="58"/>
      <c r="BN82" s="58"/>
      <c r="BO82" s="58"/>
      <c r="BP82" s="58"/>
      <c r="BQ82" s="58"/>
      <c r="BR82" s="58"/>
      <c r="BS82" s="58"/>
      <c r="BT82" s="58"/>
      <c r="BU82" s="58"/>
      <c r="BV82" s="58"/>
      <c r="BW82" s="58"/>
      <c r="BX82" s="58"/>
      <c r="BY82" s="58"/>
      <c r="BZ82" s="58"/>
      <c r="CA82" s="58"/>
      <c r="CB82" s="58"/>
      <c r="CC82" s="58"/>
      <c r="CD82" s="58"/>
      <c r="CE82" s="58"/>
      <c r="CF82" s="58"/>
      <c r="CG82" s="58"/>
      <c r="CH82" s="58"/>
      <c r="CI82" s="58"/>
      <c r="CJ82" s="58"/>
      <c r="CK82" s="39"/>
      <c r="CL82" s="39"/>
      <c r="CM82" s="39"/>
      <c r="CN82" s="39"/>
      <c r="CO82" s="39"/>
      <c r="CP82" s="39"/>
      <c r="CQ82" s="39"/>
      <c r="CR82" s="39"/>
      <c r="CS82" s="40"/>
      <c r="CT82" s="13"/>
    </row>
    <row r="83" spans="2:98" ht="36.75" hidden="1" customHeight="1" x14ac:dyDescent="0.25">
      <c r="B83" s="37">
        <f>IFERROR(VLOOKUP(C83,'[2]Cadrage Formation'!$A:$B,2,FALSE),0)</f>
        <v>0</v>
      </c>
      <c r="C83" s="106"/>
      <c r="D83" s="106"/>
      <c r="E83" s="107"/>
      <c r="F83" s="44"/>
      <c r="G83" s="54"/>
      <c r="H83" s="54"/>
      <c r="I83" s="54"/>
      <c r="J83" s="54"/>
      <c r="K83" s="54"/>
      <c r="L83" s="54"/>
      <c r="M83" s="54"/>
      <c r="N83" s="54"/>
      <c r="O83" s="49"/>
      <c r="P83" s="60"/>
      <c r="Q83" s="54"/>
      <c r="R83" s="54"/>
      <c r="S83" s="54"/>
      <c r="T83" s="54"/>
      <c r="U83" s="54"/>
      <c r="V83" s="54"/>
      <c r="W83" s="54"/>
      <c r="X83" s="54"/>
      <c r="Y83" s="49"/>
      <c r="Z83" s="60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54"/>
      <c r="CL83" s="54"/>
      <c r="CM83" s="54"/>
      <c r="CN83" s="54"/>
      <c r="CO83" s="54"/>
      <c r="CP83" s="54"/>
      <c r="CQ83" s="54"/>
      <c r="CR83" s="54"/>
      <c r="CS83" s="49"/>
      <c r="CT83" s="13"/>
    </row>
    <row r="84" spans="2:98" ht="36.75" hidden="1" customHeight="1" x14ac:dyDescent="0.25">
      <c r="B84" s="37">
        <f>IFERROR(VLOOKUP(C84,'[2]Cadrage Formation'!$A:$B,2,FALSE),0)</f>
        <v>0</v>
      </c>
      <c r="C84" s="106"/>
      <c r="D84" s="106"/>
      <c r="E84" s="107"/>
      <c r="F84" s="44"/>
      <c r="G84" s="54"/>
      <c r="H84" s="54"/>
      <c r="I84" s="54"/>
      <c r="J84" s="54"/>
      <c r="K84" s="54"/>
      <c r="L84" s="54"/>
      <c r="M84" s="54"/>
      <c r="N84" s="54"/>
      <c r="O84" s="49"/>
      <c r="P84" s="60"/>
      <c r="Q84" s="54"/>
      <c r="R84" s="54"/>
      <c r="S84" s="54"/>
      <c r="T84" s="54"/>
      <c r="U84" s="54"/>
      <c r="V84" s="54"/>
      <c r="W84" s="54"/>
      <c r="X84" s="54"/>
      <c r="Y84" s="49"/>
      <c r="Z84" s="60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54"/>
      <c r="CL84" s="54"/>
      <c r="CM84" s="54"/>
      <c r="CN84" s="54"/>
      <c r="CO84" s="54"/>
      <c r="CP84" s="54"/>
      <c r="CQ84" s="54"/>
      <c r="CR84" s="54"/>
      <c r="CS84" s="49"/>
      <c r="CT84" s="13"/>
    </row>
    <row r="85" spans="2:98" ht="36.75" hidden="1" customHeight="1" x14ac:dyDescent="0.25">
      <c r="B85" s="8"/>
      <c r="C85" s="106" t="s">
        <v>121</v>
      </c>
      <c r="D85" s="106"/>
      <c r="E85" s="107"/>
      <c r="F85" s="44"/>
      <c r="G85" s="62"/>
      <c r="H85" s="62"/>
      <c r="I85" s="62"/>
      <c r="J85" s="62"/>
      <c r="K85" s="62"/>
      <c r="L85" s="62"/>
      <c r="M85" s="62"/>
      <c r="N85" s="62"/>
      <c r="O85" s="51"/>
      <c r="P85" s="63"/>
      <c r="Q85" s="62"/>
      <c r="R85" s="62"/>
      <c r="S85" s="62"/>
      <c r="T85" s="62"/>
      <c r="U85" s="62"/>
      <c r="V85" s="62"/>
      <c r="W85" s="62"/>
      <c r="X85" s="62"/>
      <c r="Y85" s="51"/>
      <c r="Z85" s="63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64"/>
      <c r="BH85" s="64"/>
      <c r="BI85" s="64"/>
      <c r="BJ85" s="64"/>
      <c r="BK85" s="64"/>
      <c r="BL85" s="64"/>
      <c r="BM85" s="64"/>
      <c r="BN85" s="64"/>
      <c r="BO85" s="64"/>
      <c r="BP85" s="64"/>
      <c r="BQ85" s="64"/>
      <c r="BR85" s="64"/>
      <c r="BS85" s="64"/>
      <c r="BT85" s="64"/>
      <c r="BU85" s="64"/>
      <c r="BV85" s="64"/>
      <c r="BW85" s="64"/>
      <c r="BX85" s="64"/>
      <c r="BY85" s="64"/>
      <c r="BZ85" s="64"/>
      <c r="CA85" s="64"/>
      <c r="CB85" s="64"/>
      <c r="CC85" s="64"/>
      <c r="CD85" s="64"/>
      <c r="CE85" s="64"/>
      <c r="CF85" s="64"/>
      <c r="CG85" s="64"/>
      <c r="CH85" s="64"/>
      <c r="CI85" s="64"/>
      <c r="CJ85" s="64"/>
      <c r="CK85" s="62"/>
      <c r="CL85" s="62"/>
      <c r="CM85" s="62"/>
      <c r="CN85" s="62"/>
      <c r="CO85" s="62"/>
      <c r="CP85" s="62"/>
      <c r="CQ85" s="62"/>
      <c r="CR85" s="62"/>
      <c r="CS85" s="51"/>
      <c r="CT85" s="13"/>
    </row>
    <row r="86" spans="2:98" ht="9.75" customHeight="1" thickBot="1" x14ac:dyDescent="0.4">
      <c r="B86" s="65"/>
      <c r="C86" s="108"/>
      <c r="D86" s="108"/>
      <c r="E86" s="108"/>
      <c r="F86" s="66"/>
      <c r="G86" s="66"/>
      <c r="H86" s="66"/>
      <c r="I86" s="66"/>
      <c r="J86" s="66"/>
      <c r="K86" s="66"/>
      <c r="L86" s="66"/>
      <c r="M86" s="66"/>
      <c r="N86" s="66"/>
      <c r="O86" s="67"/>
      <c r="P86" s="66"/>
      <c r="Q86" s="66"/>
      <c r="R86" s="66"/>
      <c r="S86" s="66"/>
      <c r="T86" s="66"/>
      <c r="U86" s="66"/>
      <c r="V86" s="66"/>
      <c r="W86" s="66"/>
      <c r="X86" s="66"/>
      <c r="Y86" s="67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66"/>
      <c r="AK86" s="66"/>
      <c r="AL86" s="66"/>
      <c r="AM86" s="66"/>
      <c r="AN86" s="66"/>
      <c r="AO86" s="66"/>
      <c r="AP86" s="66"/>
      <c r="AQ86" s="66"/>
      <c r="AR86" s="6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6"/>
      <c r="BI86" s="66"/>
      <c r="BJ86" s="66"/>
      <c r="BK86" s="66"/>
      <c r="BL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  <c r="CB86" s="66"/>
      <c r="CC86" s="66"/>
      <c r="CD86" s="66"/>
      <c r="CE86" s="66"/>
      <c r="CF86" s="66"/>
      <c r="CG86" s="66"/>
      <c r="CH86" s="66"/>
      <c r="CI86" s="66"/>
      <c r="CJ86" s="66"/>
      <c r="CK86" s="66"/>
      <c r="CL86" s="66"/>
      <c r="CM86" s="66"/>
      <c r="CN86" s="66"/>
      <c r="CO86" s="66"/>
      <c r="CP86" s="66"/>
      <c r="CQ86" s="66"/>
      <c r="CR86" s="66"/>
      <c r="CS86" s="67"/>
      <c r="CT86" s="68"/>
    </row>
    <row r="87" spans="2:98" ht="24" thickTop="1" x14ac:dyDescent="0.35">
      <c r="C87" s="12"/>
      <c r="D87" s="12"/>
      <c r="E87" s="12"/>
      <c r="F87" s="69"/>
      <c r="G87" s="69"/>
      <c r="H87" s="69"/>
      <c r="I87" s="69"/>
      <c r="J87" s="69"/>
      <c r="K87" s="69"/>
      <c r="L87" s="69"/>
      <c r="M87" s="69"/>
      <c r="N87" s="69"/>
      <c r="O87" s="70"/>
      <c r="P87" s="69"/>
      <c r="Q87" s="69"/>
      <c r="R87" s="69"/>
      <c r="S87" s="69"/>
      <c r="T87" s="69"/>
      <c r="U87" s="69"/>
      <c r="V87" s="69"/>
      <c r="W87" s="69"/>
      <c r="X87" s="69"/>
      <c r="Y87" s="70"/>
      <c r="Z87" s="69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69"/>
      <c r="CB87" s="69"/>
      <c r="CC87" s="69"/>
      <c r="CD87" s="69"/>
      <c r="CE87" s="69"/>
      <c r="CF87" s="69"/>
      <c r="CG87" s="69"/>
      <c r="CH87" s="69"/>
      <c r="CI87" s="69"/>
      <c r="CJ87" s="69"/>
      <c r="CK87" s="69"/>
      <c r="CL87" s="69"/>
      <c r="CM87" s="69"/>
      <c r="CN87" s="69"/>
      <c r="CO87" s="69"/>
      <c r="CP87" s="69"/>
      <c r="CQ87" s="69"/>
      <c r="CR87" s="69"/>
      <c r="CS87" s="70"/>
      <c r="CT87" s="12"/>
    </row>
  </sheetData>
  <mergeCells count="59">
    <mergeCell ref="C20:E20"/>
    <mergeCell ref="E2:Z5"/>
    <mergeCell ref="CR2:CS5"/>
    <mergeCell ref="D8:E8"/>
    <mergeCell ref="F8:N8"/>
    <mergeCell ref="O8:X8"/>
    <mergeCell ref="Y8:AJ8"/>
    <mergeCell ref="AK8:AO8"/>
    <mergeCell ref="D9:E9"/>
    <mergeCell ref="C16:E16"/>
    <mergeCell ref="C17:E17"/>
    <mergeCell ref="C18:E18"/>
    <mergeCell ref="C19:E19"/>
    <mergeCell ref="C32:E32"/>
    <mergeCell ref="C21:E21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1:E31"/>
    <mergeCell ref="C47:E47"/>
    <mergeCell ref="C33:E33"/>
    <mergeCell ref="C34:E34"/>
    <mergeCell ref="C38:E38"/>
    <mergeCell ref="C39:E39"/>
    <mergeCell ref="C40:E40"/>
    <mergeCell ref="C41:E41"/>
    <mergeCell ref="C42:E42"/>
    <mergeCell ref="C43:E43"/>
    <mergeCell ref="C44:E44"/>
    <mergeCell ref="C45:E45"/>
    <mergeCell ref="C46:E46"/>
    <mergeCell ref="C62:E62"/>
    <mergeCell ref="C48:E48"/>
    <mergeCell ref="C49:E49"/>
    <mergeCell ref="C53:E53"/>
    <mergeCell ref="C54:E54"/>
    <mergeCell ref="C55:E55"/>
    <mergeCell ref="C56:E56"/>
    <mergeCell ref="C57:E57"/>
    <mergeCell ref="C58:E58"/>
    <mergeCell ref="C59:E59"/>
    <mergeCell ref="C60:E60"/>
    <mergeCell ref="C61:E61"/>
    <mergeCell ref="C83:E83"/>
    <mergeCell ref="C84:E84"/>
    <mergeCell ref="C85:E85"/>
    <mergeCell ref="C86:E86"/>
    <mergeCell ref="C63:E63"/>
    <mergeCell ref="C64:E64"/>
    <mergeCell ref="C65:E65"/>
    <mergeCell ref="C66:E66"/>
    <mergeCell ref="C81:E81"/>
    <mergeCell ref="C82:E82"/>
  </mergeCells>
  <conditionalFormatting sqref="F17:CS70">
    <cfRule type="cellIs" dxfId="1" priority="2" operator="greaterThan">
      <formula>0</formula>
    </cfRule>
  </conditionalFormatting>
  <printOptions horizontalCentered="1" verticalCentered="1"/>
  <pageMargins left="0.31496062992125984" right="0.31496062992125984" top="0.15748031496062992" bottom="0.15748031496062992" header="0.31496062992125984" footer="0.31496062992125984"/>
  <pageSetup paperSize="9" scale="2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C101F655-531F-4945-9222-59A9E1FEEA57}">
            <xm:f>1</xm:f>
            <xm:f>'[Plan-de-Formation-test.xlsm]Accueil'!#REF!</xm:f>
            <x14:dxf>
              <fill>
                <patternFill>
                  <bgColor rgb="FFFFC000"/>
                </patternFill>
              </fill>
            </x14:dxf>
          </x14:cfRule>
          <xm:sqref>F17:CS70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2" tint="-0.499984740745262"/>
  </sheetPr>
  <dimension ref="B5:L50"/>
  <sheetViews>
    <sheetView tabSelected="1" workbookViewId="0">
      <selection activeCell="F13" sqref="F13"/>
    </sheetView>
  </sheetViews>
  <sheetFormatPr baseColWidth="10" defaultRowHeight="15" x14ac:dyDescent="0.25"/>
  <cols>
    <col min="1" max="1" width="11.42578125" style="71"/>
    <col min="2" max="2" width="25.42578125" style="71" customWidth="1"/>
    <col min="3" max="3" width="16.7109375" style="71" customWidth="1"/>
    <col min="4" max="4" width="12.140625" style="71" customWidth="1"/>
    <col min="5" max="7" width="11.42578125" style="71"/>
    <col min="8" max="8" width="14.42578125" style="71" customWidth="1"/>
    <col min="9" max="10" width="14.42578125" style="73" customWidth="1"/>
    <col min="11" max="11" width="13.5703125" style="71" customWidth="1"/>
    <col min="12" max="16384" width="11.42578125" style="71"/>
  </cols>
  <sheetData>
    <row r="5" spans="2:12" x14ac:dyDescent="0.25">
      <c r="B5" s="72">
        <v>2016</v>
      </c>
    </row>
    <row r="6" spans="2:12" ht="45" x14ac:dyDescent="0.25">
      <c r="B6" s="74" t="s">
        <v>122</v>
      </c>
      <c r="C6" s="75" t="s">
        <v>123</v>
      </c>
      <c r="D6" s="75" t="s">
        <v>124</v>
      </c>
      <c r="E6" s="75" t="s">
        <v>125</v>
      </c>
      <c r="F6" s="75" t="s">
        <v>126</v>
      </c>
      <c r="G6" s="75" t="s">
        <v>127</v>
      </c>
      <c r="H6" s="75" t="s">
        <v>128</v>
      </c>
      <c r="I6" s="75" t="s">
        <v>129</v>
      </c>
      <c r="J6" s="75" t="s">
        <v>130</v>
      </c>
      <c r="K6" s="75" t="s">
        <v>131</v>
      </c>
    </row>
    <row r="7" spans="2:12" x14ac:dyDescent="0.25">
      <c r="B7" s="124" t="s">
        <v>110</v>
      </c>
      <c r="C7" s="76"/>
      <c r="D7" s="76"/>
      <c r="E7" s="123"/>
      <c r="F7" s="76"/>
      <c r="G7" s="76"/>
      <c r="H7" s="76"/>
      <c r="I7" s="77"/>
      <c r="J7" s="77"/>
      <c r="K7" s="76"/>
      <c r="L7" s="78"/>
    </row>
    <row r="8" spans="2:12" x14ac:dyDescent="0.25">
      <c r="B8" s="125" t="s">
        <v>132</v>
      </c>
      <c r="C8" s="79"/>
      <c r="D8" s="76"/>
      <c r="E8" s="123"/>
      <c r="F8" s="76"/>
      <c r="G8" s="76"/>
      <c r="H8" s="76"/>
      <c r="I8" s="77"/>
      <c r="J8" s="77"/>
      <c r="K8" s="76"/>
    </row>
    <row r="9" spans="2:12" x14ac:dyDescent="0.25">
      <c r="B9" s="126" t="s">
        <v>92</v>
      </c>
      <c r="C9" s="80"/>
      <c r="D9" s="76"/>
      <c r="E9" s="123"/>
      <c r="F9" s="76"/>
      <c r="G9" s="76"/>
      <c r="H9" s="76"/>
      <c r="I9" s="77"/>
      <c r="J9" s="77"/>
      <c r="K9" s="76"/>
    </row>
    <row r="10" spans="2:12" x14ac:dyDescent="0.25">
      <c r="B10" s="126" t="s">
        <v>133</v>
      </c>
      <c r="C10" s="80"/>
      <c r="D10" s="76"/>
      <c r="E10" s="123"/>
      <c r="F10" s="76"/>
      <c r="G10" s="76"/>
      <c r="H10" s="76"/>
      <c r="I10" s="77"/>
      <c r="J10" s="77"/>
      <c r="K10" s="76"/>
    </row>
    <row r="11" spans="2:12" x14ac:dyDescent="0.25">
      <c r="B11" s="127" t="s">
        <v>82</v>
      </c>
      <c r="C11" s="80"/>
      <c r="D11" s="76"/>
      <c r="E11" s="123"/>
      <c r="F11" s="76"/>
      <c r="G11" s="76"/>
      <c r="H11" s="76"/>
      <c r="I11" s="77"/>
      <c r="J11" s="77"/>
      <c r="K11" s="76"/>
    </row>
    <row r="12" spans="2:12" x14ac:dyDescent="0.25">
      <c r="B12" s="127" t="s">
        <v>85</v>
      </c>
      <c r="C12" s="80"/>
      <c r="D12" s="81"/>
      <c r="E12" s="123"/>
      <c r="F12" s="76"/>
      <c r="G12" s="76"/>
      <c r="H12" s="76"/>
      <c r="I12" s="77"/>
      <c r="J12" s="77"/>
      <c r="K12" s="76"/>
    </row>
    <row r="13" spans="2:12" x14ac:dyDescent="0.25">
      <c r="B13" s="127" t="s">
        <v>134</v>
      </c>
      <c r="C13" s="80"/>
      <c r="D13" s="81"/>
      <c r="E13" s="123"/>
      <c r="F13" s="76"/>
      <c r="G13" s="76"/>
      <c r="H13" s="76"/>
      <c r="I13" s="77"/>
      <c r="J13" s="77"/>
      <c r="K13" s="76"/>
    </row>
    <row r="14" spans="2:12" x14ac:dyDescent="0.25">
      <c r="B14" s="127" t="s">
        <v>113</v>
      </c>
      <c r="C14" s="80"/>
      <c r="D14" s="76"/>
      <c r="E14" s="123"/>
      <c r="F14" s="76"/>
      <c r="G14" s="76"/>
      <c r="H14" s="76"/>
      <c r="I14" s="77"/>
      <c r="J14" s="77"/>
      <c r="K14" s="76"/>
    </row>
    <row r="15" spans="2:12" x14ac:dyDescent="0.25">
      <c r="B15" s="127" t="s">
        <v>135</v>
      </c>
      <c r="C15" s="80"/>
      <c r="D15" s="76"/>
      <c r="E15" s="123"/>
      <c r="F15" s="76"/>
      <c r="G15" s="76"/>
      <c r="H15" s="76"/>
      <c r="I15" s="77"/>
      <c r="J15" s="77"/>
      <c r="K15" s="76"/>
    </row>
    <row r="16" spans="2:12" x14ac:dyDescent="0.25">
      <c r="B16" s="127" t="s">
        <v>136</v>
      </c>
      <c r="C16" s="80"/>
      <c r="D16" s="76"/>
      <c r="E16" s="123"/>
      <c r="F16" s="76"/>
      <c r="G16" s="76"/>
      <c r="H16" s="76"/>
      <c r="I16" s="77"/>
      <c r="J16" s="77"/>
      <c r="K16" s="76"/>
    </row>
    <row r="17" spans="2:11" x14ac:dyDescent="0.25">
      <c r="B17" s="127" t="s">
        <v>137</v>
      </c>
      <c r="C17" s="80"/>
      <c r="D17" s="76"/>
      <c r="E17" s="123"/>
      <c r="F17" s="76"/>
      <c r="G17" s="76"/>
      <c r="H17" s="76"/>
      <c r="I17" s="77"/>
      <c r="J17" s="77"/>
      <c r="K17" s="76"/>
    </row>
    <row r="18" spans="2:11" ht="30" x14ac:dyDescent="0.25">
      <c r="B18" s="128" t="s">
        <v>138</v>
      </c>
      <c r="C18" s="82"/>
      <c r="D18" s="76"/>
      <c r="E18" s="123"/>
      <c r="F18" s="76"/>
      <c r="G18" s="76"/>
      <c r="H18" s="76"/>
      <c r="I18" s="77"/>
      <c r="J18" s="77"/>
      <c r="K18" s="76"/>
    </row>
    <row r="19" spans="2:11" x14ac:dyDescent="0.25">
      <c r="B19" s="127" t="s">
        <v>139</v>
      </c>
      <c r="C19" s="80"/>
      <c r="D19" s="76"/>
      <c r="E19" s="123"/>
      <c r="F19" s="76"/>
      <c r="G19" s="76"/>
      <c r="H19" s="76"/>
      <c r="I19" s="77"/>
      <c r="J19" s="77"/>
      <c r="K19" s="76"/>
    </row>
    <row r="20" spans="2:11" x14ac:dyDescent="0.25">
      <c r="B20" s="127" t="s">
        <v>97</v>
      </c>
      <c r="C20" s="80"/>
      <c r="D20" s="76"/>
      <c r="E20" s="123"/>
      <c r="F20" s="76"/>
      <c r="G20" s="76"/>
      <c r="H20" s="76"/>
      <c r="I20" s="77"/>
      <c r="J20" s="77"/>
      <c r="K20" s="76"/>
    </row>
    <row r="21" spans="2:11" x14ac:dyDescent="0.25">
      <c r="B21" s="124"/>
      <c r="C21" s="80"/>
      <c r="D21" s="76"/>
      <c r="E21" s="123"/>
      <c r="F21" s="76"/>
      <c r="G21" s="76"/>
      <c r="H21" s="76"/>
      <c r="I21" s="77"/>
      <c r="J21" s="77"/>
      <c r="K21" s="76"/>
    </row>
    <row r="22" spans="2:11" x14ac:dyDescent="0.25">
      <c r="B22" s="124"/>
      <c r="C22" s="80"/>
      <c r="D22" s="76"/>
      <c r="E22" s="123"/>
      <c r="F22" s="76"/>
      <c r="G22" s="76"/>
      <c r="H22" s="76"/>
      <c r="I22" s="77"/>
      <c r="J22" s="77"/>
      <c r="K22" s="76"/>
    </row>
    <row r="23" spans="2:11" x14ac:dyDescent="0.25">
      <c r="B23" s="124"/>
      <c r="C23" s="80"/>
      <c r="D23" s="76"/>
      <c r="E23" s="123"/>
      <c r="F23" s="76"/>
      <c r="G23" s="76"/>
      <c r="H23" s="76"/>
      <c r="I23" s="77"/>
      <c r="J23" s="77"/>
      <c r="K23" s="76"/>
    </row>
    <row r="24" spans="2:11" x14ac:dyDescent="0.25">
      <c r="B24" s="124"/>
      <c r="C24" s="80"/>
      <c r="D24" s="76"/>
      <c r="E24" s="123"/>
      <c r="F24" s="76"/>
      <c r="G24" s="76"/>
      <c r="H24" s="76"/>
      <c r="I24" s="77"/>
      <c r="J24" s="77"/>
      <c r="K24" s="76"/>
    </row>
    <row r="25" spans="2:11" x14ac:dyDescent="0.25">
      <c r="B25" s="124"/>
      <c r="C25" s="80"/>
      <c r="D25" s="76"/>
      <c r="E25" s="123"/>
      <c r="F25" s="76"/>
      <c r="G25" s="76"/>
      <c r="H25" s="76"/>
      <c r="I25" s="77"/>
      <c r="J25" s="77"/>
      <c r="K25" s="76"/>
    </row>
    <row r="26" spans="2:11" x14ac:dyDescent="0.25">
      <c r="B26" s="124"/>
      <c r="C26" s="80"/>
      <c r="D26" s="76"/>
      <c r="E26" s="123"/>
      <c r="F26" s="76"/>
      <c r="G26" s="76"/>
      <c r="H26" s="76"/>
      <c r="I26" s="77"/>
      <c r="J26" s="77"/>
      <c r="K26" s="76"/>
    </row>
    <row r="27" spans="2:11" x14ac:dyDescent="0.25">
      <c r="B27" s="124"/>
      <c r="C27" s="80"/>
      <c r="D27" s="76"/>
      <c r="E27" s="123"/>
      <c r="F27" s="76"/>
      <c r="G27" s="76"/>
      <c r="H27" s="76"/>
      <c r="I27" s="77"/>
      <c r="J27" s="77"/>
      <c r="K27" s="76"/>
    </row>
    <row r="28" spans="2:11" x14ac:dyDescent="0.25">
      <c r="B28" s="124"/>
      <c r="C28" s="80"/>
      <c r="D28" s="76"/>
      <c r="E28" s="123"/>
      <c r="F28" s="76"/>
      <c r="G28" s="76"/>
      <c r="H28" s="76"/>
      <c r="I28" s="77"/>
      <c r="J28" s="77"/>
      <c r="K28" s="76"/>
    </row>
    <row r="29" spans="2:11" x14ac:dyDescent="0.25">
      <c r="B29" s="124"/>
      <c r="C29" s="80"/>
      <c r="D29" s="76"/>
      <c r="E29" s="123"/>
      <c r="F29" s="76"/>
      <c r="G29" s="76"/>
      <c r="H29" s="76"/>
      <c r="I29" s="77"/>
      <c r="J29" s="77"/>
      <c r="K29" s="76"/>
    </row>
    <row r="30" spans="2:11" x14ac:dyDescent="0.25">
      <c r="B30" s="124"/>
      <c r="C30" s="80"/>
      <c r="D30" s="76"/>
      <c r="E30" s="123"/>
      <c r="F30" s="76"/>
      <c r="G30" s="76"/>
      <c r="H30" s="76"/>
      <c r="I30" s="77"/>
      <c r="J30" s="77"/>
      <c r="K30" s="76"/>
    </row>
    <row r="31" spans="2:11" x14ac:dyDescent="0.25">
      <c r="B31" s="124"/>
      <c r="C31" s="80"/>
      <c r="D31" s="76"/>
      <c r="E31" s="123"/>
      <c r="F31" s="76"/>
      <c r="G31" s="76"/>
      <c r="H31" s="76"/>
      <c r="I31" s="77"/>
      <c r="J31" s="77"/>
      <c r="K31" s="76"/>
    </row>
    <row r="32" spans="2:11" x14ac:dyDescent="0.25">
      <c r="B32" s="124"/>
      <c r="C32" s="80"/>
      <c r="D32" s="76"/>
      <c r="E32" s="123"/>
      <c r="F32" s="76"/>
      <c r="G32" s="76"/>
      <c r="H32" s="76"/>
      <c r="I32" s="77"/>
      <c r="J32" s="77"/>
      <c r="K32" s="76"/>
    </row>
    <row r="33" spans="2:11" x14ac:dyDescent="0.25">
      <c r="B33" s="124"/>
      <c r="C33" s="80"/>
      <c r="D33" s="76"/>
      <c r="E33" s="123"/>
      <c r="F33" s="76"/>
      <c r="G33" s="76"/>
      <c r="H33" s="76"/>
      <c r="I33" s="77"/>
      <c r="J33" s="77"/>
      <c r="K33" s="76"/>
    </row>
    <row r="34" spans="2:11" x14ac:dyDescent="0.25">
      <c r="B34" s="124"/>
      <c r="C34" s="80"/>
      <c r="D34" s="76"/>
      <c r="E34" s="123"/>
      <c r="F34" s="76"/>
      <c r="G34" s="76"/>
      <c r="H34" s="76"/>
      <c r="I34" s="77"/>
      <c r="J34" s="77"/>
      <c r="K34" s="76"/>
    </row>
    <row r="35" spans="2:11" x14ac:dyDescent="0.25">
      <c r="B35" s="124"/>
      <c r="C35" s="80"/>
      <c r="D35" s="76"/>
      <c r="E35" s="123"/>
      <c r="F35" s="76"/>
      <c r="G35" s="76"/>
      <c r="H35" s="76"/>
      <c r="I35" s="77"/>
      <c r="J35" s="77"/>
      <c r="K35" s="76"/>
    </row>
    <row r="36" spans="2:11" x14ac:dyDescent="0.25">
      <c r="B36" s="124"/>
      <c r="C36" s="80"/>
      <c r="D36" s="76"/>
      <c r="E36" s="123"/>
      <c r="F36" s="76"/>
      <c r="G36" s="76"/>
      <c r="H36" s="76"/>
      <c r="I36" s="77"/>
      <c r="J36" s="77"/>
      <c r="K36" s="76"/>
    </row>
    <row r="37" spans="2:11" x14ac:dyDescent="0.25">
      <c r="B37" s="124"/>
      <c r="C37" s="76"/>
      <c r="D37" s="76"/>
      <c r="E37" s="123"/>
      <c r="F37" s="76"/>
      <c r="G37" s="76"/>
      <c r="H37" s="76"/>
      <c r="I37" s="77"/>
      <c r="J37" s="77"/>
      <c r="K37" s="76"/>
    </row>
    <row r="38" spans="2:11" x14ac:dyDescent="0.25">
      <c r="B38" s="124"/>
      <c r="C38" s="76"/>
      <c r="D38" s="76"/>
      <c r="E38" s="123"/>
      <c r="F38" s="76"/>
      <c r="G38" s="76"/>
      <c r="H38" s="76"/>
      <c r="I38" s="77"/>
      <c r="J38" s="77"/>
      <c r="K38" s="76"/>
    </row>
    <row r="39" spans="2:11" x14ac:dyDescent="0.25">
      <c r="B39" s="83" t="s">
        <v>140</v>
      </c>
      <c r="C39" s="84"/>
      <c r="D39" s="85"/>
      <c r="E39" s="86">
        <f>SUM(E7:E38)</f>
        <v>0</v>
      </c>
      <c r="F39" s="86">
        <f>SUM(F7:F38)</f>
        <v>0</v>
      </c>
      <c r="G39" s="85"/>
      <c r="H39" s="86">
        <f>SUM(H7:H38)</f>
        <v>0</v>
      </c>
      <c r="I39" s="87"/>
      <c r="J39" s="87"/>
      <c r="K39" s="85"/>
    </row>
    <row r="43" spans="2:11" ht="45" x14ac:dyDescent="0.25">
      <c r="H43" s="88" t="s">
        <v>141</v>
      </c>
      <c r="I43" s="89">
        <v>12100</v>
      </c>
      <c r="J43" s="88" t="s">
        <v>142</v>
      </c>
      <c r="K43" s="89">
        <v>789</v>
      </c>
    </row>
    <row r="44" spans="2:11" ht="45" x14ac:dyDescent="0.25">
      <c r="H44" s="90" t="s">
        <v>143</v>
      </c>
      <c r="I44" s="77">
        <v>0</v>
      </c>
      <c r="J44" s="90" t="s">
        <v>144</v>
      </c>
      <c r="K44" s="77">
        <v>0</v>
      </c>
    </row>
    <row r="45" spans="2:11" x14ac:dyDescent="0.25">
      <c r="H45" s="84" t="s">
        <v>145</v>
      </c>
      <c r="I45" s="86">
        <f>I43-I44</f>
        <v>12100</v>
      </c>
      <c r="J45" s="84" t="s">
        <v>145</v>
      </c>
      <c r="K45" s="86">
        <f>K43-K44</f>
        <v>789</v>
      </c>
    </row>
    <row r="49" spans="8:11" ht="45" x14ac:dyDescent="0.25">
      <c r="H49" s="88" t="s">
        <v>146</v>
      </c>
      <c r="I49" s="89"/>
      <c r="J49" s="88" t="s">
        <v>147</v>
      </c>
      <c r="K49" s="89"/>
    </row>
    <row r="50" spans="8:11" x14ac:dyDescent="0.25">
      <c r="H50" s="84" t="s">
        <v>145</v>
      </c>
      <c r="I50" s="86"/>
      <c r="J50" s="84" t="s">
        <v>145</v>
      </c>
      <c r="K50" s="86"/>
    </row>
  </sheetData>
  <dataValidations count="2">
    <dataValidation type="list" allowBlank="1" showInputMessage="1" showErrorMessage="1" sqref="J7:J39">
      <formula1>"Local, Transversal"</formula1>
    </dataValidation>
    <dataValidation type="list" allowBlank="1" showInputMessage="1" showErrorMessage="1" sqref="I7:I39">
      <formula1>"Réalisé, Engagé, A réaliser"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 FORMATIONS</vt:lpstr>
      <vt:lpstr>EQUIPES</vt:lpstr>
      <vt:lpstr>Plan de formation Metz</vt:lpstr>
      <vt:lpstr>BDD_FORMATIONS</vt:lpstr>
      <vt:lpstr>INTITULE_FORMATION</vt:lpstr>
      <vt:lpstr>Typtab</vt:lpstr>
      <vt:lpstr>Valtab</vt:lpstr>
      <vt:lpstr>Valtyp</vt:lpstr>
      <vt:lpstr>EQUIPES!Zone_d_impression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PINCEMIN Jean Baptiste</dc:creator>
  <cp:lastModifiedBy>PINCEMIN Jean Baptiste</cp:lastModifiedBy>
  <dcterms:created xsi:type="dcterms:W3CDTF">2016-03-04T11:22:58Z</dcterms:created>
  <dcterms:modified xsi:type="dcterms:W3CDTF">2016-03-04T11:32:08Z</dcterms:modified>
</cp:coreProperties>
</file>