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20" windowWidth="16515" windowHeight="8475"/>
  </bookViews>
  <sheets>
    <sheet name="Feuil1" sheetId="1" r:id="rId1"/>
  </sheets>
  <definedNames>
    <definedName name="_xlnm._FilterDatabase" localSheetId="0" hidden="1">Feuil1!$O$4:$O$60</definedName>
    <definedName name="Mots">Feuil1!$Q$1:$Q$3</definedName>
  </definedNames>
  <calcPr calcId="125725"/>
</workbook>
</file>

<file path=xl/calcChain.xml><?xml version="1.0" encoding="utf-8"?>
<calcChain xmlns="http://schemas.openxmlformats.org/spreadsheetml/2006/main">
  <c r="Q2" i="1"/>
  <c r="O22" s="1"/>
  <c r="Q3"/>
  <c r="O20"/>
  <c r="Q1"/>
  <c r="O19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21" l="1"/>
  <c r="O17"/>
  <c r="O18"/>
  <c r="O15"/>
  <c r="O13"/>
  <c r="O11"/>
  <c r="O9"/>
  <c r="O7"/>
  <c r="O16"/>
  <c r="O14"/>
  <c r="O12"/>
  <c r="O10"/>
  <c r="O8"/>
  <c r="O6"/>
  <c r="O5"/>
</calcChain>
</file>

<file path=xl/sharedStrings.xml><?xml version="1.0" encoding="utf-8"?>
<sst xmlns="http://schemas.openxmlformats.org/spreadsheetml/2006/main" count="254" uniqueCount="157">
  <si>
    <t>Recette</t>
  </si>
  <si>
    <t>Type</t>
  </si>
  <si>
    <t>Classement</t>
  </si>
  <si>
    <t xml:space="preserve">        Occasion spéciale</t>
  </si>
  <si>
    <t>Commentaire</t>
  </si>
  <si>
    <t>Pièce de viande</t>
  </si>
  <si>
    <t>Précision sur la viande</t>
  </si>
  <si>
    <t>Image * Page</t>
  </si>
  <si>
    <t>Variantes</t>
  </si>
  <si>
    <t>a essayer / Miam</t>
  </si>
  <si>
    <t xml:space="preserve">        Recette essayée</t>
  </si>
  <si>
    <t>Définition</t>
  </si>
  <si>
    <t xml:space="preserve">     Nationalité</t>
  </si>
  <si>
    <t>Agneau</t>
  </si>
  <si>
    <t>Repas</t>
  </si>
  <si>
    <t>Livre "Cuisine traditionnelle d'un Québec oublié"</t>
  </si>
  <si>
    <t>Agneau à l'australienne</t>
  </si>
  <si>
    <t>Gigot désossé</t>
  </si>
  <si>
    <t>Autres ingrédients - atout</t>
  </si>
  <si>
    <t>Amuse-gueule piquants à l'artichaut</t>
  </si>
  <si>
    <t>Entrée</t>
  </si>
  <si>
    <t>Revue "Qu'est-ce qui mijote" Automne 2007</t>
  </si>
  <si>
    <t>Entre 48 et 49</t>
  </si>
  <si>
    <t>Poisson &amp; Fruits de mer</t>
  </si>
  <si>
    <t>Anneau de petites baies</t>
  </si>
  <si>
    <t>Dessert</t>
  </si>
  <si>
    <t xml:space="preserve">Antipasto de tomates et d'aubergines grillées </t>
  </si>
  <si>
    <t>Asperges à la crème</t>
  </si>
  <si>
    <t>Accompagnement</t>
  </si>
  <si>
    <t>Asperges en roulades au bacon et à la moutarde</t>
  </si>
  <si>
    <t>Bacon</t>
  </si>
  <si>
    <t>En tranches</t>
  </si>
  <si>
    <t>Asperges fraîches garnies</t>
  </si>
  <si>
    <t>Livre "La Cuisine diabétique"</t>
  </si>
  <si>
    <t>Aspic de betteraves</t>
  </si>
  <si>
    <t>Livre "Nouvelle cuisine santé"</t>
  </si>
  <si>
    <t>Entre 24 et 25</t>
  </si>
  <si>
    <t>Aspic de fromage aux légumes</t>
  </si>
  <si>
    <t>Aspic de légumes citronné</t>
  </si>
  <si>
    <t>Aspics aux fruits de mer</t>
  </si>
  <si>
    <t>Fiche</t>
  </si>
  <si>
    <t>Assaisonnement à la crème</t>
  </si>
  <si>
    <t>Aubergines à la thaï farcies aux pois chiches</t>
  </si>
  <si>
    <t>Bœuf - Bifteck (=steak)</t>
  </si>
  <si>
    <t>flanc</t>
  </si>
  <si>
    <t>Bifteck de haut de surlonge marinés aux agrumes épicés</t>
  </si>
  <si>
    <t>Grande fiche</t>
  </si>
  <si>
    <t>haut surlonge</t>
  </si>
  <si>
    <t>Bifteck de ronde aux saveurs d'Orient</t>
  </si>
  <si>
    <t>Pamphlet "Rôtis en fête"</t>
  </si>
  <si>
    <t>Ronde</t>
  </si>
  <si>
    <t>Biftecks de flanc marinés</t>
  </si>
  <si>
    <t>105</t>
  </si>
  <si>
    <t>Vinaigrette italienne légère, Vinaigre vin rouge</t>
  </si>
  <si>
    <t>Biftecks d'intérieur de ronde au friulano</t>
  </si>
  <si>
    <t>Intérieur de ronde</t>
  </si>
  <si>
    <t>127</t>
  </si>
  <si>
    <t>Huile de sésame, Oignon, Noix de pin, Origan frais, Fromage à pâte ferme friulano</t>
  </si>
  <si>
    <t xml:space="preserve">Biftecks marinés à l’ail avec sauce aux champignons </t>
  </si>
  <si>
    <t>OU steak de flanc (Bifteck  contre-filet)</t>
  </si>
  <si>
    <t>Vin rouge sec, Worcestershire, Huile olive, Bouillon bœuf, Champignons, Oignon, Huile olive ou végétale</t>
  </si>
  <si>
    <t>Binnes à la perdrix</t>
  </si>
  <si>
    <t>Perdrix</t>
  </si>
  <si>
    <t>Falle de perdrix</t>
  </si>
  <si>
    <t>Binnes brunes</t>
  </si>
  <si>
    <t>Lard</t>
  </si>
  <si>
    <t>Salé</t>
  </si>
  <si>
    <t>Binnes en jarre</t>
  </si>
  <si>
    <t>Biscottes de blé entier</t>
  </si>
  <si>
    <t>Biscotti à l'érable et aux canneberges</t>
  </si>
  <si>
    <t>Pamphlet "La magie des Fêtes  Sucrez mieux"</t>
  </si>
  <si>
    <t>10</t>
  </si>
  <si>
    <t>Biscottis au cacao et au citron</t>
  </si>
  <si>
    <t>Biscottis ultra-faciles aux canneberges et au chocolat</t>
  </si>
  <si>
    <t>Revue "Qu'est-ce qui mijote - Fêtes 2006"</t>
  </si>
  <si>
    <t>38</t>
  </si>
  <si>
    <t>Biscuits (au blé)</t>
  </si>
  <si>
    <t>220</t>
  </si>
  <si>
    <t>Germe de blé, Gruau, Noix</t>
  </si>
  <si>
    <t>Biscuits &lt;&lt;choco-moka&gt;&gt; aux pacanes</t>
  </si>
  <si>
    <t>Biscuits &lt;&lt;Pinwheel&gt;&gt; aux amandes</t>
  </si>
  <si>
    <t>Biscuits à l’avoine et aux raisins</t>
  </si>
  <si>
    <t>Biscuits à la cannelle</t>
  </si>
  <si>
    <t>Revue Familiprix - Prenez soin de vos pieds</t>
  </si>
  <si>
    <t>Vers fin</t>
  </si>
  <si>
    <t>Biscuits à la compote de pommes</t>
  </si>
  <si>
    <t>26</t>
  </si>
  <si>
    <t>Compote de pommes, Noix hachée, Noix entière, Raisin sec, Grau rapide</t>
  </si>
  <si>
    <t>Cartable</t>
  </si>
  <si>
    <t>Biscuits à la farine d’avoine</t>
  </si>
  <si>
    <t>177</t>
  </si>
  <si>
    <t>Farine à pâtisserie, All Bran, Farine d'avoine</t>
  </si>
  <si>
    <t>Biscuits à la gelée</t>
  </si>
  <si>
    <t>Biscuits à la mélasse</t>
  </si>
  <si>
    <t>115</t>
  </si>
  <si>
    <t>Mélasse, Gingembre</t>
  </si>
  <si>
    <t>Biscuits à la mélasse (2)</t>
  </si>
  <si>
    <t>239</t>
  </si>
  <si>
    <t>Biscuits à la mélasse ancienne mode</t>
  </si>
  <si>
    <t>240</t>
  </si>
  <si>
    <t>1t mélasse, 1t graisse, 1t cassonade, 2 c. à thé (10 ml) de gingembre, 1t lait</t>
  </si>
  <si>
    <t>Biscuits à la mélasse du temps des fêtes</t>
  </si>
  <si>
    <t>241</t>
  </si>
  <si>
    <t>2t cassonade, 2 c. à thé de gingembre, 10t farine, 2t graisse, 2t mélasse, 2t de lait sur, Vinaigre</t>
  </si>
  <si>
    <t>Biscuits à l'avoine et aux canneberges</t>
  </si>
  <si>
    <t>Pamphlet "Le plaisir de cuire (2005)"</t>
  </si>
  <si>
    <t>Biscuits à l'emporte-pièce</t>
  </si>
  <si>
    <t>à partir de la recette précédente (Pâte à biscuits 4-en-1)</t>
  </si>
  <si>
    <t>41-Après 16</t>
  </si>
  <si>
    <t>1 Philadelphia + Sucre coloré ou paillettes aux couleurs des Fêtes</t>
  </si>
  <si>
    <t>Biscuits à l'érable</t>
  </si>
  <si>
    <t>Biscuits à thé</t>
  </si>
  <si>
    <t>Biscuits animés</t>
  </si>
  <si>
    <t>Boîte Bon Appétit "Pêle-mêle" (œufs, biscuits, boissons et autres)</t>
  </si>
  <si>
    <t>Index 9, Recette #11</t>
  </si>
  <si>
    <t>Vanille ou essence d'amande, Cacao (facultatif), Glace à gâteau du commerce, Bonbons variés</t>
  </si>
  <si>
    <t>Biscuits au beurre d'arachide et au miel</t>
  </si>
  <si>
    <t>Biscuits au beurre d'arachide irrésistibles</t>
  </si>
  <si>
    <r>
      <t xml:space="preserve">Biscuits au beurre d'arachide </t>
    </r>
    <r>
      <rPr>
        <i/>
        <sz val="10"/>
        <rFont val="Arial"/>
        <family val="2"/>
      </rPr>
      <t>Kraft</t>
    </r>
    <r>
      <rPr>
        <sz val="10"/>
        <rFont val="Arial"/>
        <family val="2"/>
      </rPr>
      <t xml:space="preserve"> à l'ancienne</t>
    </r>
  </si>
  <si>
    <t>Revue "Qu'est-ce qui mijote - Automne 2006" et Hiver 2007</t>
  </si>
  <si>
    <t>53   -   56</t>
  </si>
  <si>
    <t>Biscuits au blé entier, aux amandes et au miel</t>
  </si>
  <si>
    <t>Biscuits au caramel</t>
  </si>
  <si>
    <t>237</t>
  </si>
  <si>
    <t>1t beurre, 2t cassonade, 3 œufs</t>
  </si>
  <si>
    <t>Biscuits au caramel (2)</t>
  </si>
  <si>
    <t>Boîte Fiches Bon Appétit Section Desserts</t>
  </si>
  <si>
    <t>Index 7, Recette #11</t>
  </si>
  <si>
    <t>Biscuits au caramel et aux épices</t>
  </si>
  <si>
    <t>Livret "C'est simple, c'est maison" Automne 2009</t>
  </si>
  <si>
    <t>8</t>
  </si>
  <si>
    <t>Gingembre moulu, Muscade, 200g Pépites de caramel Skor Chipits</t>
  </si>
  <si>
    <t>Biscuits au chocolat et aux cerises</t>
  </si>
  <si>
    <t>Chocolat mi-sucré, Lait concentré, Noix coco sucrée râpée, Cerises confites</t>
  </si>
  <si>
    <t>Biscuits au fromage et aux graines de pavot</t>
  </si>
  <si>
    <t>Biscuits au germe de blé</t>
  </si>
  <si>
    <t>Biscuits au gingembre "maman"</t>
  </si>
  <si>
    <t>Biscuits au gingembre découpés</t>
  </si>
  <si>
    <t>Pamphlet "Les bonnes recettes maison - Vous faites bien"</t>
  </si>
  <si>
    <t>Biscuits au gruau</t>
  </si>
  <si>
    <t>121</t>
  </si>
  <si>
    <t>2 œufs, 1t Raisin sec ou datte (fac), 2t Gruau, 1t graisse</t>
  </si>
  <si>
    <t>Biscuits au gruau (2)</t>
  </si>
  <si>
    <t>234</t>
  </si>
  <si>
    <t>2 œufs, 3t cassonade, 2t gruau, 1t lait</t>
  </si>
  <si>
    <t>Avoine, raisin</t>
  </si>
  <si>
    <t>Entrer mot précis°2:</t>
  </si>
  <si>
    <t>Entrer mot précis°3:</t>
  </si>
  <si>
    <t>Entrer mot précis°1 (dans case à côté)</t>
  </si>
  <si>
    <t>Livre "Guide cuisine - album collectn8"1&amp;3</t>
  </si>
  <si>
    <t>Livre "Guide cuisine - album collectn8"2&amp;3</t>
  </si>
  <si>
    <t>1t graisse, 2t cassonade, 1t mélasse, 5t farine, 1&amp;2 c. à thé de gingembre</t>
  </si>
  <si>
    <t>Revue "Qu'est-ce qui mijote" Fêtes 2008&amp;Hiver 2009   et Fêtes 2004</t>
  </si>
  <si>
    <t>2t Chapelure Graham, 1t Lait concentré, 1&amp;4t Sirop maïs, 2t Rice Krispies</t>
  </si>
  <si>
    <t>=Feuil1!$D$1&amp;";"&amp;Feuil1!$G$1&amp;";"&amp;Feuil1!$J$1</t>
  </si>
  <si>
    <t>Gingembre</t>
  </si>
  <si>
    <t>FILTRER SUR LE NOMBRE DE MOTS PRECIS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</si>
</sst>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Fill="1"/>
    <xf numFmtId="0" fontId="8" fillId="0" borderId="0" xfId="0" applyFont="1"/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5" xfId="0" applyBorder="1" applyAlignment="1">
      <alignment vertical="center" wrapText="1"/>
    </xf>
    <xf numFmtId="0" fontId="0" fillId="4" borderId="4" xfId="0" applyFill="1" applyBorder="1" applyAlignment="1">
      <alignment horizontal="center" vertical="center"/>
    </xf>
    <xf numFmtId="0" fontId="9" fillId="0" borderId="0" xfId="0" applyNumberFormat="1" applyFont="1"/>
    <xf numFmtId="0" fontId="9" fillId="0" borderId="0" xfId="0" applyFont="1"/>
    <xf numFmtId="0" fontId="9" fillId="0" borderId="0" xfId="0" applyNumberFormat="1" applyFont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right"/>
    </xf>
    <xf numFmtId="0" fontId="9" fillId="0" borderId="0" xfId="0" applyNumberFormat="1" applyFont="1" applyFill="1" applyBorder="1"/>
    <xf numFmtId="0" fontId="9" fillId="0" borderId="0" xfId="0" applyFont="1" applyFill="1" applyBorder="1"/>
    <xf numFmtId="0" fontId="10" fillId="6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49" fontId="5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49" fontId="5" fillId="0" borderId="0" xfId="0" applyNumberFormat="1" applyFont="1" applyFill="1" applyAlignment="1">
      <alignment horizontal="left" vertical="center"/>
    </xf>
    <xf numFmtId="49" fontId="3" fillId="0" borderId="0" xfId="0" applyNumberFormat="1" applyFont="1" applyFill="1" applyAlignment="1">
      <alignment horizontal="left" vertical="center"/>
    </xf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3" fillId="0" borderId="0" xfId="0" applyFont="1" applyFill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3" fillId="0" borderId="2" xfId="0" applyFont="1" applyBorder="1" applyAlignment="1">
      <alignment textRotation="90"/>
    </xf>
    <xf numFmtId="0" fontId="2" fillId="0" borderId="2" xfId="0" applyFont="1" applyBorder="1" applyAlignment="1">
      <alignment horizontal="center" textRotation="90" wrapText="1"/>
    </xf>
    <xf numFmtId="49" fontId="5" fillId="0" borderId="2" xfId="0" applyNumberFormat="1" applyFont="1" applyBorder="1" applyAlignment="1">
      <alignment horizontal="left" textRotation="90"/>
    </xf>
    <xf numFmtId="49" fontId="2" fillId="0" borderId="2" xfId="0" applyNumberFormat="1" applyFont="1" applyBorder="1" applyAlignment="1">
      <alignment horizontal="left" textRotation="90"/>
    </xf>
    <xf numFmtId="0" fontId="2" fillId="0" borderId="2" xfId="0" applyFont="1" applyBorder="1" applyAlignment="1">
      <alignment horizontal="center" textRotation="90"/>
    </xf>
    <xf numFmtId="0" fontId="4" fillId="0" borderId="2" xfId="0" applyFont="1" applyBorder="1" applyAlignment="1">
      <alignment horizontal="center" textRotation="90"/>
    </xf>
    <xf numFmtId="0" fontId="3" fillId="2" borderId="2" xfId="0" applyFont="1" applyFill="1" applyBorder="1" applyAlignment="1">
      <alignment textRotation="90"/>
    </xf>
    <xf numFmtId="0" fontId="2" fillId="0" borderId="6" xfId="0" applyFont="1" applyBorder="1" applyAlignment="1">
      <alignment horizontal="center" textRotation="90" wrapText="1"/>
    </xf>
  </cellXfs>
  <cellStyles count="1">
    <cellStyle name="Normal" xfId="0" builtinId="0"/>
  </cellStyles>
  <dxfs count="20">
    <dxf>
      <font>
        <b/>
        <i val="0"/>
        <strike val="0"/>
      </font>
      <fill>
        <gradientFill degree="90">
          <stop position="0">
            <color theme="6" tint="-0.25098422193060094"/>
          </stop>
          <stop position="1">
            <color theme="3" tint="0.59999389629810485"/>
          </stop>
        </gradientFill>
      </fill>
    </dxf>
    <dxf>
      <font>
        <b/>
        <i val="0"/>
        <strike val="0"/>
      </font>
      <fill>
        <gradientFill degree="90">
          <stop position="0">
            <color theme="6" tint="-0.25098422193060094"/>
          </stop>
          <stop position="1">
            <color theme="3" tint="0.59999389629810485"/>
          </stop>
        </gradient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gradientFill type="path">
          <stop position="0">
            <color theme="9" tint="-0.25098422193060094"/>
          </stop>
          <stop position="1">
            <color theme="4"/>
          </stop>
        </gradientFill>
      </fill>
    </dxf>
    <dxf>
      <fill>
        <gradientFill type="path">
          <stop position="0">
            <color theme="9" tint="-0.25098422193060094"/>
          </stop>
          <stop position="1">
            <color theme="4"/>
          </stop>
        </gradientFill>
      </fill>
    </dxf>
    <dxf>
      <fill>
        <gradientFill type="path">
          <stop position="0">
            <color theme="9" tint="-0.25098422193060094"/>
          </stop>
          <stop position="1">
            <color theme="4"/>
          </stop>
        </gradientFill>
      </fill>
    </dxf>
    <dxf>
      <fill>
        <gradientFill type="path">
          <stop position="0">
            <color theme="9" tint="-0.25098422193060094"/>
          </stop>
          <stop position="1">
            <color theme="4"/>
          </stop>
        </gradientFill>
      </fill>
    </dxf>
    <dxf>
      <font>
        <b/>
        <i val="0"/>
        <strike val="0"/>
      </font>
      <fill>
        <gradientFill degree="90">
          <stop position="0">
            <color theme="6" tint="-0.25098422193060094"/>
          </stop>
          <stop position="1">
            <color theme="3" tint="0.59999389629810485"/>
          </stop>
        </gradient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</font>
      <fill>
        <gradientFill degree="90">
          <stop position="0">
            <color theme="6" tint="-0.25098422193060094"/>
          </stop>
          <stop position="1">
            <color theme="3" tint="0.59999389629810485"/>
          </stop>
        </gradient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60"/>
  <sheetViews>
    <sheetView tabSelected="1" workbookViewId="0">
      <pane ySplit="4" topLeftCell="A5" activePane="bottomLeft" state="frozen"/>
      <selection pane="bottomLeft" activeCell="O4" sqref="O4"/>
    </sheetView>
  </sheetViews>
  <sheetFormatPr baseColWidth="10" defaultRowHeight="15"/>
  <cols>
    <col min="3" max="3" width="11.5703125" bestFit="1" customWidth="1"/>
    <col min="4" max="4" width="10.42578125" bestFit="1" customWidth="1"/>
    <col min="5" max="5" width="10.85546875" customWidth="1"/>
    <col min="6" max="6" width="20.42578125" bestFit="1" customWidth="1"/>
    <col min="7" max="7" width="21.140625" customWidth="1"/>
    <col min="8" max="8" width="11.42578125" style="2"/>
    <col min="15" max="15" width="10.140625" customWidth="1"/>
  </cols>
  <sheetData>
    <row r="1" spans="1:21" ht="56.25" customHeight="1" thickBot="1">
      <c r="C1" s="5" t="s">
        <v>148</v>
      </c>
      <c r="D1" s="44" t="s">
        <v>25</v>
      </c>
      <c r="E1" s="45"/>
      <c r="F1" s="7" t="s">
        <v>146</v>
      </c>
      <c r="G1" s="8" t="s">
        <v>155</v>
      </c>
      <c r="H1" s="3"/>
      <c r="I1" s="4" t="s">
        <v>147</v>
      </c>
      <c r="J1" s="46"/>
      <c r="K1" s="47"/>
      <c r="Q1" s="22" t="str">
        <f>IF(D1="","µ",D1)</f>
        <v>Dessert</v>
      </c>
      <c r="R1" s="11"/>
      <c r="S1" s="9" t="s">
        <v>154</v>
      </c>
      <c r="T1" s="10"/>
      <c r="U1" s="10"/>
    </row>
    <row r="2" spans="1:21" s="13" customFormat="1" ht="12" customHeight="1">
      <c r="C2" s="14"/>
      <c r="D2" s="15"/>
      <c r="E2" s="15"/>
      <c r="F2" s="16"/>
      <c r="G2" s="17"/>
      <c r="H2" s="15"/>
      <c r="I2" s="16"/>
      <c r="J2" s="15"/>
      <c r="K2" s="15"/>
      <c r="Q2" s="43" t="str">
        <f>IF(G1="","µ",G1)</f>
        <v>Gingembre</v>
      </c>
      <c r="R2" s="18"/>
      <c r="S2" s="19"/>
      <c r="T2" s="20"/>
      <c r="U2" s="20"/>
    </row>
    <row r="3" spans="1:21" s="13" customFormat="1" ht="12" customHeight="1" thickBot="1">
      <c r="C3" s="14"/>
      <c r="D3" s="15"/>
      <c r="E3" s="15"/>
      <c r="F3" s="16"/>
      <c r="G3" s="17"/>
      <c r="H3" s="15"/>
      <c r="I3" s="16"/>
      <c r="J3" s="15"/>
      <c r="K3" s="15"/>
      <c r="Q3" s="43" t="str">
        <f>IF(J1="","µ",J1)</f>
        <v>µ</v>
      </c>
      <c r="R3" s="18"/>
      <c r="S3" s="19"/>
      <c r="T3" s="20"/>
      <c r="U3" s="20"/>
    </row>
    <row r="4" spans="1:21" ht="111" thickBot="1">
      <c r="A4" s="48" t="s">
        <v>0</v>
      </c>
      <c r="B4" s="49" t="s">
        <v>1</v>
      </c>
      <c r="C4" s="50" t="s">
        <v>2</v>
      </c>
      <c r="D4" s="51" t="s">
        <v>3</v>
      </c>
      <c r="E4" s="49" t="s">
        <v>4</v>
      </c>
      <c r="F4" s="50" t="s">
        <v>5</v>
      </c>
      <c r="G4" s="52" t="s">
        <v>6</v>
      </c>
      <c r="H4" s="53" t="s">
        <v>7</v>
      </c>
      <c r="I4" s="54" t="s">
        <v>8</v>
      </c>
      <c r="J4" s="55" t="s">
        <v>9</v>
      </c>
      <c r="K4" s="51" t="s">
        <v>10</v>
      </c>
      <c r="L4" s="56" t="s">
        <v>11</v>
      </c>
      <c r="M4" s="57" t="s">
        <v>12</v>
      </c>
      <c r="N4" s="58" t="s">
        <v>18</v>
      </c>
      <c r="O4" s="21" t="s">
        <v>156</v>
      </c>
      <c r="P4" s="12"/>
      <c r="Q4" s="12"/>
    </row>
    <row r="5" spans="1:21" ht="63.75">
      <c r="A5" s="23" t="s">
        <v>16</v>
      </c>
      <c r="B5" s="24" t="s">
        <v>14</v>
      </c>
      <c r="C5" s="23" t="s">
        <v>149</v>
      </c>
      <c r="D5" s="25"/>
      <c r="E5" s="25"/>
      <c r="F5" s="25" t="s">
        <v>13</v>
      </c>
      <c r="G5" s="26" t="s">
        <v>17</v>
      </c>
      <c r="H5" s="27"/>
      <c r="I5" s="28"/>
      <c r="J5" s="25"/>
      <c r="K5" s="25"/>
      <c r="L5" s="25"/>
      <c r="M5" s="25"/>
      <c r="N5" s="3"/>
      <c r="O5" s="3">
        <f>SUMPRODUCT(ISNUMBER(SEARCH(Mots,A5&amp;B5&amp;C5&amp;D5&amp;E5&amp;F5&amp;G5&amp;H5&amp;I5&amp;J5&amp;K5&amp;L5&amp;M5&amp;N5))*1)</f>
        <v>0</v>
      </c>
      <c r="Q5" s="6"/>
    </row>
    <row r="6" spans="1:21" ht="63.75">
      <c r="A6" s="23" t="s">
        <v>19</v>
      </c>
      <c r="B6" s="24" t="s">
        <v>20</v>
      </c>
      <c r="C6" s="23" t="s">
        <v>21</v>
      </c>
      <c r="D6" s="25"/>
      <c r="E6" s="25"/>
      <c r="F6" s="25"/>
      <c r="G6" s="26"/>
      <c r="H6" s="27" t="s">
        <v>22</v>
      </c>
      <c r="I6" s="28"/>
      <c r="J6" s="25"/>
      <c r="K6" s="25"/>
      <c r="L6" s="25"/>
      <c r="M6" s="25"/>
      <c r="N6" s="25"/>
      <c r="O6" s="3">
        <f>SUMPRODUCT(ISNUMBER(SEARCH(Mots,A6&amp;B6&amp;C6&amp;D6&amp;E6&amp;F6&amp;G6&amp;H6&amp;I6&amp;J6&amp;K6&amp;L6&amp;M6&amp;N6))*1)</f>
        <v>0</v>
      </c>
    </row>
    <row r="7" spans="1:21" ht="38.25">
      <c r="A7" s="29" t="s">
        <v>24</v>
      </c>
      <c r="B7" s="24" t="s">
        <v>25</v>
      </c>
      <c r="C7" s="23" t="s">
        <v>88</v>
      </c>
      <c r="D7" s="25"/>
      <c r="E7" s="25"/>
      <c r="F7" s="25"/>
      <c r="G7" s="26"/>
      <c r="H7" s="30">
        <v>252</v>
      </c>
      <c r="I7" s="31"/>
      <c r="J7" s="25"/>
      <c r="K7" s="25"/>
      <c r="L7" s="25"/>
      <c r="M7" s="25"/>
      <c r="N7" s="25"/>
      <c r="O7" s="3">
        <f>SUMPRODUCT(ISNUMBER(SEARCH(Mots,A7&amp;B7&amp;C7&amp;D7&amp;E7&amp;F7&amp;G7&amp;H7&amp;I7&amp;J7&amp;K7&amp;L7&amp;M7&amp;N7))*1)</f>
        <v>1</v>
      </c>
    </row>
    <row r="8" spans="1:21" ht="63.75">
      <c r="A8" s="23" t="s">
        <v>26</v>
      </c>
      <c r="B8" s="24" t="s">
        <v>20</v>
      </c>
      <c r="C8" s="23" t="s">
        <v>149</v>
      </c>
      <c r="D8" s="25"/>
      <c r="E8" s="25"/>
      <c r="F8" s="25"/>
      <c r="G8" s="26"/>
      <c r="H8" s="27"/>
      <c r="I8" s="28"/>
      <c r="J8" s="25"/>
      <c r="K8" s="25"/>
      <c r="L8" s="25"/>
      <c r="M8" s="25"/>
      <c r="N8" s="25"/>
      <c r="O8" s="3">
        <f>SUMPRODUCT(ISNUMBER(SEARCH(Mots,A8&amp;B8&amp;C8&amp;D8&amp;E8&amp;F8&amp;G8&amp;H8&amp;I8&amp;J8&amp;K8&amp;L8&amp;M8&amp;N8))*1)</f>
        <v>0</v>
      </c>
    </row>
    <row r="9" spans="1:21" s="1" customFormat="1" ht="63.75">
      <c r="A9" s="32" t="s">
        <v>27</v>
      </c>
      <c r="B9" s="33" t="s">
        <v>20</v>
      </c>
      <c r="C9" s="32" t="s">
        <v>15</v>
      </c>
      <c r="D9" s="34"/>
      <c r="E9" s="34"/>
      <c r="F9" s="34"/>
      <c r="G9" s="35"/>
      <c r="H9" s="36"/>
      <c r="I9" s="37"/>
      <c r="J9" s="34"/>
      <c r="K9" s="34"/>
      <c r="L9" s="34"/>
      <c r="M9" s="34"/>
      <c r="N9" s="34"/>
      <c r="O9" s="3">
        <f>SUMPRODUCT(ISNUMBER(SEARCH(Mots,A9&amp;B9&amp;C9&amp;D9&amp;E9&amp;F9&amp;G9&amp;H9&amp;I9&amp;J9&amp;K9&amp;L9&amp;M9&amp;N9))*1)</f>
        <v>0</v>
      </c>
      <c r="P9"/>
      <c r="Q9"/>
    </row>
    <row r="10" spans="1:21" ht="63.75">
      <c r="A10" s="23" t="s">
        <v>29</v>
      </c>
      <c r="B10" s="24" t="s">
        <v>20</v>
      </c>
      <c r="C10" s="23" t="s">
        <v>149</v>
      </c>
      <c r="D10" s="25"/>
      <c r="E10" s="25"/>
      <c r="F10" s="25" t="s">
        <v>30</v>
      </c>
      <c r="G10" s="26" t="s">
        <v>31</v>
      </c>
      <c r="H10" s="27"/>
      <c r="I10" s="28"/>
      <c r="J10" s="25"/>
      <c r="K10" s="25"/>
      <c r="L10" s="25"/>
      <c r="M10" s="25"/>
      <c r="N10" s="25"/>
      <c r="O10" s="3">
        <f>SUMPRODUCT(ISNUMBER(SEARCH(Mots,A10&amp;B10&amp;C10&amp;D10&amp;E10&amp;F10&amp;G10&amp;H10&amp;I10&amp;J10&amp;K10&amp;L10&amp;M10&amp;N10))*1)</f>
        <v>0</v>
      </c>
    </row>
    <row r="11" spans="1:21" ht="38.25">
      <c r="A11" s="32" t="s">
        <v>32</v>
      </c>
      <c r="B11" s="24" t="s">
        <v>20</v>
      </c>
      <c r="C11" s="23" t="s">
        <v>33</v>
      </c>
      <c r="D11" s="25"/>
      <c r="E11" s="25"/>
      <c r="F11" s="25"/>
      <c r="G11" s="26"/>
      <c r="H11" s="27"/>
      <c r="I11" s="28"/>
      <c r="J11" s="25"/>
      <c r="K11" s="25"/>
      <c r="L11" s="25"/>
      <c r="M11" s="25"/>
      <c r="N11" s="25"/>
      <c r="O11" s="3">
        <f>SUMPRODUCT(ISNUMBER(SEARCH(Mots,A11&amp;B11&amp;C11&amp;D11&amp;E11&amp;F11&amp;G11&amp;H11&amp;I11&amp;J11&amp;K11&amp;L11&amp;M11&amp;N11))*1)</f>
        <v>0</v>
      </c>
    </row>
    <row r="12" spans="1:21" ht="51">
      <c r="A12" s="23" t="s">
        <v>34</v>
      </c>
      <c r="B12" s="24" t="s">
        <v>20</v>
      </c>
      <c r="C12" s="23" t="s">
        <v>35</v>
      </c>
      <c r="D12" s="25"/>
      <c r="E12" s="25"/>
      <c r="F12" s="25"/>
      <c r="G12" s="26"/>
      <c r="H12" s="27" t="s">
        <v>36</v>
      </c>
      <c r="I12" s="28"/>
      <c r="J12" s="25"/>
      <c r="K12" s="25"/>
      <c r="L12" s="25"/>
      <c r="M12" s="25"/>
      <c r="N12" s="25"/>
      <c r="O12" s="3">
        <f>SUMPRODUCT(ISNUMBER(SEARCH(Mots,A12&amp;B12&amp;C12&amp;D12&amp;E12&amp;F12&amp;G12&amp;H12&amp;I12&amp;J12&amp;K12&amp;L12&amp;M12&amp;N12))*1)</f>
        <v>0</v>
      </c>
    </row>
    <row r="13" spans="1:21" ht="51">
      <c r="A13" s="23" t="s">
        <v>37</v>
      </c>
      <c r="B13" s="24" t="s">
        <v>20</v>
      </c>
      <c r="C13" s="23" t="s">
        <v>35</v>
      </c>
      <c r="D13" s="25"/>
      <c r="E13" s="25"/>
      <c r="F13" s="25"/>
      <c r="G13" s="26"/>
      <c r="H13" s="27"/>
      <c r="I13" s="28"/>
      <c r="J13" s="25"/>
      <c r="K13" s="25"/>
      <c r="L13" s="25"/>
      <c r="M13" s="25"/>
      <c r="N13" s="25"/>
      <c r="O13" s="3">
        <f>SUMPRODUCT(ISNUMBER(SEARCH(Mots,A13&amp;B13&amp;C13&amp;D13&amp;E13&amp;F13&amp;G13&amp;H13&amp;I13&amp;J13&amp;K13&amp;L13&amp;M13&amp;N13))*1)</f>
        <v>0</v>
      </c>
    </row>
    <row r="14" spans="1:21" ht="51">
      <c r="A14" s="23" t="s">
        <v>38</v>
      </c>
      <c r="B14" s="24" t="s">
        <v>20</v>
      </c>
      <c r="C14" s="23" t="s">
        <v>35</v>
      </c>
      <c r="D14" s="25"/>
      <c r="E14" s="25"/>
      <c r="F14" s="25"/>
      <c r="G14" s="26"/>
      <c r="H14" s="27"/>
      <c r="I14" s="28"/>
      <c r="J14" s="25"/>
      <c r="K14" s="25"/>
      <c r="L14" s="25"/>
      <c r="M14" s="25"/>
      <c r="N14" s="25"/>
      <c r="O14" s="3">
        <f>SUMPRODUCT(ISNUMBER(SEARCH(Mots,A14&amp;B14&amp;C14&amp;D14&amp;E14&amp;F14&amp;G14&amp;H14&amp;I14&amp;J14&amp;K14&amp;L14&amp;M14&amp;N14))*1)</f>
        <v>0</v>
      </c>
    </row>
    <row r="15" spans="1:21" ht="25.5">
      <c r="A15" s="23" t="s">
        <v>39</v>
      </c>
      <c r="B15" s="24" t="s">
        <v>20</v>
      </c>
      <c r="C15" s="23" t="s">
        <v>40</v>
      </c>
      <c r="D15" s="25"/>
      <c r="E15" s="25" t="s">
        <v>23</v>
      </c>
      <c r="F15" s="34"/>
      <c r="G15" s="26"/>
      <c r="H15" s="27"/>
      <c r="I15" s="28"/>
      <c r="J15" s="25"/>
      <c r="K15" s="25"/>
      <c r="L15" s="25"/>
      <c r="M15" s="25"/>
      <c r="N15" s="25"/>
      <c r="O15" s="3">
        <f>SUMPRODUCT(ISNUMBER(SEARCH(Mots,A15&amp;B15&amp;C15&amp;D15&amp;E15&amp;F15&amp;G15&amp;H15&amp;I15&amp;J15&amp;K15&amp;L15&amp;M15&amp;N15))*1)</f>
        <v>0</v>
      </c>
    </row>
    <row r="16" spans="1:21" ht="63.75">
      <c r="A16" s="23" t="s">
        <v>41</v>
      </c>
      <c r="B16" s="24" t="s">
        <v>28</v>
      </c>
      <c r="C16" s="23" t="s">
        <v>15</v>
      </c>
      <c r="D16" s="25"/>
      <c r="E16" s="25"/>
      <c r="F16" s="25"/>
      <c r="G16" s="26"/>
      <c r="H16" s="27"/>
      <c r="I16" s="28"/>
      <c r="J16" s="25"/>
      <c r="K16" s="25"/>
      <c r="L16" s="25"/>
      <c r="M16" s="25"/>
      <c r="N16" s="25"/>
      <c r="O16" s="3">
        <f>SUMPRODUCT(ISNUMBER(SEARCH(Mots,A16&amp;B16&amp;C16&amp;D16&amp;E16&amp;F16&amp;G16&amp;H16&amp;I16&amp;J16&amp;K16&amp;L16&amp;M16&amp;N16))*1)</f>
        <v>0</v>
      </c>
    </row>
    <row r="17" spans="1:15" ht="63.75">
      <c r="A17" s="23" t="s">
        <v>42</v>
      </c>
      <c r="B17" s="24" t="s">
        <v>20</v>
      </c>
      <c r="C17" s="23" t="s">
        <v>149</v>
      </c>
      <c r="D17" s="25"/>
      <c r="E17" s="25"/>
      <c r="F17" s="25"/>
      <c r="G17" s="26"/>
      <c r="H17" s="27"/>
      <c r="I17" s="28"/>
      <c r="J17" s="25"/>
      <c r="K17" s="25"/>
      <c r="L17" s="25"/>
      <c r="M17" s="25"/>
      <c r="N17" s="25"/>
      <c r="O17" s="3">
        <f>SUMPRODUCT(ISNUMBER(SEARCH(Mots,A17&amp;B17&amp;C17&amp;D17&amp;E17&amp;F17&amp;G17&amp;H17&amp;I17&amp;J17&amp;K17&amp;L17&amp;M17&amp;N17))*1)</f>
        <v>0</v>
      </c>
    </row>
    <row r="18" spans="1:15" ht="76.5">
      <c r="A18" s="23" t="s">
        <v>45</v>
      </c>
      <c r="B18" s="24" t="s">
        <v>14</v>
      </c>
      <c r="C18" s="23" t="s">
        <v>46</v>
      </c>
      <c r="D18" s="25"/>
      <c r="E18" s="25"/>
      <c r="F18" s="25" t="s">
        <v>43</v>
      </c>
      <c r="G18" s="26" t="s">
        <v>47</v>
      </c>
      <c r="H18" s="27"/>
      <c r="I18" s="28"/>
      <c r="J18" s="25"/>
      <c r="K18" s="25"/>
      <c r="L18" s="25"/>
      <c r="M18" s="25"/>
      <c r="N18" s="25"/>
      <c r="O18" s="3">
        <f>SUMPRODUCT(ISNUMBER(SEARCH(Mots,A18&amp;B18&amp;C18&amp;D18&amp;E18&amp;F18&amp;G18&amp;H18&amp;I18&amp;J18&amp;K18&amp;L18&amp;M18&amp;N18))*1)</f>
        <v>0</v>
      </c>
    </row>
    <row r="19" spans="1:15" ht="51">
      <c r="A19" s="23" t="s">
        <v>48</v>
      </c>
      <c r="B19" s="24" t="s">
        <v>14</v>
      </c>
      <c r="C19" s="23" t="s">
        <v>49</v>
      </c>
      <c r="D19" s="25"/>
      <c r="E19" s="25"/>
      <c r="F19" s="25" t="s">
        <v>43</v>
      </c>
      <c r="G19" s="26" t="s">
        <v>50</v>
      </c>
      <c r="H19" s="27"/>
      <c r="I19" s="28"/>
      <c r="J19" s="25"/>
      <c r="K19" s="25"/>
      <c r="L19" s="25"/>
      <c r="M19" s="25"/>
      <c r="N19" s="25"/>
      <c r="O19" s="3">
        <f>SUMPRODUCT(ISNUMBER(SEARCH(Mots,A19&amp;B19&amp;C19&amp;D19&amp;E19&amp;F19&amp;G19&amp;H19&amp;I19&amp;J19&amp;K19&amp;L19&amp;M19&amp;N19))*1)</f>
        <v>0</v>
      </c>
    </row>
    <row r="20" spans="1:15" ht="38.25">
      <c r="A20" s="23" t="s">
        <v>51</v>
      </c>
      <c r="B20" s="24" t="s">
        <v>14</v>
      </c>
      <c r="C20" s="23" t="s">
        <v>88</v>
      </c>
      <c r="D20" s="25"/>
      <c r="E20" s="25"/>
      <c r="F20" s="25" t="s">
        <v>43</v>
      </c>
      <c r="G20" s="26" t="s">
        <v>44</v>
      </c>
      <c r="H20" s="27" t="s">
        <v>52</v>
      </c>
      <c r="I20" s="28"/>
      <c r="J20" s="25"/>
      <c r="K20" s="25"/>
      <c r="L20" s="25"/>
      <c r="M20" s="25"/>
      <c r="N20" s="25" t="s">
        <v>53</v>
      </c>
      <c r="O20" s="3">
        <f>SUMPRODUCT(ISNUMBER(SEARCH(Mots,A20&amp;B20&amp;C20&amp;D20&amp;E20&amp;F20&amp;G20&amp;H20&amp;I20&amp;J20&amp;K20&amp;L20&amp;M20&amp;N20))*1)</f>
        <v>0</v>
      </c>
    </row>
    <row r="21" spans="1:15" ht="51">
      <c r="A21" s="38" t="s">
        <v>54</v>
      </c>
      <c r="B21" s="39" t="s">
        <v>14</v>
      </c>
      <c r="C21" s="38" t="s">
        <v>88</v>
      </c>
      <c r="D21" s="40"/>
      <c r="E21" s="40"/>
      <c r="F21" s="40" t="s">
        <v>43</v>
      </c>
      <c r="G21" s="41" t="s">
        <v>55</v>
      </c>
      <c r="H21" s="27" t="s">
        <v>56</v>
      </c>
      <c r="I21" s="28"/>
      <c r="J21" s="25"/>
      <c r="K21" s="25"/>
      <c r="L21" s="25"/>
      <c r="M21" s="25"/>
      <c r="N21" s="25" t="s">
        <v>57</v>
      </c>
      <c r="O21" s="3">
        <f>SUMPRODUCT(ISNUMBER(SEARCH(Mots,A21&amp;B21&amp;C21&amp;D21&amp;E21&amp;F21&amp;G21&amp;H21&amp;I21&amp;J21&amp;K21&amp;L21&amp;M21&amp;N21))*1)</f>
        <v>0</v>
      </c>
    </row>
    <row r="22" spans="1:15" ht="76.5">
      <c r="A22" s="42" t="s">
        <v>58</v>
      </c>
      <c r="B22" s="24" t="s">
        <v>14</v>
      </c>
      <c r="C22" s="23" t="s">
        <v>88</v>
      </c>
      <c r="D22" s="25"/>
      <c r="E22" s="25"/>
      <c r="F22" s="25" t="s">
        <v>43</v>
      </c>
      <c r="G22" s="26" t="s">
        <v>59</v>
      </c>
      <c r="H22" s="30">
        <v>222</v>
      </c>
      <c r="I22" s="31"/>
      <c r="J22" s="25"/>
      <c r="K22" s="25"/>
      <c r="L22" s="25"/>
      <c r="M22" s="25"/>
      <c r="N22" s="25" t="s">
        <v>60</v>
      </c>
      <c r="O22" s="3">
        <f>SUMPRODUCT(ISNUMBER(SEARCH(Mots,A22&amp;B22&amp;C22&amp;D22&amp;E22&amp;F22&amp;G22&amp;H22&amp;I22&amp;J22&amp;K22&amp;L22&amp;M22&amp;N22))*1)</f>
        <v>0</v>
      </c>
    </row>
    <row r="23" spans="1:15" ht="63.75">
      <c r="A23" s="23" t="s">
        <v>61</v>
      </c>
      <c r="B23" s="24" t="s">
        <v>14</v>
      </c>
      <c r="C23" s="23" t="s">
        <v>15</v>
      </c>
      <c r="D23" s="25"/>
      <c r="E23" s="25"/>
      <c r="F23" s="25" t="s">
        <v>62</v>
      </c>
      <c r="G23" s="26" t="s">
        <v>63</v>
      </c>
      <c r="H23" s="27"/>
      <c r="I23" s="28"/>
      <c r="J23" s="25"/>
      <c r="K23" s="25"/>
      <c r="L23" s="25"/>
      <c r="M23" s="25"/>
      <c r="N23" s="25"/>
      <c r="O23" s="3">
        <f>SUMPRODUCT(ISNUMBER(SEARCH(Mots,A23&amp;B23&amp;C23&amp;D23&amp;E23&amp;F23&amp;G23&amp;H23&amp;I23&amp;J23&amp;K23&amp;L23&amp;M23&amp;N23))*1)</f>
        <v>0</v>
      </c>
    </row>
    <row r="24" spans="1:15" ht="63.75">
      <c r="A24" s="23" t="s">
        <v>64</v>
      </c>
      <c r="B24" s="24" t="s">
        <v>14</v>
      </c>
      <c r="C24" s="23" t="s">
        <v>15</v>
      </c>
      <c r="D24" s="25"/>
      <c r="E24" s="25"/>
      <c r="F24" s="25" t="s">
        <v>65</v>
      </c>
      <c r="G24" s="26" t="s">
        <v>66</v>
      </c>
      <c r="H24" s="27"/>
      <c r="I24" s="28"/>
      <c r="J24" s="25"/>
      <c r="K24" s="25"/>
      <c r="L24" s="25"/>
      <c r="M24" s="25"/>
      <c r="N24" s="25"/>
      <c r="O24" s="3">
        <f>SUMPRODUCT(ISNUMBER(SEARCH(Mots,A24&amp;B24&amp;C24&amp;D24&amp;E24&amp;F24&amp;G24&amp;H24&amp;I24&amp;J24&amp;K24&amp;L24&amp;M24&amp;N24))*1)</f>
        <v>0</v>
      </c>
    </row>
    <row r="25" spans="1:15" ht="63.75">
      <c r="A25" s="23" t="s">
        <v>67</v>
      </c>
      <c r="B25" s="24" t="s">
        <v>14</v>
      </c>
      <c r="C25" s="23" t="s">
        <v>15</v>
      </c>
      <c r="D25" s="25"/>
      <c r="E25" s="25"/>
      <c r="F25" s="25" t="s">
        <v>65</v>
      </c>
      <c r="G25" s="26" t="s">
        <v>66</v>
      </c>
      <c r="H25" s="27"/>
      <c r="I25" s="28"/>
      <c r="J25" s="25"/>
      <c r="K25" s="25"/>
      <c r="L25" s="25"/>
      <c r="M25" s="25"/>
      <c r="N25" s="25"/>
      <c r="O25" s="3">
        <f>SUMPRODUCT(ISNUMBER(SEARCH(Mots,A25&amp;B25&amp;C25&amp;D25&amp;E25&amp;F25&amp;G25&amp;H25&amp;I25&amp;J25&amp;K25&amp;L25&amp;M25&amp;N25))*1)</f>
        <v>0</v>
      </c>
    </row>
    <row r="26" spans="1:15" ht="51">
      <c r="A26" s="23" t="s">
        <v>68</v>
      </c>
      <c r="B26" s="24" t="s">
        <v>20</v>
      </c>
      <c r="C26" s="23" t="s">
        <v>35</v>
      </c>
      <c r="D26" s="25"/>
      <c r="E26" s="25"/>
      <c r="F26" s="25"/>
      <c r="G26" s="26"/>
      <c r="H26" s="27"/>
      <c r="I26" s="28"/>
      <c r="J26" s="25"/>
      <c r="K26" s="25"/>
      <c r="L26" s="25"/>
      <c r="M26" s="25"/>
      <c r="N26" s="25"/>
      <c r="O26" s="3">
        <f>SUMPRODUCT(ISNUMBER(SEARCH(Mots,A26&amp;B26&amp;C26&amp;D26&amp;E26&amp;F26&amp;G26&amp;H26&amp;I26&amp;J26&amp;K26&amp;L26&amp;M26&amp;N26))*1)</f>
        <v>0</v>
      </c>
    </row>
    <row r="27" spans="1:15" ht="63.75">
      <c r="A27" s="23" t="s">
        <v>69</v>
      </c>
      <c r="B27" s="24" t="s">
        <v>25</v>
      </c>
      <c r="C27" s="23" t="s">
        <v>70</v>
      </c>
      <c r="D27" s="25"/>
      <c r="E27" s="25"/>
      <c r="F27" s="25"/>
      <c r="G27" s="26"/>
      <c r="H27" s="27" t="s">
        <v>71</v>
      </c>
      <c r="I27" s="28"/>
      <c r="J27" s="25"/>
      <c r="K27" s="25"/>
      <c r="L27" s="25"/>
      <c r="M27" s="25"/>
      <c r="N27" s="25"/>
      <c r="O27" s="3">
        <f>SUMPRODUCT(ISNUMBER(SEARCH(Mots,A27&amp;B27&amp;C27&amp;D27&amp;E27&amp;F27&amp;G27&amp;H27&amp;I27&amp;J27&amp;K27&amp;L27&amp;M27&amp;N27))*1)</f>
        <v>1</v>
      </c>
    </row>
    <row r="28" spans="1:15" ht="38.25">
      <c r="A28" s="23" t="s">
        <v>72</v>
      </c>
      <c r="B28" s="24" t="s">
        <v>25</v>
      </c>
      <c r="C28" s="23" t="s">
        <v>88</v>
      </c>
      <c r="D28" s="25"/>
      <c r="E28" s="25"/>
      <c r="F28" s="25"/>
      <c r="G28" s="26"/>
      <c r="H28" s="27"/>
      <c r="I28" s="28"/>
      <c r="J28" s="25"/>
      <c r="K28" s="25"/>
      <c r="L28" s="25"/>
      <c r="M28" s="25"/>
      <c r="N28" s="25"/>
      <c r="O28" s="3">
        <f>SUMPRODUCT(ISNUMBER(SEARCH(Mots,A28&amp;B28&amp;C28&amp;D28&amp;E28&amp;F28&amp;G28&amp;H28&amp;I28&amp;J28&amp;K28&amp;L28&amp;M28&amp;N28))*1)</f>
        <v>1</v>
      </c>
    </row>
    <row r="29" spans="1:15" ht="76.5">
      <c r="A29" s="23" t="s">
        <v>73</v>
      </c>
      <c r="B29" s="24" t="s">
        <v>25</v>
      </c>
      <c r="C29" s="23" t="s">
        <v>74</v>
      </c>
      <c r="D29" s="25"/>
      <c r="E29" s="25"/>
      <c r="F29" s="25"/>
      <c r="G29" s="26"/>
      <c r="H29" s="27" t="s">
        <v>75</v>
      </c>
      <c r="I29" s="28"/>
      <c r="J29" s="25"/>
      <c r="K29" s="25"/>
      <c r="L29" s="25"/>
      <c r="M29" s="25"/>
      <c r="N29" s="25"/>
      <c r="O29" s="3">
        <f>SUMPRODUCT(ISNUMBER(SEARCH(Mots,A29&amp;B29&amp;C29&amp;D29&amp;E29&amp;F29&amp;G29&amp;H29&amp;I29&amp;J29&amp;K29&amp;L29&amp;M29&amp;N29))*1)</f>
        <v>1</v>
      </c>
    </row>
    <row r="30" spans="1:15" ht="25.5">
      <c r="A30" s="23" t="s">
        <v>76</v>
      </c>
      <c r="B30" s="24" t="s">
        <v>25</v>
      </c>
      <c r="C30" s="23" t="s">
        <v>88</v>
      </c>
      <c r="D30" s="25"/>
      <c r="E30" s="25"/>
      <c r="F30" s="25"/>
      <c r="G30" s="26"/>
      <c r="H30" s="27" t="s">
        <v>77</v>
      </c>
      <c r="I30" s="28"/>
      <c r="J30" s="25"/>
      <c r="K30" s="25"/>
      <c r="L30" s="25"/>
      <c r="M30" s="25"/>
      <c r="N30" s="25" t="s">
        <v>78</v>
      </c>
      <c r="O30" s="3">
        <f>SUMPRODUCT(ISNUMBER(SEARCH(Mots,A30&amp;B30&amp;C30&amp;D30&amp;E30&amp;F30&amp;G30&amp;H30&amp;I30&amp;J30&amp;K30&amp;L30&amp;M30&amp;N30))*1)</f>
        <v>1</v>
      </c>
    </row>
    <row r="31" spans="1:15" ht="63.75">
      <c r="A31" s="23" t="s">
        <v>79</v>
      </c>
      <c r="B31" s="24" t="s">
        <v>25</v>
      </c>
      <c r="C31" s="23" t="s">
        <v>150</v>
      </c>
      <c r="D31" s="25"/>
      <c r="E31" s="25"/>
      <c r="F31" s="25"/>
      <c r="G31" s="26"/>
      <c r="H31" s="27"/>
      <c r="I31" s="28"/>
      <c r="J31" s="25"/>
      <c r="K31" s="25"/>
      <c r="L31" s="25"/>
      <c r="M31" s="25"/>
      <c r="N31" s="25"/>
      <c r="O31" s="3">
        <f>SUMPRODUCT(ISNUMBER(SEARCH(Mots,A31&amp;B31&amp;C31&amp;D31&amp;E31&amp;F31&amp;G31&amp;H31&amp;I31&amp;J31&amp;K31&amp;L31&amp;M31&amp;N31))*1)</f>
        <v>1</v>
      </c>
    </row>
    <row r="32" spans="1:15" ht="63.75">
      <c r="A32" s="23" t="s">
        <v>80</v>
      </c>
      <c r="B32" s="24" t="s">
        <v>25</v>
      </c>
      <c r="C32" s="23" t="s">
        <v>150</v>
      </c>
      <c r="D32" s="25"/>
      <c r="E32" s="25"/>
      <c r="F32" s="25"/>
      <c r="G32" s="26"/>
      <c r="H32" s="27"/>
      <c r="I32" s="28"/>
      <c r="J32" s="25"/>
      <c r="K32" s="25"/>
      <c r="L32" s="25"/>
      <c r="M32" s="25"/>
      <c r="N32" s="25"/>
      <c r="O32" s="3">
        <f>SUMPRODUCT(ISNUMBER(SEARCH(Mots,A32&amp;B32&amp;C32&amp;D32&amp;E32&amp;F32&amp;G32&amp;H32&amp;I32&amp;J32&amp;K32&amp;L32&amp;M32&amp;N32))*1)</f>
        <v>1</v>
      </c>
    </row>
    <row r="33" spans="1:15" ht="38.25">
      <c r="A33" s="23" t="s">
        <v>81</v>
      </c>
      <c r="B33" s="24" t="s">
        <v>25</v>
      </c>
      <c r="C33" s="23" t="s">
        <v>88</v>
      </c>
      <c r="D33" s="25"/>
      <c r="E33" s="25"/>
      <c r="F33" s="25"/>
      <c r="G33" s="26"/>
      <c r="H33" s="27" t="s">
        <v>52</v>
      </c>
      <c r="I33" s="28"/>
      <c r="J33" s="25"/>
      <c r="K33" s="25"/>
      <c r="L33" s="25"/>
      <c r="M33" s="25"/>
      <c r="N33" s="25" t="s">
        <v>145</v>
      </c>
      <c r="O33" s="3">
        <f>SUMPRODUCT(ISNUMBER(SEARCH(Mots,A33&amp;B33&amp;C33&amp;D33&amp;E33&amp;F33&amp;G33&amp;H33&amp;I33&amp;J33&amp;K33&amp;L33&amp;M33&amp;N33))*1)</f>
        <v>1</v>
      </c>
    </row>
    <row r="34" spans="1:15" ht="51">
      <c r="A34" s="23" t="s">
        <v>82</v>
      </c>
      <c r="B34" s="24" t="s">
        <v>25</v>
      </c>
      <c r="C34" s="23" t="s">
        <v>83</v>
      </c>
      <c r="D34" s="25"/>
      <c r="E34" s="25"/>
      <c r="F34" s="25"/>
      <c r="G34" s="26"/>
      <c r="H34" s="27" t="s">
        <v>84</v>
      </c>
      <c r="I34" s="28"/>
      <c r="J34" s="25"/>
      <c r="K34" s="25"/>
      <c r="L34" s="25"/>
      <c r="M34" s="25"/>
      <c r="N34" s="25"/>
      <c r="O34" s="3">
        <f>SUMPRODUCT(ISNUMBER(SEARCH(Mots,A34&amp;B34&amp;C34&amp;D34&amp;E34&amp;F34&amp;G34&amp;H34&amp;I34&amp;J34&amp;K34&amp;L34&amp;M34&amp;N34))*1)</f>
        <v>1</v>
      </c>
    </row>
    <row r="35" spans="1:15" ht="38.25">
      <c r="A35" s="23" t="s">
        <v>85</v>
      </c>
      <c r="B35" s="24" t="s">
        <v>25</v>
      </c>
      <c r="C35" s="23" t="s">
        <v>88</v>
      </c>
      <c r="D35" s="25"/>
      <c r="E35" s="25"/>
      <c r="F35" s="25"/>
      <c r="G35" s="26"/>
      <c r="H35" s="27" t="s">
        <v>86</v>
      </c>
      <c r="I35" s="28"/>
      <c r="J35" s="25"/>
      <c r="K35" s="25"/>
      <c r="L35" s="25"/>
      <c r="M35" s="25"/>
      <c r="N35" s="25" t="s">
        <v>87</v>
      </c>
      <c r="O35" s="3">
        <f>SUMPRODUCT(ISNUMBER(SEARCH(Mots,A35&amp;B35&amp;C35&amp;D35&amp;E35&amp;F35&amp;G35&amp;H35&amp;I35&amp;J35&amp;K35&amp;L35&amp;M35&amp;N35))*1)</f>
        <v>1</v>
      </c>
    </row>
    <row r="36" spans="1:15" ht="38.25">
      <c r="A36" s="23" t="s">
        <v>89</v>
      </c>
      <c r="B36" s="24" t="s">
        <v>25</v>
      </c>
      <c r="C36" s="23" t="s">
        <v>88</v>
      </c>
      <c r="D36" s="25"/>
      <c r="E36" s="25"/>
      <c r="F36" s="25"/>
      <c r="G36" s="26"/>
      <c r="H36" s="27" t="s">
        <v>90</v>
      </c>
      <c r="I36" s="28"/>
      <c r="J36" s="25"/>
      <c r="K36" s="25"/>
      <c r="L36" s="25"/>
      <c r="M36" s="25"/>
      <c r="N36" s="25" t="s">
        <v>91</v>
      </c>
      <c r="O36" s="3">
        <f>SUMPRODUCT(ISNUMBER(SEARCH(Mots,A36&amp;B36&amp;C36&amp;D36&amp;E36&amp;F36&amp;G36&amp;H36&amp;I36&amp;J36&amp;K36&amp;L36&amp;M36&amp;N36))*1)</f>
        <v>1</v>
      </c>
    </row>
    <row r="37" spans="1:15" ht="63.75">
      <c r="A37" s="23" t="s">
        <v>92</v>
      </c>
      <c r="B37" s="24" t="s">
        <v>25</v>
      </c>
      <c r="C37" s="23" t="s">
        <v>15</v>
      </c>
      <c r="D37" s="25"/>
      <c r="E37" s="25"/>
      <c r="F37" s="25"/>
      <c r="G37" s="26"/>
      <c r="H37" s="27"/>
      <c r="I37" s="28"/>
      <c r="J37" s="25"/>
      <c r="K37" s="25"/>
      <c r="L37" s="25"/>
      <c r="M37" s="25"/>
      <c r="N37" s="25"/>
      <c r="O37" s="3">
        <f>SUMPRODUCT(ISNUMBER(SEARCH(Mots,A37&amp;B37&amp;C37&amp;D37&amp;E37&amp;F37&amp;G37&amp;H37&amp;I37&amp;J37&amp;K37&amp;L37&amp;M37&amp;N37))*1)</f>
        <v>1</v>
      </c>
    </row>
    <row r="38" spans="1:15" ht="25.5">
      <c r="A38" s="32" t="s">
        <v>93</v>
      </c>
      <c r="B38" s="24" t="s">
        <v>25</v>
      </c>
      <c r="C38" s="23" t="s">
        <v>88</v>
      </c>
      <c r="D38" s="25"/>
      <c r="E38" s="25"/>
      <c r="F38" s="25"/>
      <c r="G38" s="26"/>
      <c r="H38" s="27" t="s">
        <v>94</v>
      </c>
      <c r="I38" s="28"/>
      <c r="J38" s="25"/>
      <c r="K38" s="25"/>
      <c r="L38" s="25"/>
      <c r="M38" s="25"/>
      <c r="N38" s="25" t="s">
        <v>95</v>
      </c>
      <c r="O38" s="3">
        <f>SUMPRODUCT(ISNUMBER(SEARCH(Mots,A38&amp;B38&amp;C38&amp;D38&amp;E38&amp;F38&amp;G38&amp;H38&amp;I38&amp;J38&amp;K38&amp;L38&amp;M38&amp;N38))*1)</f>
        <v>2</v>
      </c>
    </row>
    <row r="39" spans="1:15" ht="63.75">
      <c r="A39" s="32" t="s">
        <v>96</v>
      </c>
      <c r="B39" s="24" t="s">
        <v>25</v>
      </c>
      <c r="C39" s="23" t="s">
        <v>15</v>
      </c>
      <c r="D39" s="25"/>
      <c r="E39" s="25"/>
      <c r="F39" s="25"/>
      <c r="G39" s="26"/>
      <c r="H39" s="27" t="s">
        <v>97</v>
      </c>
      <c r="I39" s="28"/>
      <c r="J39" s="25"/>
      <c r="K39" s="25"/>
      <c r="L39" s="25"/>
      <c r="M39" s="25"/>
      <c r="N39" s="25" t="s">
        <v>151</v>
      </c>
      <c r="O39" s="3">
        <f>SUMPRODUCT(ISNUMBER(SEARCH(Mots,A39&amp;B39&amp;C39&amp;D39&amp;E39&amp;F39&amp;G39&amp;H39&amp;I39&amp;J39&amp;K39&amp;L39&amp;M39&amp;N39))*1)</f>
        <v>2</v>
      </c>
    </row>
    <row r="40" spans="1:15" ht="63.75">
      <c r="A40" s="23" t="s">
        <v>98</v>
      </c>
      <c r="B40" s="24" t="s">
        <v>25</v>
      </c>
      <c r="C40" s="23" t="s">
        <v>15</v>
      </c>
      <c r="D40" s="25"/>
      <c r="E40" s="25"/>
      <c r="F40" s="25"/>
      <c r="G40" s="26"/>
      <c r="H40" s="27" t="s">
        <v>99</v>
      </c>
      <c r="I40" s="28"/>
      <c r="J40" s="25"/>
      <c r="K40" s="25"/>
      <c r="L40" s="25"/>
      <c r="M40" s="25"/>
      <c r="N40" s="25" t="s">
        <v>100</v>
      </c>
      <c r="O40" s="3">
        <f>SUMPRODUCT(ISNUMBER(SEARCH(Mots,A40&amp;B40&amp;C40&amp;D40&amp;E40&amp;F40&amp;G40&amp;H40&amp;I40&amp;J40&amp;K40&amp;L40&amp;M40&amp;N40))*1)</f>
        <v>2</v>
      </c>
    </row>
    <row r="41" spans="1:15" ht="63.75">
      <c r="A41" s="23" t="s">
        <v>101</v>
      </c>
      <c r="B41" s="24" t="s">
        <v>25</v>
      </c>
      <c r="C41" s="23" t="s">
        <v>15</v>
      </c>
      <c r="D41" s="25"/>
      <c r="E41" s="25"/>
      <c r="F41" s="25"/>
      <c r="G41" s="26"/>
      <c r="H41" s="27" t="s">
        <v>102</v>
      </c>
      <c r="I41" s="28"/>
      <c r="J41" s="25"/>
      <c r="K41" s="25"/>
      <c r="L41" s="25"/>
      <c r="M41" s="25"/>
      <c r="N41" s="25" t="s">
        <v>103</v>
      </c>
      <c r="O41" s="3">
        <f>SUMPRODUCT(ISNUMBER(SEARCH(Mots,A41&amp;B41&amp;C41&amp;D41&amp;E41&amp;F41&amp;G41&amp;H41&amp;I41&amp;J41&amp;K41&amp;L41&amp;M41&amp;N41))*1)</f>
        <v>2</v>
      </c>
    </row>
    <row r="42" spans="1:15" ht="63.75">
      <c r="A42" s="23" t="s">
        <v>104</v>
      </c>
      <c r="B42" s="24" t="s">
        <v>25</v>
      </c>
      <c r="C42" s="23" t="s">
        <v>105</v>
      </c>
      <c r="D42" s="25"/>
      <c r="E42" s="25"/>
      <c r="F42" s="25"/>
      <c r="G42" s="26"/>
      <c r="H42" s="27"/>
      <c r="I42" s="28"/>
      <c r="J42" s="25"/>
      <c r="K42" s="25"/>
      <c r="L42" s="25"/>
      <c r="M42" s="25"/>
      <c r="N42" s="25"/>
      <c r="O42" s="3">
        <f>SUMPRODUCT(ISNUMBER(SEARCH(Mots,A42&amp;B42&amp;C42&amp;D42&amp;E42&amp;F42&amp;G42&amp;H42&amp;I42&amp;J42&amp;K42&amp;L42&amp;M42&amp;N42))*1)</f>
        <v>1</v>
      </c>
    </row>
    <row r="43" spans="1:15" ht="89.25">
      <c r="A43" s="23" t="s">
        <v>106</v>
      </c>
      <c r="B43" s="24" t="s">
        <v>25</v>
      </c>
      <c r="C43" s="23" t="s">
        <v>152</v>
      </c>
      <c r="D43" s="25"/>
      <c r="E43" s="25" t="s">
        <v>107</v>
      </c>
      <c r="F43" s="25"/>
      <c r="G43" s="26"/>
      <c r="H43" s="27" t="s">
        <v>108</v>
      </c>
      <c r="I43" s="28"/>
      <c r="J43" s="25"/>
      <c r="K43" s="25"/>
      <c r="L43" s="25"/>
      <c r="M43" s="25"/>
      <c r="N43" s="3" t="s">
        <v>109</v>
      </c>
      <c r="O43" s="3">
        <f>SUMPRODUCT(ISNUMBER(SEARCH(Mots,A43&amp;B43&amp;C43&amp;D43&amp;E43&amp;F43&amp;G43&amp;H43&amp;I43&amp;J43&amp;K43&amp;L43&amp;M43&amp;N43))*1)</f>
        <v>1</v>
      </c>
    </row>
    <row r="44" spans="1:15" ht="63.75">
      <c r="A44" s="23" t="s">
        <v>110</v>
      </c>
      <c r="B44" s="24" t="s">
        <v>25</v>
      </c>
      <c r="C44" s="23" t="s">
        <v>15</v>
      </c>
      <c r="D44" s="25"/>
      <c r="E44" s="25"/>
      <c r="F44" s="25"/>
      <c r="G44" s="26"/>
      <c r="H44" s="27"/>
      <c r="I44" s="28"/>
      <c r="J44" s="25"/>
      <c r="K44" s="25"/>
      <c r="L44" s="25"/>
      <c r="M44" s="25"/>
      <c r="N44" s="25"/>
      <c r="O44" s="3">
        <f>SUMPRODUCT(ISNUMBER(SEARCH(Mots,A44&amp;B44&amp;C44&amp;D44&amp;E44&amp;F44&amp;G44&amp;H44&amp;I44&amp;J44&amp;K44&amp;L44&amp;M44&amp;N44))*1)</f>
        <v>1</v>
      </c>
    </row>
    <row r="45" spans="1:15" ht="63.75">
      <c r="A45" s="23" t="s">
        <v>111</v>
      </c>
      <c r="B45" s="24" t="s">
        <v>25</v>
      </c>
      <c r="C45" s="23" t="s">
        <v>15</v>
      </c>
      <c r="D45" s="25"/>
      <c r="E45" s="25"/>
      <c r="F45" s="25"/>
      <c r="G45" s="26"/>
      <c r="H45" s="27"/>
      <c r="I45" s="28"/>
      <c r="J45" s="25"/>
      <c r="K45" s="25"/>
      <c r="L45" s="25"/>
      <c r="M45" s="25"/>
      <c r="N45" s="25"/>
      <c r="O45" s="3">
        <f>SUMPRODUCT(ISNUMBER(SEARCH(Mots,A45&amp;B45&amp;C45&amp;D45&amp;E45&amp;F45&amp;G45&amp;H45&amp;I45&amp;J45&amp;K45&amp;L45&amp;M45&amp;N45))*1)</f>
        <v>1</v>
      </c>
    </row>
    <row r="46" spans="1:15" ht="89.25">
      <c r="A46" s="23" t="s">
        <v>112</v>
      </c>
      <c r="B46" s="24" t="s">
        <v>25</v>
      </c>
      <c r="C46" s="23" t="s">
        <v>113</v>
      </c>
      <c r="D46" s="25"/>
      <c r="E46" s="25"/>
      <c r="F46" s="25"/>
      <c r="G46" s="26"/>
      <c r="H46" s="27" t="s">
        <v>114</v>
      </c>
      <c r="I46" s="28"/>
      <c r="J46" s="25"/>
      <c r="K46" s="25"/>
      <c r="L46" s="25"/>
      <c r="M46" s="25"/>
      <c r="N46" s="3" t="s">
        <v>115</v>
      </c>
      <c r="O46" s="3">
        <f>SUMPRODUCT(ISNUMBER(SEARCH(Mots,A46&amp;B46&amp;C46&amp;D46&amp;E46&amp;F46&amp;G46&amp;H46&amp;I46&amp;J46&amp;K46&amp;L46&amp;M46&amp;N46))*1)</f>
        <v>1</v>
      </c>
    </row>
    <row r="47" spans="1:15" ht="63.75">
      <c r="A47" s="23" t="s">
        <v>116</v>
      </c>
      <c r="B47" s="24" t="s">
        <v>25</v>
      </c>
      <c r="C47" s="23" t="s">
        <v>150</v>
      </c>
      <c r="D47" s="25"/>
      <c r="E47" s="25"/>
      <c r="F47" s="25"/>
      <c r="G47" s="26"/>
      <c r="H47" s="27"/>
      <c r="I47" s="28"/>
      <c r="J47" s="25"/>
      <c r="K47" s="25"/>
      <c r="L47" s="25"/>
      <c r="M47" s="25"/>
      <c r="N47" s="25"/>
      <c r="O47" s="3">
        <f>SUMPRODUCT(ISNUMBER(SEARCH(Mots,A47&amp;B47&amp;C47&amp;D47&amp;E47&amp;F47&amp;G47&amp;H47&amp;I47&amp;J47&amp;K47&amp;L47&amp;M47&amp;N47))*1)</f>
        <v>1</v>
      </c>
    </row>
    <row r="48" spans="1:15" ht="51">
      <c r="A48" s="23" t="s">
        <v>117</v>
      </c>
      <c r="B48" s="24" t="s">
        <v>25</v>
      </c>
      <c r="C48" s="23" t="s">
        <v>40</v>
      </c>
      <c r="D48" s="25"/>
      <c r="E48" s="25"/>
      <c r="F48" s="25"/>
      <c r="G48" s="26"/>
      <c r="H48" s="27"/>
      <c r="I48" s="28"/>
      <c r="J48" s="25"/>
      <c r="K48" s="25"/>
      <c r="L48" s="25"/>
      <c r="M48" s="25"/>
      <c r="N48" s="25"/>
      <c r="O48" s="3">
        <f>SUMPRODUCT(ISNUMBER(SEARCH(Mots,A48&amp;B48&amp;C48&amp;D48&amp;E48&amp;F48&amp;G48&amp;H48&amp;I48&amp;J48&amp;K48&amp;L48&amp;M48&amp;N48))*1)</f>
        <v>1</v>
      </c>
    </row>
    <row r="49" spans="1:15" ht="76.5">
      <c r="A49" s="23" t="s">
        <v>118</v>
      </c>
      <c r="B49" s="24" t="s">
        <v>25</v>
      </c>
      <c r="C49" s="23" t="s">
        <v>119</v>
      </c>
      <c r="D49" s="25"/>
      <c r="E49" s="25"/>
      <c r="F49" s="25"/>
      <c r="G49" s="26"/>
      <c r="H49" s="27" t="s">
        <v>120</v>
      </c>
      <c r="I49" s="28"/>
      <c r="J49" s="25"/>
      <c r="K49" s="25"/>
      <c r="L49" s="25"/>
      <c r="M49" s="25"/>
      <c r="N49" s="25"/>
      <c r="O49" s="3">
        <f>SUMPRODUCT(ISNUMBER(SEARCH(Mots,A49&amp;B49&amp;C49&amp;D49&amp;E49&amp;F49&amp;G49&amp;H49&amp;I49&amp;J49&amp;K49&amp;L49&amp;M49&amp;N49))*1)</f>
        <v>1</v>
      </c>
    </row>
    <row r="50" spans="1:15" ht="63.75">
      <c r="A50" s="23" t="s">
        <v>121</v>
      </c>
      <c r="B50" s="24" t="s">
        <v>25</v>
      </c>
      <c r="C50" s="23" t="s">
        <v>150</v>
      </c>
      <c r="D50" s="25"/>
      <c r="E50" s="25"/>
      <c r="F50" s="25"/>
      <c r="G50" s="26"/>
      <c r="H50" s="27"/>
      <c r="I50" s="28"/>
      <c r="J50" s="25"/>
      <c r="K50" s="25"/>
      <c r="L50" s="25"/>
      <c r="M50" s="25"/>
      <c r="N50" s="25"/>
      <c r="O50" s="3">
        <f>SUMPRODUCT(ISNUMBER(SEARCH(Mots,A50&amp;B50&amp;C50&amp;D50&amp;E50&amp;F50&amp;G50&amp;H50&amp;I50&amp;J50&amp;K50&amp;L50&amp;M50&amp;N50))*1)</f>
        <v>1</v>
      </c>
    </row>
    <row r="51" spans="1:15" ht="63.75">
      <c r="A51" s="32" t="s">
        <v>122</v>
      </c>
      <c r="B51" s="24" t="s">
        <v>25</v>
      </c>
      <c r="C51" s="23" t="s">
        <v>15</v>
      </c>
      <c r="D51" s="25"/>
      <c r="E51" s="25"/>
      <c r="F51" s="25"/>
      <c r="G51" s="26"/>
      <c r="H51" s="27" t="s">
        <v>123</v>
      </c>
      <c r="I51" s="28"/>
      <c r="J51" s="25"/>
      <c r="K51" s="25"/>
      <c r="L51" s="25"/>
      <c r="M51" s="25"/>
      <c r="N51" s="25" t="s">
        <v>124</v>
      </c>
      <c r="O51" s="3">
        <f>SUMPRODUCT(ISNUMBER(SEARCH(Mots,A51&amp;B51&amp;C51&amp;D51&amp;E51&amp;F51&amp;G51&amp;H51&amp;I51&amp;J51&amp;K51&amp;L51&amp;M51&amp;N51))*1)</f>
        <v>1</v>
      </c>
    </row>
    <row r="52" spans="1:15" ht="51">
      <c r="A52" s="32" t="s">
        <v>125</v>
      </c>
      <c r="B52" s="24" t="s">
        <v>25</v>
      </c>
      <c r="C52" s="23" t="s">
        <v>126</v>
      </c>
      <c r="D52" s="25"/>
      <c r="E52" s="25"/>
      <c r="F52" s="25"/>
      <c r="G52" s="26"/>
      <c r="H52" s="27" t="s">
        <v>127</v>
      </c>
      <c r="I52" s="28"/>
      <c r="J52" s="25"/>
      <c r="K52" s="25"/>
      <c r="L52" s="25"/>
      <c r="M52" s="25"/>
      <c r="N52" s="25" t="s">
        <v>153</v>
      </c>
      <c r="O52" s="3">
        <f>SUMPRODUCT(ISNUMBER(SEARCH(Mots,A52&amp;B52&amp;C52&amp;D52&amp;E52&amp;F52&amp;G52&amp;H52&amp;I52&amp;J52&amp;K52&amp;L52&amp;M52&amp;N52))*1)</f>
        <v>1</v>
      </c>
    </row>
    <row r="53" spans="1:15" ht="63.75">
      <c r="A53" s="23" t="s">
        <v>128</v>
      </c>
      <c r="B53" s="24" t="s">
        <v>25</v>
      </c>
      <c r="C53" s="23" t="s">
        <v>129</v>
      </c>
      <c r="D53" s="25"/>
      <c r="E53" s="25"/>
      <c r="F53" s="25"/>
      <c r="G53" s="26"/>
      <c r="H53" s="27" t="s">
        <v>130</v>
      </c>
      <c r="I53" s="28"/>
      <c r="J53" s="25"/>
      <c r="K53" s="25"/>
      <c r="L53" s="25"/>
      <c r="M53" s="25"/>
      <c r="N53" s="25" t="s">
        <v>131</v>
      </c>
      <c r="O53" s="3">
        <f>SUMPRODUCT(ISNUMBER(SEARCH(Mots,A53&amp;B53&amp;C53&amp;D53&amp;E53&amp;F53&amp;G53&amp;H53&amp;I53&amp;J53&amp;K53&amp;L53&amp;M53&amp;N53))*1)</f>
        <v>2</v>
      </c>
    </row>
    <row r="54" spans="1:15" ht="51">
      <c r="A54" s="23" t="s">
        <v>132</v>
      </c>
      <c r="B54" s="24" t="s">
        <v>25</v>
      </c>
      <c r="C54" s="23" t="s">
        <v>126</v>
      </c>
      <c r="D54" s="25"/>
      <c r="E54" s="25"/>
      <c r="F54" s="25"/>
      <c r="G54" s="26"/>
      <c r="H54" s="27" t="s">
        <v>127</v>
      </c>
      <c r="I54" s="28"/>
      <c r="J54" s="25"/>
      <c r="K54" s="25"/>
      <c r="L54" s="25"/>
      <c r="M54" s="25"/>
      <c r="N54" s="25" t="s">
        <v>133</v>
      </c>
      <c r="O54" s="3">
        <f>SUMPRODUCT(ISNUMBER(SEARCH(Mots,A54&amp;B54&amp;C54&amp;D54&amp;E54&amp;F54&amp;G54&amp;H54&amp;I54&amp;J54&amp;K54&amp;L54&amp;M54&amp;N54))*1)</f>
        <v>1</v>
      </c>
    </row>
    <row r="55" spans="1:15" ht="63.75">
      <c r="A55" s="23" t="s">
        <v>134</v>
      </c>
      <c r="B55" s="24" t="s">
        <v>20</v>
      </c>
      <c r="C55" s="23" t="s">
        <v>150</v>
      </c>
      <c r="D55" s="25"/>
      <c r="E55" s="25"/>
      <c r="F55" s="25"/>
      <c r="G55" s="26"/>
      <c r="H55" s="27"/>
      <c r="I55" s="28"/>
      <c r="J55" s="25"/>
      <c r="K55" s="25"/>
      <c r="L55" s="25"/>
      <c r="M55" s="25"/>
      <c r="N55" s="25"/>
      <c r="O55" s="3">
        <f>SUMPRODUCT(ISNUMBER(SEARCH(Mots,A55&amp;B55&amp;C55&amp;D55&amp;E55&amp;F55&amp;G55&amp;H55&amp;I55&amp;J55&amp;K55&amp;L55&amp;M55&amp;N55))*1)</f>
        <v>0</v>
      </c>
    </row>
    <row r="56" spans="1:15" ht="51">
      <c r="A56" s="23" t="s">
        <v>135</v>
      </c>
      <c r="B56" s="24" t="s">
        <v>25</v>
      </c>
      <c r="C56" s="23" t="s">
        <v>35</v>
      </c>
      <c r="D56" s="25"/>
      <c r="E56" s="25"/>
      <c r="F56" s="25"/>
      <c r="G56" s="26"/>
      <c r="H56" s="27"/>
      <c r="I56" s="28"/>
      <c r="J56" s="25"/>
      <c r="K56" s="25"/>
      <c r="L56" s="25"/>
      <c r="M56" s="25"/>
      <c r="N56" s="25"/>
      <c r="O56" s="3">
        <f>SUMPRODUCT(ISNUMBER(SEARCH(Mots,A56&amp;B56&amp;C56&amp;D56&amp;E56&amp;F56&amp;G56&amp;H56&amp;I56&amp;J56&amp;K56&amp;L56&amp;M56&amp;N56))*1)</f>
        <v>1</v>
      </c>
    </row>
    <row r="57" spans="1:15" ht="63.75">
      <c r="A57" s="23" t="s">
        <v>136</v>
      </c>
      <c r="B57" s="24" t="s">
        <v>25</v>
      </c>
      <c r="C57" s="23" t="s">
        <v>15</v>
      </c>
      <c r="D57" s="25"/>
      <c r="E57" s="25"/>
      <c r="F57" s="25"/>
      <c r="G57" s="26"/>
      <c r="H57" s="27"/>
      <c r="I57" s="28"/>
      <c r="J57" s="25"/>
      <c r="K57" s="25"/>
      <c r="L57" s="25"/>
      <c r="M57" s="25"/>
      <c r="N57" s="25"/>
      <c r="O57" s="3">
        <f>SUMPRODUCT(ISNUMBER(SEARCH(Mots,A57&amp;B57&amp;C57&amp;D57&amp;E57&amp;F57&amp;G57&amp;H57&amp;I57&amp;J57&amp;K57&amp;L57&amp;M57&amp;N57))*1)</f>
        <v>2</v>
      </c>
    </row>
    <row r="58" spans="1:15" ht="76.5">
      <c r="A58" s="23" t="s">
        <v>137</v>
      </c>
      <c r="B58" s="24" t="s">
        <v>25</v>
      </c>
      <c r="C58" s="23" t="s">
        <v>138</v>
      </c>
      <c r="D58" s="25"/>
      <c r="E58" s="25"/>
      <c r="F58" s="25"/>
      <c r="G58" s="26"/>
      <c r="H58" s="27"/>
      <c r="I58" s="28"/>
      <c r="J58" s="25"/>
      <c r="K58" s="25"/>
      <c r="L58" s="25"/>
      <c r="M58" s="25"/>
      <c r="N58" s="25"/>
      <c r="O58" s="3">
        <f>SUMPRODUCT(ISNUMBER(SEARCH(Mots,A58&amp;B58&amp;C58&amp;D58&amp;E58&amp;F58&amp;G58&amp;H58&amp;I58&amp;J58&amp;K58&amp;L58&amp;M58&amp;N58))*1)</f>
        <v>2</v>
      </c>
    </row>
    <row r="59" spans="1:15" ht="25.5">
      <c r="A59" s="32" t="s">
        <v>139</v>
      </c>
      <c r="B59" s="24" t="s">
        <v>25</v>
      </c>
      <c r="C59" s="23" t="s">
        <v>88</v>
      </c>
      <c r="D59" s="25"/>
      <c r="E59" s="25"/>
      <c r="F59" s="25"/>
      <c r="G59" s="26"/>
      <c r="H59" s="27" t="s">
        <v>140</v>
      </c>
      <c r="I59" s="28"/>
      <c r="J59" s="25"/>
      <c r="K59" s="25"/>
      <c r="L59" s="25"/>
      <c r="M59" s="25"/>
      <c r="N59" s="3" t="s">
        <v>141</v>
      </c>
      <c r="O59" s="3">
        <f>SUMPRODUCT(ISNUMBER(SEARCH(Mots,A59&amp;B59&amp;C59&amp;D59&amp;E59&amp;F59&amp;G59&amp;H59&amp;I59&amp;J59&amp;K59&amp;L59&amp;M59&amp;N59))*1)</f>
        <v>1</v>
      </c>
    </row>
    <row r="60" spans="1:15" ht="63.75">
      <c r="A60" s="32" t="s">
        <v>142</v>
      </c>
      <c r="B60" s="24" t="s">
        <v>25</v>
      </c>
      <c r="C60" s="23" t="s">
        <v>15</v>
      </c>
      <c r="D60" s="25"/>
      <c r="E60" s="25"/>
      <c r="F60" s="25"/>
      <c r="G60" s="26"/>
      <c r="H60" s="27" t="s">
        <v>143</v>
      </c>
      <c r="I60" s="28"/>
      <c r="J60" s="25"/>
      <c r="K60" s="25"/>
      <c r="L60" s="25"/>
      <c r="M60" s="25"/>
      <c r="N60" s="3" t="s">
        <v>144</v>
      </c>
      <c r="O60" s="3">
        <f>SUMPRODUCT(ISNUMBER(SEARCH(Mots,A60&amp;B60&amp;C60&amp;D60&amp;E60&amp;F60&amp;G60&amp;H60&amp;I60&amp;J60&amp;K60&amp;L60&amp;M60&amp;N60))*1)</f>
        <v>1</v>
      </c>
    </row>
  </sheetData>
  <autoFilter ref="O4:O60"/>
  <mergeCells count="2">
    <mergeCell ref="D1:E1"/>
    <mergeCell ref="J1:K1"/>
  </mergeCells>
  <conditionalFormatting sqref="A6:A17">
    <cfRule type="duplicateValues" dxfId="19" priority="99"/>
    <cfRule type="duplicateValues" dxfId="18" priority="100"/>
  </conditionalFormatting>
  <conditionalFormatting sqref="A18:A31">
    <cfRule type="duplicateValues" dxfId="17" priority="262"/>
    <cfRule type="duplicateValues" dxfId="16" priority="263"/>
  </conditionalFormatting>
  <conditionalFormatting sqref="A18:D31 C38 C59 C33 C35:C36">
    <cfRule type="expression" dxfId="15" priority="266">
      <formula>SEARCH($B$4159,$D18,1)</formula>
    </cfRule>
  </conditionalFormatting>
  <conditionalFormatting sqref="A20:A60">
    <cfRule type="duplicateValues" dxfId="14" priority="276"/>
    <cfRule type="duplicateValues" dxfId="13" priority="277"/>
  </conditionalFormatting>
  <conditionalFormatting sqref="A20:D60">
    <cfRule type="expression" dxfId="12" priority="278">
      <formula>SEARCH($B$4174,$D20,1)</formula>
    </cfRule>
  </conditionalFormatting>
  <conditionalFormatting sqref="C33 C35:C36 A21:M31 C38 C59 A18:N19">
    <cfRule type="expression" dxfId="11" priority="281">
      <formula>SEARCH($B$4160,#REF!,1)</formula>
    </cfRule>
  </conditionalFormatting>
  <conditionalFormatting sqref="A20:M20">
    <cfRule type="expression" dxfId="10" priority="286">
      <formula>SEARCH($B$4160,#REF!,1)</formula>
    </cfRule>
  </conditionalFormatting>
  <conditionalFormatting sqref="A20:M20 N38:N41">
    <cfRule type="expression" dxfId="9" priority="288">
      <formula>SEARCH($B$4175,#REF!,1)</formula>
    </cfRule>
  </conditionalFormatting>
  <conditionalFormatting sqref="A5:M6 A6:N17">
    <cfRule type="expression" dxfId="8" priority="293">
      <formula>SEARCH($B$4155,#REF!,1)</formula>
    </cfRule>
  </conditionalFormatting>
  <conditionalFormatting sqref="C1:C3">
    <cfRule type="duplicateValues" dxfId="7" priority="5"/>
    <cfRule type="duplicateValues" dxfId="6" priority="6"/>
  </conditionalFormatting>
  <conditionalFormatting sqref="A4">
    <cfRule type="duplicateValues" dxfId="5" priority="1"/>
    <cfRule type="duplicateValues" dxfId="4" priority="2"/>
  </conditionalFormatting>
  <conditionalFormatting sqref="A4:A6">
    <cfRule type="duplicateValues" dxfId="3" priority="294"/>
    <cfRule type="duplicateValues" dxfId="2" priority="295"/>
  </conditionalFormatting>
  <conditionalFormatting sqref="A5:D17">
    <cfRule type="expression" dxfId="1" priority="302">
      <formula>SEARCH($B$4154,$D5,1)</formula>
    </cfRule>
  </conditionalFormatting>
  <conditionalFormatting sqref="C1:C3">
    <cfRule type="expression" dxfId="0" priority="312">
      <formula>SEARCH($B$4173,$D1,1)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Utilisateur</cp:lastModifiedBy>
  <dcterms:created xsi:type="dcterms:W3CDTF">2014-04-19T18:47:30Z</dcterms:created>
  <dcterms:modified xsi:type="dcterms:W3CDTF">2014-04-20T06:58:34Z</dcterms:modified>
</cp:coreProperties>
</file>