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1395" yWindow="180" windowWidth="12420" windowHeight="8280"/>
  </bookViews>
  <sheets>
    <sheet name="consignes" sheetId="6" r:id="rId1"/>
    <sheet name="Feuil1" sheetId="7" r:id="rId2"/>
  </sheets>
  <definedNames>
    <definedName name="_xlnm._FilterDatabase" localSheetId="0" hidden="1">consignes!$A$1:$AG$15</definedName>
    <definedName name="cons">#REF!</definedName>
    <definedName name="Liste1">Feuil1!$A$1:$A$21</definedName>
    <definedName name="SEP">#REF!</definedName>
    <definedName name="TABLO1">Feuil1!$A$1:$B$21</definedName>
    <definedName name="_xlnm.Print_Area" localSheetId="0">consignes!#REF!</definedName>
  </definedNames>
  <calcPr calcId="125725"/>
</workbook>
</file>

<file path=xl/calcChain.xml><?xml version="1.0" encoding="utf-8"?>
<calcChain xmlns="http://schemas.openxmlformats.org/spreadsheetml/2006/main">
  <c r="J3" i="6"/>
  <c r="J4"/>
  <c r="J5"/>
  <c r="J6"/>
  <c r="J7"/>
  <c r="J8"/>
  <c r="J9"/>
  <c r="J10"/>
  <c r="J11"/>
  <c r="J12"/>
  <c r="J13"/>
  <c r="J14"/>
  <c r="J15"/>
  <c r="J2"/>
  <c r="H3"/>
  <c r="H4"/>
  <c r="H5"/>
  <c r="H6"/>
  <c r="H7"/>
  <c r="H8"/>
  <c r="H9"/>
  <c r="H10"/>
  <c r="H11"/>
  <c r="H12"/>
  <c r="H13"/>
  <c r="H14"/>
  <c r="H15"/>
  <c r="H2"/>
</calcChain>
</file>

<file path=xl/comments1.xml><?xml version="1.0" encoding="utf-8"?>
<comments xmlns="http://schemas.openxmlformats.org/spreadsheetml/2006/main">
  <authors>
    <author>Kortex</author>
  </authors>
  <commentList>
    <comment ref="H1" authorId="0">
      <text>
        <r>
          <rPr>
            <sz val="9"/>
            <color indexed="81"/>
            <rFont val="Tahoma"/>
            <family val="2"/>
          </rPr>
          <t>FAIT</t>
        </r>
      </text>
    </comment>
    <comment ref="J1" authorId="0">
      <text>
        <r>
          <rPr>
            <sz val="9"/>
            <color indexed="81"/>
            <rFont val="Tahoma"/>
            <family val="2"/>
          </rPr>
          <t xml:space="preserve">
Si I2 = 1 - 1 KV
Si I2 = 3 - 3KV
Si I2 = 3 / 1T° - 3 KV / T° IMPOSEE
etc</t>
        </r>
      </text>
    </comment>
    <comment ref="L1" authorId="0">
      <text>
        <r>
          <rPr>
            <b/>
            <sz val="9"/>
            <color indexed="81"/>
            <rFont val="Tahoma"/>
            <family val="2"/>
          </rPr>
          <t>IdemJ1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1" authorId="0">
      <text>
        <r>
          <rPr>
            <b/>
            <sz val="9"/>
            <color indexed="81"/>
            <rFont val="Tahoma"/>
            <family val="2"/>
          </rPr>
          <t>IdemJ1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1" authorId="0">
      <text>
        <r>
          <rPr>
            <b/>
            <sz val="9"/>
            <color indexed="81"/>
            <rFont val="Tahoma"/>
            <family val="2"/>
          </rPr>
          <t>IdemJ1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1" authorId="0">
      <text>
        <r>
          <rPr>
            <b/>
            <sz val="9"/>
            <color indexed="81"/>
            <rFont val="Tahoma"/>
            <family val="2"/>
          </rPr>
          <t>IdemJ1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1" authorId="0">
      <text>
        <r>
          <rPr>
            <b/>
            <sz val="9"/>
            <color indexed="81"/>
            <rFont val="Tahoma"/>
            <family val="2"/>
          </rPr>
          <t>IdemJ1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V1" authorId="0">
      <text>
        <r>
          <rPr>
            <b/>
            <sz val="9"/>
            <color indexed="81"/>
            <rFont val="Tahoma"/>
            <family val="2"/>
          </rPr>
          <t>IdemJ1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X1" authorId="0">
      <text>
        <r>
          <rPr>
            <b/>
            <sz val="9"/>
            <color indexed="81"/>
            <rFont val="Tahoma"/>
            <family val="2"/>
          </rPr>
          <t>IdemJ1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Z1" authorId="0">
      <text>
        <r>
          <rPr>
            <b/>
            <sz val="9"/>
            <color indexed="81"/>
            <rFont val="Tahoma"/>
            <family val="2"/>
          </rPr>
          <t>IdemJ1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B1" authorId="0">
      <text>
        <r>
          <rPr>
            <b/>
            <sz val="9"/>
            <color indexed="81"/>
            <rFont val="Tahoma"/>
            <family val="2"/>
          </rPr>
          <t>IdemJ1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D1" authorId="0">
      <text>
        <r>
          <rPr>
            <b/>
            <sz val="9"/>
            <color indexed="81"/>
            <rFont val="Tahoma"/>
            <family val="2"/>
          </rPr>
          <t>IdemJ1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E1" authorId="0">
      <text>
        <r>
          <rPr>
            <sz val="9"/>
            <color indexed="81"/>
            <rFont val="Tahoma"/>
            <family val="2"/>
          </rPr>
          <t xml:space="preserve">
Dans cette colonne , je dois rassembler les informations des colonnes
P, R, T, V, X, Z, AB, AD, SANS DOUBLON, avec un ; comme séparateur,
Exemple pour ligne 4 : 
j'ai :
 1 MIC ST - 1 MIC SL / REPERE -1 MIC SL - 1 MIC SL / REPERE,
Dans le récapitulatif, je dois avoir :
1 MIC ST ;  1 MIC SL ; 1 MIC SL  / REPERE </t>
        </r>
      </text>
    </comment>
    <comment ref="AG1" authorId="0">
      <text>
        <r>
          <rPr>
            <b/>
            <sz val="9"/>
            <color indexed="81"/>
            <rFont val="Tahoma"/>
            <family val="2"/>
          </rPr>
          <t>IdemJ1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<sst xmlns="http://schemas.openxmlformats.org/spreadsheetml/2006/main" count="112" uniqueCount="97">
  <si>
    <t>Rm</t>
  </si>
  <si>
    <t>Z</t>
  </si>
  <si>
    <r>
      <t>E</t>
    </r>
    <r>
      <rPr>
        <b/>
        <vertAlign val="subscript"/>
        <sz val="12"/>
        <color indexed="8"/>
        <rFont val="Calibri"/>
        <family val="2"/>
      </rPr>
      <t>0,2</t>
    </r>
  </si>
  <si>
    <r>
      <t>E</t>
    </r>
    <r>
      <rPr>
        <b/>
        <vertAlign val="subscript"/>
        <sz val="12"/>
        <color indexed="8"/>
        <rFont val="Calibri"/>
        <family val="2"/>
      </rPr>
      <t>1</t>
    </r>
  </si>
  <si>
    <r>
      <t>A</t>
    </r>
    <r>
      <rPr>
        <b/>
        <vertAlign val="subscript"/>
        <sz val="12"/>
        <color indexed="8"/>
        <rFont val="Calibri"/>
        <family val="2"/>
      </rPr>
      <t>5D</t>
    </r>
  </si>
  <si>
    <t>Exp.
Latérale</t>
  </si>
  <si>
    <r>
      <t>A</t>
    </r>
    <r>
      <rPr>
        <b/>
        <vertAlign val="subscript"/>
        <sz val="12"/>
        <color indexed="10"/>
        <rFont val="Calibri"/>
        <family val="2"/>
      </rPr>
      <t>4D</t>
    </r>
  </si>
  <si>
    <t>Ferrite micro
(SL)</t>
  </si>
  <si>
    <t>1 à T°ambiante + 1 à 400°C</t>
  </si>
  <si>
    <t>1 HB*</t>
  </si>
  <si>
    <t>1 HB</t>
  </si>
  <si>
    <t xml:space="preserve">Dureté                              </t>
  </si>
  <si>
    <t>1 MIC SL</t>
  </si>
  <si>
    <t>1 FERRIT</t>
  </si>
  <si>
    <t xml:space="preserve">
Structure
</t>
  </si>
  <si>
    <t>C0001</t>
  </si>
  <si>
    <t>C0002</t>
  </si>
  <si>
    <t>C0003</t>
  </si>
  <si>
    <t>C0004</t>
  </si>
  <si>
    <t>C0005</t>
  </si>
  <si>
    <t>C0006</t>
  </si>
  <si>
    <t>C0007</t>
  </si>
  <si>
    <t>C0008</t>
  </si>
  <si>
    <t>C0009</t>
  </si>
  <si>
    <t>C0010</t>
  </si>
  <si>
    <t>C0011</t>
  </si>
  <si>
    <t>C0012</t>
  </si>
  <si>
    <t>C0013</t>
  </si>
  <si>
    <t>C0014</t>
  </si>
  <si>
    <t xml:space="preserve">Consignes </t>
  </si>
  <si>
    <t xml:space="preserve">Résilience                                                 </t>
  </si>
  <si>
    <t>Récapitulatif B, C, D, E, F, G</t>
  </si>
  <si>
    <t xml:space="preserve">1 micro SL </t>
  </si>
  <si>
    <t>Ferrit</t>
  </si>
  <si>
    <t>3 / 1 T°</t>
  </si>
  <si>
    <t>1 EXT / LAT</t>
  </si>
  <si>
    <t>K3</t>
  </si>
  <si>
    <t>4 FERRIT</t>
  </si>
  <si>
    <t>6 EXT / LAT</t>
  </si>
  <si>
    <t>1 HB FC</t>
  </si>
  <si>
    <t>1 HB DURE</t>
  </si>
  <si>
    <r>
      <rPr>
        <b/>
        <sz val="12"/>
        <color rgb="FFFF0000"/>
        <rFont val="Calibri"/>
        <family val="2"/>
        <scheme val="minor"/>
      </rPr>
      <t xml:space="preserve">Récapitulatif   </t>
    </r>
    <r>
      <rPr>
        <b/>
        <sz val="12"/>
        <rFont val="Calibri"/>
        <family val="2"/>
        <scheme val="minor"/>
      </rPr>
      <t xml:space="preserve">                    Exp. 
Latérale                           </t>
    </r>
  </si>
  <si>
    <t>Propreté BEK
(SL)</t>
  </si>
  <si>
    <t xml:space="preserve">Propreté Su                                                                                                                                                                                                                                                                 (SL)                                                                                      </t>
  </si>
  <si>
    <t>Propreté DIN
(SL)</t>
  </si>
  <si>
    <t>Propreté AS                                                                                                                                                                                                    (SL)</t>
  </si>
  <si>
    <t xml:space="preserve">Propreté </t>
  </si>
  <si>
    <r>
      <rPr>
        <b/>
        <sz val="12"/>
        <color rgb="FFFF0000"/>
        <rFont val="Calibri"/>
        <family val="2"/>
        <scheme val="minor"/>
      </rPr>
      <t xml:space="preserve">Récapitulatif </t>
    </r>
    <r>
      <rPr>
        <b/>
        <sz val="12"/>
        <rFont val="Calibri"/>
        <family val="2"/>
        <scheme val="minor"/>
      </rPr>
      <t xml:space="preserve">Résilience                                                 </t>
    </r>
  </si>
  <si>
    <r>
      <rPr>
        <b/>
        <sz val="12"/>
        <color rgb="FFFF0000"/>
        <rFont val="Calibri"/>
        <family val="2"/>
        <scheme val="minor"/>
      </rPr>
      <t xml:space="preserve">Récapitulatif  </t>
    </r>
    <r>
      <rPr>
        <b/>
        <sz val="12"/>
        <rFont val="Calibri"/>
        <family val="2"/>
        <scheme val="minor"/>
      </rPr>
      <t xml:space="preserve">Dureté                 </t>
    </r>
  </si>
  <si>
    <r>
      <t xml:space="preserve">
</t>
    </r>
    <r>
      <rPr>
        <b/>
        <sz val="12"/>
        <color rgb="FFFF0000"/>
        <rFont val="Calibri"/>
        <family val="2"/>
        <scheme val="minor"/>
      </rPr>
      <t>Récapitulatif</t>
    </r>
    <r>
      <rPr>
        <b/>
        <sz val="12"/>
        <rFont val="Calibri"/>
        <family val="2"/>
        <scheme val="minor"/>
      </rPr>
      <t xml:space="preserve">  Structure                    
</t>
    </r>
  </si>
  <si>
    <r>
      <rPr>
        <b/>
        <sz val="12"/>
        <color rgb="FFFF0000"/>
        <rFont val="Calibri"/>
        <family val="2"/>
        <scheme val="minor"/>
      </rPr>
      <t>Récapitulatif</t>
    </r>
    <r>
      <rPr>
        <b/>
        <sz val="12"/>
        <rFont val="Calibri"/>
        <family val="2"/>
        <scheme val="minor"/>
      </rPr>
      <t xml:space="preserve">  Ferrite  
(SL)                           </t>
    </r>
  </si>
  <si>
    <r>
      <rPr>
        <b/>
        <sz val="12"/>
        <color rgb="FFFF0000"/>
        <rFont val="Calibri"/>
        <family val="2"/>
        <scheme val="minor"/>
      </rPr>
      <t xml:space="preserve">Récapitulatif </t>
    </r>
    <r>
      <rPr>
        <b/>
        <sz val="12"/>
        <rFont val="Calibri"/>
        <family val="2"/>
        <scheme val="minor"/>
      </rPr>
      <t xml:space="preserve"> Propreté BEK
(SL)             </t>
    </r>
  </si>
  <si>
    <r>
      <rPr>
        <b/>
        <sz val="12"/>
        <color rgb="FFFF0000"/>
        <rFont val="Calibri"/>
        <family val="2"/>
        <scheme val="minor"/>
      </rPr>
      <t xml:space="preserve">Récapitulatif  </t>
    </r>
    <r>
      <rPr>
        <b/>
        <sz val="12"/>
        <rFont val="Calibri"/>
        <family val="2"/>
        <scheme val="minor"/>
      </rPr>
      <t>Propreté Su</t>
    </r>
    <r>
      <rPr>
        <b/>
        <sz val="12"/>
        <color rgb="FFFF0000"/>
        <rFont val="Calibri"/>
        <family val="2"/>
        <scheme val="minor"/>
      </rPr>
      <t xml:space="preserve"> </t>
    </r>
    <r>
      <rPr>
        <b/>
        <sz val="12"/>
        <rFont val="Calibri"/>
        <family val="2"/>
        <scheme val="minor"/>
      </rPr>
      <t xml:space="preserve">                                                                            </t>
    </r>
  </si>
  <si>
    <r>
      <rPr>
        <b/>
        <sz val="12"/>
        <color rgb="FFFF0000"/>
        <rFont val="Calibri"/>
        <family val="2"/>
        <scheme val="minor"/>
      </rPr>
      <t xml:space="preserve">Récapitulatif </t>
    </r>
    <r>
      <rPr>
        <b/>
        <sz val="12"/>
        <rFont val="Calibri"/>
        <family val="2"/>
        <scheme val="minor"/>
      </rPr>
      <t xml:space="preserve"> Propreté CA     (SL)                          </t>
    </r>
  </si>
  <si>
    <t>Propreté     CA     (SL)</t>
  </si>
  <si>
    <r>
      <rPr>
        <b/>
        <sz val="12"/>
        <color rgb="FFFF0000"/>
        <rFont val="Calibri"/>
        <family val="2"/>
        <scheme val="minor"/>
      </rPr>
      <t xml:space="preserve">Récapitulatif  </t>
    </r>
    <r>
      <rPr>
        <b/>
        <sz val="12"/>
        <rFont val="Calibri"/>
        <family val="2"/>
        <scheme val="minor"/>
      </rPr>
      <t xml:space="preserve">Propreté DIN
(SL)                   </t>
    </r>
  </si>
  <si>
    <r>
      <rPr>
        <b/>
        <sz val="12"/>
        <color rgb="FFFF0000"/>
        <rFont val="Calibri"/>
        <family val="2"/>
        <scheme val="minor"/>
      </rPr>
      <t xml:space="preserve">Récapitulatif  </t>
    </r>
    <r>
      <rPr>
        <b/>
        <sz val="12"/>
        <rFont val="Calibri"/>
        <family val="2"/>
        <scheme val="minor"/>
      </rPr>
      <t xml:space="preserve">Propreté AS                                                                                                                                                                                               (SL)                            </t>
    </r>
  </si>
  <si>
    <r>
      <rPr>
        <b/>
        <sz val="12"/>
        <color rgb="FFFF0000"/>
        <rFont val="Calibri"/>
        <family val="2"/>
        <scheme val="minor"/>
      </rPr>
      <t xml:space="preserve">Récapitulatif  </t>
    </r>
    <r>
      <rPr>
        <b/>
        <sz val="12"/>
        <rFont val="Calibri"/>
        <family val="2"/>
        <scheme val="minor"/>
      </rPr>
      <t xml:space="preserve">Propreté </t>
    </r>
  </si>
  <si>
    <r>
      <rPr>
        <b/>
        <sz val="12"/>
        <color rgb="FFFF0000"/>
        <rFont val="Calibri"/>
        <family val="2"/>
        <scheme val="minor"/>
      </rPr>
      <t xml:space="preserve">Récapitulatif  </t>
    </r>
    <r>
      <rPr>
        <b/>
        <sz val="12"/>
        <rFont val="Calibri"/>
        <family val="2"/>
        <scheme val="minor"/>
      </rPr>
      <t xml:space="preserve">     Ferrit</t>
    </r>
  </si>
  <si>
    <t>1 MIC ST</t>
  </si>
  <si>
    <t>1 MIC SL / COMMANDE</t>
  </si>
  <si>
    <t>1 SI COM</t>
  </si>
  <si>
    <t>1 MIC SL / REPERE</t>
  </si>
  <si>
    <t>2 MIC SL</t>
  </si>
  <si>
    <t>K4</t>
  </si>
  <si>
    <t>1 REP</t>
  </si>
  <si>
    <r>
      <rPr>
        <b/>
        <sz val="12"/>
        <color rgb="FFFF0000"/>
        <rFont val="Calibri"/>
        <family val="2"/>
        <scheme val="minor"/>
      </rPr>
      <t>Récapitulatif     P, R, T, V, X, Z, AB, AD</t>
    </r>
    <r>
      <rPr>
        <b/>
        <sz val="12"/>
        <rFont val="Calibri"/>
        <family val="2"/>
        <scheme val="minor"/>
      </rPr>
      <t xml:space="preserve">                             </t>
    </r>
  </si>
  <si>
    <t>2 T</t>
  </si>
  <si>
    <t>1 T</t>
  </si>
  <si>
    <t>3 T</t>
  </si>
  <si>
    <t>4 T</t>
  </si>
  <si>
    <t>6 T</t>
  </si>
  <si>
    <t>8 T</t>
  </si>
  <si>
    <t>12 T</t>
  </si>
  <si>
    <t>16 T</t>
  </si>
  <si>
    <t>1 T + 1 TCH 400</t>
  </si>
  <si>
    <t>2 T + 1 TCH 300</t>
  </si>
  <si>
    <t>1 / repère</t>
  </si>
  <si>
    <t>1 T / REPERE</t>
  </si>
  <si>
    <t>1 T + 1 TCH 350 / COMMANDE</t>
  </si>
  <si>
    <t>2 T + 1 TCH 350 / COMMANDE</t>
  </si>
  <si>
    <t>3 T + 1 TCH 350 / COMMANDE</t>
  </si>
  <si>
    <t>4 T + 1 TCH 350 / COMMANDE</t>
  </si>
  <si>
    <t>1 T / REPERE + 1 TCH 350° / REPERE</t>
  </si>
  <si>
    <t>2 T + 2 TCH 350</t>
  </si>
  <si>
    <t>1 T / REPERE (2 MINI) + 1 TCH 350° / REPERE</t>
  </si>
  <si>
    <t>2 à T°ambiante + 1 à 300°C</t>
  </si>
  <si>
    <t>1 à T°ambiante + 1 à chaud / commande</t>
  </si>
  <si>
    <t>2 à T°ambiante + 1 à chaud / commande</t>
  </si>
  <si>
    <t>3 à T°ambiante + 1 à chaud / commande</t>
  </si>
  <si>
    <t>4 à T°ambiante + 1 à chaud / commande</t>
  </si>
  <si>
    <t>1 à T°ambiante / repère et 1 à chaud / repère*</t>
  </si>
  <si>
    <t>1 à T°ambiante / repère</t>
  </si>
  <si>
    <t>2 à T°ambiante + 2 à 350°C</t>
  </si>
  <si>
    <t>1 à T°ambiante / repère (2 mini) et 1 à 350° C / repère</t>
  </si>
  <si>
    <t>1 à T°ambiante / repère et 1 à 350° C / repère</t>
  </si>
  <si>
    <t>1 à T°ambiante / repère (mini 2) et 1 à chaud / repère*</t>
  </si>
</sst>
</file>

<file path=xl/styles.xml><?xml version="1.0" encoding="utf-8"?>
<styleSheet xmlns="http://schemas.openxmlformats.org/spreadsheetml/2006/main">
  <fonts count="15">
    <font>
      <sz val="11"/>
      <color theme="1"/>
      <name val="Calibri"/>
      <family val="2"/>
      <scheme val="minor"/>
    </font>
    <font>
      <b/>
      <vertAlign val="subscript"/>
      <sz val="12"/>
      <color indexed="8"/>
      <name val="Calibri"/>
      <family val="2"/>
    </font>
    <font>
      <b/>
      <vertAlign val="subscript"/>
      <sz val="12"/>
      <color indexed="10"/>
      <name val="Calibri"/>
      <family val="2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1"/>
      <color rgb="FF0F38BB"/>
      <name val="Calibri"/>
      <family val="2"/>
      <scheme val="minor"/>
    </font>
    <font>
      <b/>
      <sz val="11"/>
      <color rgb="FF0000FF"/>
      <name val="Calibri"/>
      <family val="2"/>
      <scheme val="minor"/>
    </font>
    <font>
      <b/>
      <sz val="12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4" fillId="0" borderId="0" xfId="0" applyFont="1" applyFill="1" applyAlignment="1">
      <alignment horizontal="left" vertical="center"/>
    </xf>
    <xf numFmtId="0" fontId="8" fillId="0" borderId="1" xfId="0" applyFont="1" applyFill="1" applyBorder="1" applyAlignment="1">
      <alignment horizontal="center" vertical="top" wrapText="1"/>
    </xf>
    <xf numFmtId="0" fontId="0" fillId="0" borderId="0" xfId="0" applyFont="1" applyFill="1" applyAlignment="1">
      <alignment horizontal="center" vertical="center"/>
    </xf>
    <xf numFmtId="0" fontId="0" fillId="3" borderId="1" xfId="0" applyFont="1" applyFill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 wrapText="1"/>
    </xf>
    <xf numFmtId="0" fontId="10" fillId="3" borderId="1" xfId="0" applyFont="1" applyFill="1" applyBorder="1" applyAlignment="1">
      <alignment horizontal="center" vertical="center"/>
    </xf>
    <xf numFmtId="0" fontId="10" fillId="3" borderId="1" xfId="0" applyFont="1" applyFill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 wrapText="1"/>
    </xf>
    <xf numFmtId="0" fontId="3" fillId="0" borderId="0" xfId="0" applyFont="1" applyFill="1" applyAlignment="1">
      <alignment horizontal="center" vertical="center"/>
    </xf>
    <xf numFmtId="0" fontId="5" fillId="3" borderId="1" xfId="0" applyFont="1" applyFill="1" applyBorder="1" applyAlignment="1">
      <alignment vertical="center"/>
    </xf>
    <xf numFmtId="0" fontId="5" fillId="3" borderId="1" xfId="0" applyFont="1" applyFill="1" applyBorder="1" applyAlignment="1">
      <alignment vertical="center" wrapText="1"/>
    </xf>
    <xf numFmtId="0" fontId="8" fillId="0" borderId="1" xfId="0" applyFont="1" applyFill="1" applyBorder="1" applyAlignment="1">
      <alignment horizontal="center" vertical="center" wrapText="1"/>
    </xf>
    <xf numFmtId="0" fontId="11" fillId="3" borderId="1" xfId="0" applyFont="1" applyFill="1" applyBorder="1" applyAlignment="1">
      <alignment horizontal="center" vertical="center" wrapText="1"/>
    </xf>
    <xf numFmtId="0" fontId="11" fillId="3" borderId="1" xfId="0" applyFont="1" applyFill="1" applyBorder="1" applyAlignment="1">
      <alignment horizontal="center" vertical="center"/>
    </xf>
    <xf numFmtId="0" fontId="11" fillId="3" borderId="1" xfId="0" applyFont="1" applyFill="1" applyBorder="1" applyAlignment="1">
      <alignment vertical="center"/>
    </xf>
    <xf numFmtId="0" fontId="11" fillId="3" borderId="1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left" vertical="center"/>
    </xf>
    <xf numFmtId="0" fontId="7" fillId="4" borderId="1" xfId="0" applyFont="1" applyFill="1" applyBorder="1" applyAlignment="1">
      <alignment horizontal="center" vertical="center" wrapText="1"/>
    </xf>
    <xf numFmtId="0" fontId="7" fillId="4" borderId="1" xfId="0" applyFont="1" applyFill="1" applyBorder="1" applyAlignment="1">
      <alignment horizontal="center" vertical="center"/>
    </xf>
    <xf numFmtId="0" fontId="12" fillId="5" borderId="1" xfId="0" applyFont="1" applyFill="1" applyBorder="1" applyAlignment="1">
      <alignment horizontal="center" vertical="center" wrapText="1"/>
    </xf>
    <xf numFmtId="0" fontId="9" fillId="0" borderId="1" xfId="0" applyFont="1" applyFill="1" applyBorder="1" applyAlignment="1">
      <alignment horizontal="center" vertical="center" wrapText="1"/>
    </xf>
    <xf numFmtId="0" fontId="7" fillId="4" borderId="1" xfId="0" applyFont="1" applyFill="1" applyBorder="1" applyAlignment="1">
      <alignment vertical="center"/>
    </xf>
    <xf numFmtId="0" fontId="7" fillId="4" borderId="1" xfId="0" applyFont="1" applyFill="1" applyBorder="1" applyAlignment="1">
      <alignment vertical="center" wrapText="1"/>
    </xf>
    <xf numFmtId="0" fontId="7" fillId="4" borderId="0" xfId="0" applyFont="1" applyFill="1" applyAlignment="1">
      <alignment horizontal="center" vertical="center"/>
    </xf>
    <xf numFmtId="0" fontId="5" fillId="4" borderId="0" xfId="0" applyFont="1" applyFill="1" applyAlignment="1">
      <alignment horizontal="center" vertical="center"/>
    </xf>
    <xf numFmtId="0" fontId="9" fillId="5" borderId="1" xfId="0" applyFont="1" applyFill="1" applyBorder="1" applyAlignment="1">
      <alignment horizontal="center" vertical="center" wrapText="1"/>
    </xf>
    <xf numFmtId="0" fontId="7" fillId="3" borderId="1" xfId="0" applyFont="1" applyFill="1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">
    <pageSetUpPr fitToPage="1"/>
  </sheetPr>
  <dimension ref="A1:AG15"/>
  <sheetViews>
    <sheetView showZeros="0" tabSelected="1" zoomScale="73" zoomScaleNormal="73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H2" sqref="H2"/>
    </sheetView>
  </sheetViews>
  <sheetFormatPr baseColWidth="10" defaultRowHeight="15"/>
  <cols>
    <col min="1" max="1" width="12.85546875" style="1" customWidth="1"/>
    <col min="2" max="4" width="25.7109375" style="3" customWidth="1"/>
    <col min="5" max="5" width="25.7109375" style="10" customWidth="1"/>
    <col min="6" max="7" width="25.7109375" style="3" customWidth="1"/>
    <col min="8" max="8" width="31.140625" style="25" customWidth="1"/>
    <col min="9" max="9" width="36.28515625" style="3" customWidth="1"/>
    <col min="10" max="10" width="36.28515625" style="26" customWidth="1"/>
    <col min="11" max="11" width="13.5703125" style="3" customWidth="1"/>
    <col min="12" max="12" width="25.7109375" style="26" customWidth="1"/>
    <col min="13" max="13" width="18.140625" style="3" customWidth="1"/>
    <col min="14" max="14" width="18.140625" style="26" customWidth="1"/>
    <col min="15" max="15" width="25.28515625" style="3" customWidth="1"/>
    <col min="16" max="16" width="25.28515625" style="26" customWidth="1"/>
    <col min="17" max="17" width="20.7109375" style="3" customWidth="1"/>
    <col min="18" max="18" width="20.7109375" style="26" customWidth="1"/>
    <col min="19" max="19" width="15.7109375" style="3" customWidth="1"/>
    <col min="20" max="20" width="15.7109375" style="26" customWidth="1"/>
    <col min="21" max="21" width="15.7109375" style="3" customWidth="1"/>
    <col min="22" max="22" width="23.42578125" style="26" customWidth="1"/>
    <col min="23" max="23" width="22.7109375" style="3" customWidth="1"/>
    <col min="24" max="24" width="22.7109375" style="26" customWidth="1"/>
    <col min="25" max="25" width="19" style="3" customWidth="1"/>
    <col min="26" max="26" width="19" style="26" customWidth="1"/>
    <col min="27" max="27" width="20.42578125" style="3" customWidth="1"/>
    <col min="28" max="28" width="24.140625" style="26" customWidth="1"/>
    <col min="29" max="29" width="12.7109375" style="3" customWidth="1"/>
    <col min="30" max="30" width="16.28515625" style="26" customWidth="1"/>
    <col min="31" max="31" width="51.5703125" style="25" customWidth="1"/>
    <col min="32" max="32" width="14.140625" style="3" customWidth="1"/>
    <col min="33" max="33" width="24.140625" style="26" customWidth="1"/>
    <col min="34" max="16384" width="11.42578125" style="3"/>
  </cols>
  <sheetData>
    <row r="1" spans="1:33" s="2" customFormat="1" ht="80.099999999999994" customHeight="1">
      <c r="A1" s="21" t="s">
        <v>29</v>
      </c>
      <c r="B1" s="13" t="s">
        <v>0</v>
      </c>
      <c r="C1" s="13" t="s">
        <v>2</v>
      </c>
      <c r="D1" s="13" t="s">
        <v>3</v>
      </c>
      <c r="E1" s="22" t="s">
        <v>6</v>
      </c>
      <c r="F1" s="13" t="s">
        <v>4</v>
      </c>
      <c r="G1" s="13" t="s">
        <v>1</v>
      </c>
      <c r="H1" s="27" t="s">
        <v>31</v>
      </c>
      <c r="I1" s="13" t="s">
        <v>30</v>
      </c>
      <c r="J1" s="21" t="s">
        <v>47</v>
      </c>
      <c r="K1" s="13" t="s">
        <v>5</v>
      </c>
      <c r="L1" s="21" t="s">
        <v>41</v>
      </c>
      <c r="M1" s="13" t="s">
        <v>11</v>
      </c>
      <c r="N1" s="21" t="s">
        <v>48</v>
      </c>
      <c r="O1" s="13" t="s">
        <v>14</v>
      </c>
      <c r="P1" s="21" t="s">
        <v>49</v>
      </c>
      <c r="Q1" s="13" t="s">
        <v>7</v>
      </c>
      <c r="R1" s="21" t="s">
        <v>50</v>
      </c>
      <c r="S1" s="13" t="s">
        <v>42</v>
      </c>
      <c r="T1" s="21" t="s">
        <v>51</v>
      </c>
      <c r="U1" s="13" t="s">
        <v>43</v>
      </c>
      <c r="V1" s="21" t="s">
        <v>52</v>
      </c>
      <c r="W1" s="13" t="s">
        <v>54</v>
      </c>
      <c r="X1" s="21" t="s">
        <v>53</v>
      </c>
      <c r="Y1" s="13" t="s">
        <v>44</v>
      </c>
      <c r="Z1" s="21" t="s">
        <v>55</v>
      </c>
      <c r="AA1" s="13" t="s">
        <v>45</v>
      </c>
      <c r="AB1" s="21" t="s">
        <v>56</v>
      </c>
      <c r="AC1" s="13" t="s">
        <v>46</v>
      </c>
      <c r="AD1" s="21" t="s">
        <v>57</v>
      </c>
      <c r="AE1" s="21" t="s">
        <v>66</v>
      </c>
      <c r="AF1" s="13" t="s">
        <v>33</v>
      </c>
      <c r="AG1" s="21" t="s">
        <v>58</v>
      </c>
    </row>
    <row r="2" spans="1:33" s="4" customFormat="1" ht="44.25" customHeight="1">
      <c r="A2" s="18" t="s">
        <v>15</v>
      </c>
      <c r="B2" s="15">
        <v>1</v>
      </c>
      <c r="C2" s="15"/>
      <c r="D2" s="6"/>
      <c r="E2" s="8"/>
      <c r="F2" s="15"/>
      <c r="G2" s="15"/>
      <c r="H2" s="20" t="str">
        <f>IF(E2=1,"1 TAM",IF(E2=2,"2 TAM",IF(B2&gt;0,VLOOKUP(B2,TABLO1,2,0),IF(C2&gt;0,VLOOKUP(C2,TABLO1,2,0),IF(D2&gt;0,VLOOKUP(D2,TABLO1,2,0),
IF(F2&gt;0,VLOOKUP(F2,TABLO1,2,0),IF(G2&gt;0,VLOOKUP(G2,TABLO1,2,0),"")))))))</f>
        <v>1 T</v>
      </c>
      <c r="I2" s="15">
        <v>1</v>
      </c>
      <c r="J2" s="20" t="str">
        <f>IF(I2="","",LEFT(I2,IF(ISNUMBER(SEARCH("/",I2,1)-1),SEARCH("/",I2,1)-1,I2))&amp;" KV" &amp;IF(ISNUMBER(FIND("/",I2))," / T° Imposée",""))</f>
        <v>1 KV</v>
      </c>
      <c r="K2" s="15"/>
      <c r="L2" s="20"/>
      <c r="M2" s="15" t="s">
        <v>9</v>
      </c>
      <c r="N2" s="20" t="s">
        <v>10</v>
      </c>
      <c r="O2" s="15"/>
      <c r="P2" s="20"/>
      <c r="Q2" s="15"/>
      <c r="R2" s="20"/>
      <c r="S2" s="15"/>
      <c r="T2" s="20"/>
      <c r="U2" s="15"/>
      <c r="V2" s="20"/>
      <c r="W2" s="15"/>
      <c r="X2" s="20"/>
      <c r="Y2" s="15"/>
      <c r="Z2" s="20"/>
      <c r="AA2" s="15"/>
      <c r="AB2" s="20"/>
      <c r="AC2" s="15">
        <v>2</v>
      </c>
      <c r="AD2" s="20" t="s">
        <v>63</v>
      </c>
      <c r="AE2" s="20"/>
      <c r="AF2" s="15">
        <v>4</v>
      </c>
      <c r="AG2" s="20" t="s">
        <v>37</v>
      </c>
    </row>
    <row r="3" spans="1:33" s="11" customFormat="1" ht="30" customHeight="1">
      <c r="A3" s="18" t="s">
        <v>16</v>
      </c>
      <c r="B3" s="15">
        <v>2</v>
      </c>
      <c r="C3" s="15">
        <v>1</v>
      </c>
      <c r="D3" s="15">
        <v>1</v>
      </c>
      <c r="E3" s="28"/>
      <c r="F3" s="15">
        <v>1</v>
      </c>
      <c r="G3" s="15"/>
      <c r="H3" s="20" t="str">
        <f>IF(E3=1,"1 TAM",IF(E3=2,"2 TAM",IF(B3&gt;0,VLOOKUP(B3,TABLO1,2,0),IF(C3&gt;0,VLOOKUP(C3,TABLO1,2,0),IF(D3&gt;0,VLOOKUP(D3,TABLO1,2,0),
IF(F3&gt;0,VLOOKUP(F3,TABLO1,2,0),IF(G3&gt;0,VLOOKUP(G3,TABLO1,2,0),"")))))))</f>
        <v>2 T</v>
      </c>
      <c r="I3" s="15"/>
      <c r="J3" s="20" t="str">
        <f t="shared" ref="J3:J15" si="0">IF(I3="","",LEFT(I3,IF(ISNUMBER(SEARCH("/",I3,1)-1),SEARCH("/",I3,1)-1,I3))&amp;" KV" &amp;IF(ISNUMBER(FIND("/",I3))," / T° Imposée",""))</f>
        <v/>
      </c>
      <c r="K3" s="15"/>
      <c r="L3" s="20"/>
      <c r="M3" s="16"/>
      <c r="N3" s="23"/>
      <c r="O3" s="16"/>
      <c r="P3" s="23"/>
      <c r="Q3" s="15"/>
      <c r="R3" s="20"/>
      <c r="S3" s="15"/>
      <c r="T3" s="20"/>
      <c r="U3" s="16"/>
      <c r="V3" s="23"/>
      <c r="W3" s="16"/>
      <c r="X3" s="23"/>
      <c r="Y3" s="16"/>
      <c r="Z3" s="23"/>
      <c r="AA3" s="16"/>
      <c r="AB3" s="23"/>
      <c r="AC3" s="16"/>
      <c r="AD3" s="23"/>
      <c r="AE3" s="20"/>
      <c r="AF3" s="16"/>
      <c r="AG3" s="23"/>
    </row>
    <row r="4" spans="1:33" s="12" customFormat="1" ht="27.75" customHeight="1">
      <c r="A4" s="18" t="s">
        <v>17</v>
      </c>
      <c r="B4" s="14">
        <v>3</v>
      </c>
      <c r="C4" s="14"/>
      <c r="D4" s="29"/>
      <c r="E4" s="29"/>
      <c r="F4" s="14"/>
      <c r="G4" s="14"/>
      <c r="H4" s="20" t="str">
        <f>IF(E4=1,"1 TAM",IF(E4=2,"2 TAM",IF(B4&gt;0,VLOOKUP(B4,TABLO1,2,0),IF(C4&gt;0,VLOOKUP(C4,TABLO1,2,0),IF(D4&gt;0,VLOOKUP(D4,TABLO1,2,0),
IF(F4&gt;0,VLOOKUP(F4,TABLO1,2,0),IF(G4&gt;0,VLOOKUP(G4,TABLO1,2,0),"")))))))</f>
        <v>3 T</v>
      </c>
      <c r="I4" s="14"/>
      <c r="J4" s="20" t="str">
        <f t="shared" si="0"/>
        <v/>
      </c>
      <c r="K4" s="14">
        <v>1</v>
      </c>
      <c r="L4" s="19" t="s">
        <v>35</v>
      </c>
      <c r="M4" s="17"/>
      <c r="N4" s="24"/>
      <c r="O4" s="14" t="s">
        <v>32</v>
      </c>
      <c r="P4" s="19" t="s">
        <v>59</v>
      </c>
      <c r="Q4" s="14" t="s">
        <v>65</v>
      </c>
      <c r="R4" s="20" t="s">
        <v>62</v>
      </c>
      <c r="S4" s="14">
        <v>1</v>
      </c>
      <c r="T4" s="20" t="s">
        <v>12</v>
      </c>
      <c r="U4" s="17"/>
      <c r="V4" s="24"/>
      <c r="W4" s="17"/>
      <c r="X4" s="24"/>
      <c r="Y4" s="17" t="s">
        <v>65</v>
      </c>
      <c r="Z4" s="19" t="s">
        <v>62</v>
      </c>
      <c r="AA4" s="17"/>
      <c r="AB4" s="24"/>
      <c r="AC4" s="17"/>
      <c r="AD4" s="24"/>
      <c r="AE4" s="20"/>
      <c r="AF4" s="17"/>
      <c r="AG4" s="24"/>
    </row>
    <row r="5" spans="1:33" s="12" customFormat="1" ht="29.25" customHeight="1">
      <c r="A5" s="18" t="s">
        <v>18</v>
      </c>
      <c r="B5" s="14">
        <v>1</v>
      </c>
      <c r="C5" s="14"/>
      <c r="D5" s="29"/>
      <c r="E5" s="15">
        <v>1</v>
      </c>
      <c r="F5" s="14"/>
      <c r="G5" s="14"/>
      <c r="H5" s="20" t="str">
        <f>IF(E5=1,"1 TAM",IF(E5=2,"2 TAM",IF(B5&gt;0,VLOOKUP(B5,TABLO1,2,0),IF(C5&gt;0,VLOOKUP(C5,TABLO1,2,0),IF(D5&gt;0,VLOOKUP(D5,TABLO1,2,0),
IF(F5&gt;0,VLOOKUP(F5,TABLO1,2,0),IF(G5&gt;0,VLOOKUP(G5,TABLO1,2,0),"")))))))</f>
        <v>1 TAM</v>
      </c>
      <c r="I5" s="14">
        <v>3</v>
      </c>
      <c r="J5" s="20" t="str">
        <f t="shared" si="0"/>
        <v>3 KV</v>
      </c>
      <c r="K5" s="14"/>
      <c r="L5" s="19"/>
      <c r="M5" s="17"/>
      <c r="N5" s="24"/>
      <c r="O5" s="14"/>
      <c r="P5" s="19"/>
      <c r="Q5" s="14"/>
      <c r="R5" s="19"/>
      <c r="S5" s="14"/>
      <c r="T5" s="19"/>
      <c r="U5" s="17"/>
      <c r="V5" s="24"/>
      <c r="W5" s="17"/>
      <c r="X5" s="24"/>
      <c r="Y5" s="17"/>
      <c r="Z5" s="24"/>
      <c r="AA5" s="14">
        <v>1</v>
      </c>
      <c r="AB5" s="19" t="s">
        <v>12</v>
      </c>
      <c r="AC5" s="17"/>
      <c r="AD5" s="24"/>
      <c r="AE5" s="20"/>
      <c r="AF5" s="17"/>
      <c r="AG5" s="24"/>
    </row>
    <row r="6" spans="1:33" s="4" customFormat="1" ht="20.100000000000001" customHeight="1">
      <c r="A6" s="18" t="s">
        <v>19</v>
      </c>
      <c r="B6" s="15">
        <v>1</v>
      </c>
      <c r="C6" s="15">
        <v>1</v>
      </c>
      <c r="D6" s="6"/>
      <c r="E6" s="8"/>
      <c r="F6" s="15">
        <v>1</v>
      </c>
      <c r="G6" s="15">
        <v>1</v>
      </c>
      <c r="H6" s="20" t="str">
        <f>IF(E6=1,"1 TAM",IF(E6=2,"2 TAM",IF(B6&gt;0,VLOOKUP(B6,TABLO1,2,0),IF(C6&gt;0,VLOOKUP(C6,TABLO1,2,0),IF(D6&gt;0,VLOOKUP(D6,TABLO1,2,0),
IF(F6&gt;0,VLOOKUP(F6,TABLO1,2,0),IF(G6&gt;0,VLOOKUP(G6,TABLO1,2,0),"")))))))</f>
        <v>1 T</v>
      </c>
      <c r="I6" s="15"/>
      <c r="J6" s="20" t="str">
        <f t="shared" si="0"/>
        <v/>
      </c>
      <c r="K6" s="15"/>
      <c r="L6" s="20"/>
      <c r="M6" s="15"/>
      <c r="N6" s="20"/>
      <c r="O6" s="15"/>
      <c r="P6" s="20"/>
      <c r="Q6" s="15"/>
      <c r="R6" s="20"/>
      <c r="S6" s="15"/>
      <c r="T6" s="20"/>
      <c r="U6" s="15"/>
      <c r="V6" s="20"/>
      <c r="W6" s="15"/>
      <c r="X6" s="20"/>
      <c r="Y6" s="15"/>
      <c r="Z6" s="20"/>
      <c r="AA6" s="15"/>
      <c r="AB6" s="20"/>
      <c r="AC6" s="15"/>
      <c r="AD6" s="20"/>
      <c r="AE6" s="20"/>
      <c r="AF6" s="15"/>
      <c r="AG6" s="20"/>
    </row>
    <row r="7" spans="1:33" s="4" customFormat="1" ht="20.100000000000001" customHeight="1">
      <c r="A7" s="18" t="s">
        <v>20</v>
      </c>
      <c r="B7" s="15">
        <v>1</v>
      </c>
      <c r="C7" s="15">
        <v>1</v>
      </c>
      <c r="D7" s="6"/>
      <c r="E7" s="8"/>
      <c r="F7" s="15">
        <v>1</v>
      </c>
      <c r="G7" s="15">
        <v>1</v>
      </c>
      <c r="H7" s="20" t="str">
        <f>IF(E7=1,"1 TAM",IF(E7=2,"2 TAM",IF(B7&gt;0,VLOOKUP(B7,TABLO1,2,0),IF(C7&gt;0,VLOOKUP(C7,TABLO1,2,0),IF(D7&gt;0,VLOOKUP(D7,TABLO1,2,0),
IF(F7&gt;0,VLOOKUP(F7,TABLO1,2,0),IF(G7&gt;0,VLOOKUP(G7,TABLO1,2,0),"")))))))</f>
        <v>1 T</v>
      </c>
      <c r="I7" s="15"/>
      <c r="J7" s="20" t="str">
        <f t="shared" si="0"/>
        <v/>
      </c>
      <c r="K7" s="15"/>
      <c r="L7" s="20"/>
      <c r="M7" s="15"/>
      <c r="N7" s="20"/>
      <c r="O7" s="15"/>
      <c r="P7" s="20"/>
      <c r="Q7" s="15"/>
      <c r="R7" s="20"/>
      <c r="S7" s="15"/>
      <c r="T7" s="20"/>
      <c r="U7" s="15"/>
      <c r="V7" s="20"/>
      <c r="W7" s="15"/>
      <c r="X7" s="20"/>
      <c r="Y7" s="15"/>
      <c r="Z7" s="20"/>
      <c r="AA7" s="15"/>
      <c r="AB7" s="20"/>
      <c r="AC7" s="15"/>
      <c r="AD7" s="20"/>
      <c r="AE7" s="20"/>
      <c r="AF7" s="15">
        <v>1</v>
      </c>
      <c r="AG7" s="20" t="s">
        <v>13</v>
      </c>
    </row>
    <row r="8" spans="1:33" s="4" customFormat="1" ht="20.100000000000001" customHeight="1">
      <c r="A8" s="18" t="s">
        <v>21</v>
      </c>
      <c r="B8" s="15">
        <v>1</v>
      </c>
      <c r="C8" s="15">
        <v>1</v>
      </c>
      <c r="D8" s="6"/>
      <c r="E8" s="8"/>
      <c r="F8" s="15">
        <v>1</v>
      </c>
      <c r="G8" s="15">
        <v>1</v>
      </c>
      <c r="H8" s="20" t="str">
        <f>IF(E8=1,"1 TAM",IF(E8=2,"2 TAM",IF(B8&gt;0,VLOOKUP(B8,TABLO1,2,0),IF(C8&gt;0,VLOOKUP(C8,TABLO1,2,0),IF(D8&gt;0,VLOOKUP(D8,TABLO1,2,0),
IF(F8&gt;0,VLOOKUP(F8,TABLO1,2,0),IF(G8&gt;0,VLOOKUP(G8,TABLO1,2,0),"")))))))</f>
        <v>1 T</v>
      </c>
      <c r="I8" s="15"/>
      <c r="J8" s="20" t="str">
        <f t="shared" si="0"/>
        <v/>
      </c>
      <c r="K8" s="15"/>
      <c r="L8" s="20"/>
      <c r="M8" s="15"/>
      <c r="N8" s="20"/>
      <c r="O8" s="15"/>
      <c r="P8" s="20"/>
      <c r="Q8" s="15"/>
      <c r="R8" s="20"/>
      <c r="S8" s="15"/>
      <c r="T8" s="20"/>
      <c r="U8" s="15"/>
      <c r="V8" s="20"/>
      <c r="W8" s="15"/>
      <c r="X8" s="20"/>
      <c r="Y8" s="15"/>
      <c r="Z8" s="20"/>
      <c r="AA8" s="15"/>
      <c r="AB8" s="20"/>
      <c r="AC8" s="15"/>
      <c r="AD8" s="20"/>
      <c r="AE8" s="20"/>
      <c r="AF8" s="15"/>
      <c r="AG8" s="20"/>
    </row>
    <row r="9" spans="1:33" s="4" customFormat="1" ht="20.100000000000001" customHeight="1">
      <c r="A9" s="18" t="s">
        <v>22</v>
      </c>
      <c r="B9" s="15">
        <v>1</v>
      </c>
      <c r="C9" s="15">
        <v>1</v>
      </c>
      <c r="D9" s="6"/>
      <c r="E9" s="8"/>
      <c r="F9" s="15">
        <v>1</v>
      </c>
      <c r="G9" s="15">
        <v>1</v>
      </c>
      <c r="H9" s="20" t="str">
        <f>IF(E9=1,"1 TAM",IF(E9=2,"2 TAM",IF(B9&gt;0,VLOOKUP(B9,TABLO1,2,0),IF(C9&gt;0,VLOOKUP(C9,TABLO1,2,0),IF(D9&gt;0,VLOOKUP(D9,TABLO1,2,0),
IF(F9&gt;0,VLOOKUP(F9,TABLO1,2,0),IF(G9&gt;0,VLOOKUP(G9,TABLO1,2,0),"")))))))</f>
        <v>1 T</v>
      </c>
      <c r="I9" s="15"/>
      <c r="J9" s="20" t="str">
        <f t="shared" si="0"/>
        <v/>
      </c>
      <c r="K9" s="15"/>
      <c r="L9" s="20"/>
      <c r="M9" s="15"/>
      <c r="N9" s="20"/>
      <c r="O9" s="15" t="s">
        <v>36</v>
      </c>
      <c r="P9" s="19" t="s">
        <v>59</v>
      </c>
      <c r="Q9" s="15"/>
      <c r="R9" s="20"/>
      <c r="S9" s="15"/>
      <c r="T9" s="20"/>
      <c r="U9" s="15"/>
      <c r="V9" s="20"/>
      <c r="W9" s="15"/>
      <c r="X9" s="20"/>
      <c r="Y9" s="15"/>
      <c r="Z9" s="20"/>
      <c r="AA9" s="15"/>
      <c r="AB9" s="20"/>
      <c r="AC9" s="15"/>
      <c r="AD9" s="20"/>
      <c r="AE9" s="20"/>
      <c r="AF9" s="15"/>
      <c r="AG9" s="20"/>
    </row>
    <row r="10" spans="1:33" s="4" customFormat="1" ht="20.100000000000001" customHeight="1">
      <c r="A10" s="18" t="s">
        <v>23</v>
      </c>
      <c r="B10" s="15">
        <v>2</v>
      </c>
      <c r="C10" s="15">
        <v>2</v>
      </c>
      <c r="D10" s="6"/>
      <c r="E10" s="8"/>
      <c r="F10" s="15">
        <v>2</v>
      </c>
      <c r="G10" s="15">
        <v>2</v>
      </c>
      <c r="H10" s="20" t="str">
        <f>IF(E10=1,"1 TAM",IF(E10=2,"2 TAM",IF(B10&gt;0,VLOOKUP(B10,TABLO1,2,0),IF(C10&gt;0,VLOOKUP(C10,TABLO1,2,0),IF(D10&gt;0,VLOOKUP(D10,TABLO1,2,0),
IF(F10&gt;0,VLOOKUP(F10,TABLO1,2,0),IF(G10&gt;0,VLOOKUP(G10,TABLO1,2,0),"")))))))</f>
        <v>2 T</v>
      </c>
      <c r="I10" s="15"/>
      <c r="J10" s="20" t="str">
        <f t="shared" si="0"/>
        <v/>
      </c>
      <c r="K10" s="15">
        <v>6</v>
      </c>
      <c r="L10" s="19" t="s">
        <v>38</v>
      </c>
      <c r="M10" s="15"/>
      <c r="N10" s="20"/>
      <c r="O10" s="15" t="s">
        <v>64</v>
      </c>
      <c r="P10" s="19" t="s">
        <v>59</v>
      </c>
      <c r="Q10" s="15">
        <v>1</v>
      </c>
      <c r="R10" s="20" t="s">
        <v>12</v>
      </c>
      <c r="S10" s="15"/>
      <c r="T10" s="20"/>
      <c r="U10" s="15" t="s">
        <v>61</v>
      </c>
      <c r="V10" s="20" t="s">
        <v>60</v>
      </c>
      <c r="W10" s="15"/>
      <c r="X10" s="20"/>
      <c r="Y10" s="15"/>
      <c r="Z10" s="20"/>
      <c r="AA10" s="15"/>
      <c r="AB10" s="20"/>
      <c r="AC10" s="15"/>
      <c r="AD10" s="20"/>
      <c r="AE10" s="20"/>
      <c r="AF10" s="15"/>
      <c r="AG10" s="20"/>
    </row>
    <row r="11" spans="1:33" s="4" customFormat="1" ht="20.100000000000001" customHeight="1">
      <c r="A11" s="18" t="s">
        <v>24</v>
      </c>
      <c r="B11" s="15">
        <v>1</v>
      </c>
      <c r="C11" s="15">
        <v>1</v>
      </c>
      <c r="D11" s="6"/>
      <c r="E11" s="8"/>
      <c r="F11" s="15">
        <v>1</v>
      </c>
      <c r="G11" s="15">
        <v>1</v>
      </c>
      <c r="H11" s="20" t="str">
        <f>IF(E11=1,"1 TAM",IF(E11=2,"2 TAM",IF(B11&gt;0,VLOOKUP(B11,TABLO1,2,0),IF(C11&gt;0,VLOOKUP(C11,TABLO1,2,0),IF(D11&gt;0,VLOOKUP(D11,TABLO1,2,0),
IF(F11&gt;0,VLOOKUP(F11,TABLO1,2,0),IF(G11&gt;0,VLOOKUP(G11,TABLO1,2,0),"")))))))</f>
        <v>1 T</v>
      </c>
      <c r="I11" s="15"/>
      <c r="J11" s="20" t="str">
        <f t="shared" si="0"/>
        <v/>
      </c>
      <c r="K11" s="15"/>
      <c r="L11" s="20"/>
      <c r="M11" s="15"/>
      <c r="N11" s="20"/>
      <c r="O11" s="15"/>
      <c r="P11" s="20"/>
      <c r="Q11" s="15"/>
      <c r="R11" s="20"/>
      <c r="S11" s="15"/>
      <c r="T11" s="20"/>
      <c r="U11" s="15"/>
      <c r="V11" s="20"/>
      <c r="W11" s="15"/>
      <c r="X11" s="20"/>
      <c r="Y11" s="15"/>
      <c r="Z11" s="20"/>
      <c r="AA11" s="15"/>
      <c r="AB11" s="20"/>
      <c r="AC11" s="15"/>
      <c r="AD11" s="20"/>
      <c r="AE11" s="20"/>
      <c r="AF11" s="15">
        <v>1</v>
      </c>
      <c r="AG11" s="20" t="s">
        <v>13</v>
      </c>
    </row>
    <row r="12" spans="1:33" s="4" customFormat="1" ht="20.100000000000001" customHeight="1">
      <c r="A12" s="18" t="s">
        <v>25</v>
      </c>
      <c r="B12" s="15">
        <v>2</v>
      </c>
      <c r="C12" s="15">
        <v>2</v>
      </c>
      <c r="D12" s="6"/>
      <c r="E12" s="8"/>
      <c r="F12" s="15">
        <v>2</v>
      </c>
      <c r="G12" s="15">
        <v>2</v>
      </c>
      <c r="H12" s="20" t="str">
        <f>IF(E12=1,"1 TAM",IF(E12=2,"2 TAM",IF(B12&gt;0,VLOOKUP(B12,TABLO1,2,0),IF(C12&gt;0,VLOOKUP(C12,TABLO1,2,0),IF(D12&gt;0,VLOOKUP(D12,TABLO1,2,0),
IF(F12&gt;0,VLOOKUP(F12,TABLO1,2,0),IF(G12&gt;0,VLOOKUP(G12,TABLO1,2,0),"")))))))</f>
        <v>2 T</v>
      </c>
      <c r="I12" s="15"/>
      <c r="J12" s="20" t="str">
        <f t="shared" si="0"/>
        <v/>
      </c>
      <c r="K12" s="15"/>
      <c r="L12" s="20"/>
      <c r="M12" s="15"/>
      <c r="N12" s="20"/>
      <c r="O12" s="15"/>
      <c r="P12" s="20"/>
      <c r="Q12" s="15"/>
      <c r="R12" s="20"/>
      <c r="S12" s="15"/>
      <c r="T12" s="20"/>
      <c r="U12" s="15"/>
      <c r="V12" s="20"/>
      <c r="W12" s="15"/>
      <c r="X12" s="20"/>
      <c r="Y12" s="15"/>
      <c r="Z12" s="20"/>
      <c r="AA12" s="15"/>
      <c r="AB12" s="20"/>
      <c r="AC12" s="15"/>
      <c r="AD12" s="20"/>
      <c r="AE12" s="20"/>
      <c r="AF12" s="15">
        <v>1</v>
      </c>
      <c r="AG12" s="20" t="s">
        <v>13</v>
      </c>
    </row>
    <row r="13" spans="1:33" s="4" customFormat="1" ht="20.100000000000001" customHeight="1">
      <c r="A13" s="18" t="s">
        <v>26</v>
      </c>
      <c r="B13" s="15">
        <v>1</v>
      </c>
      <c r="C13" s="15">
        <v>1</v>
      </c>
      <c r="D13" s="6"/>
      <c r="E13" s="8"/>
      <c r="F13" s="15">
        <v>1</v>
      </c>
      <c r="G13" s="15">
        <v>1</v>
      </c>
      <c r="H13" s="20" t="str">
        <f>IF(E13=1,"1 TAM",IF(E13=2,"2 TAM",IF(B13&gt;0,VLOOKUP(B13,TABLO1,2,0),IF(C13&gt;0,VLOOKUP(C13,TABLO1,2,0),IF(D13&gt;0,VLOOKUP(D13,TABLO1,2,0),
IF(F13&gt;0,VLOOKUP(F13,TABLO1,2,0),IF(G13&gt;0,VLOOKUP(G13,TABLO1,2,0),"")))))))</f>
        <v>1 T</v>
      </c>
      <c r="I13" s="15" t="s">
        <v>34</v>
      </c>
      <c r="J13" s="20" t="str">
        <f t="shared" si="0"/>
        <v>3  KV / T° Imposée</v>
      </c>
      <c r="K13" s="15"/>
      <c r="L13" s="20"/>
      <c r="M13" s="15" t="s">
        <v>39</v>
      </c>
      <c r="N13" s="20" t="s">
        <v>40</v>
      </c>
      <c r="O13" s="15"/>
      <c r="P13" s="20"/>
      <c r="Q13" s="15"/>
      <c r="R13" s="20"/>
      <c r="S13" s="15"/>
      <c r="T13" s="20"/>
      <c r="U13" s="15"/>
      <c r="V13" s="20"/>
      <c r="W13" s="15"/>
      <c r="X13" s="20"/>
      <c r="Y13" s="15"/>
      <c r="Z13" s="20"/>
      <c r="AA13" s="15"/>
      <c r="AB13" s="20"/>
      <c r="AC13" s="15"/>
      <c r="AD13" s="20"/>
      <c r="AE13" s="20"/>
      <c r="AF13" s="15"/>
      <c r="AG13" s="20"/>
    </row>
    <row r="14" spans="1:33" s="4" customFormat="1" ht="20.100000000000001" customHeight="1">
      <c r="A14" s="18" t="s">
        <v>27</v>
      </c>
      <c r="B14" s="15">
        <v>2</v>
      </c>
      <c r="C14" s="15">
        <v>2</v>
      </c>
      <c r="D14" s="6"/>
      <c r="E14" s="8"/>
      <c r="F14" s="15">
        <v>2</v>
      </c>
      <c r="G14" s="15">
        <v>2</v>
      </c>
      <c r="H14" s="20" t="str">
        <f>IF(E14=1,"1 TAM",IF(E14=2,"2 TAM",IF(B14&gt;0,VLOOKUP(B14,TABLO1,2,0),IF(C14&gt;0,VLOOKUP(C14,TABLO1,2,0),IF(D14&gt;0,VLOOKUP(D14,TABLO1,2,0),
IF(F14&gt;0,VLOOKUP(F14,TABLO1,2,0),IF(G14&gt;0,VLOOKUP(G14,TABLO1,2,0),"")))))))</f>
        <v>2 T</v>
      </c>
      <c r="I14" s="15"/>
      <c r="J14" s="20" t="str">
        <f t="shared" si="0"/>
        <v/>
      </c>
      <c r="K14" s="15"/>
      <c r="L14" s="20"/>
      <c r="M14" s="15"/>
      <c r="N14" s="20"/>
      <c r="O14" s="15"/>
      <c r="P14" s="20"/>
      <c r="Q14" s="15"/>
      <c r="R14" s="20"/>
      <c r="S14" s="15"/>
      <c r="T14" s="20"/>
      <c r="U14" s="15"/>
      <c r="V14" s="20"/>
      <c r="W14" s="15"/>
      <c r="X14" s="20"/>
      <c r="Y14" s="15"/>
      <c r="Z14" s="20"/>
      <c r="AA14" s="15"/>
      <c r="AB14" s="20"/>
      <c r="AC14" s="15"/>
      <c r="AD14" s="20"/>
      <c r="AE14" s="20"/>
      <c r="AF14" s="15"/>
      <c r="AG14" s="20"/>
    </row>
    <row r="15" spans="1:33" s="5" customFormat="1" ht="60" customHeight="1">
      <c r="A15" s="18" t="s">
        <v>28</v>
      </c>
      <c r="B15" s="14" t="s">
        <v>8</v>
      </c>
      <c r="C15" s="14" t="s">
        <v>8</v>
      </c>
      <c r="D15" s="7"/>
      <c r="E15" s="9"/>
      <c r="F15" s="14" t="s">
        <v>8</v>
      </c>
      <c r="G15" s="14" t="s">
        <v>8</v>
      </c>
      <c r="H15" s="20" t="str">
        <f>IF(E15=1,"1 TAM",IF(E15=2,"2 TAM",IF(B15&gt;0,VLOOKUP(B15,TABLO1,2,0),IF(C15&gt;0,VLOOKUP(C15,TABLO1,2,0),IF(D15&gt;0,VLOOKUP(D15,TABLO1,2,0),
IF(F15&gt;0,VLOOKUP(F15,TABLO1,2,0),IF(G15&gt;0,VLOOKUP(G15,TABLO1,2,0),"")))))))</f>
        <v>1 T + 1 TCH 400</v>
      </c>
      <c r="I15" s="14"/>
      <c r="J15" s="20" t="str">
        <f t="shared" si="0"/>
        <v/>
      </c>
      <c r="K15" s="14"/>
      <c r="L15" s="19"/>
      <c r="M15" s="14"/>
      <c r="N15" s="19"/>
      <c r="O15" s="14"/>
      <c r="P15" s="19"/>
      <c r="Q15" s="14"/>
      <c r="R15" s="19"/>
      <c r="S15" s="14"/>
      <c r="T15" s="19"/>
      <c r="U15" s="14"/>
      <c r="V15" s="19"/>
      <c r="W15" s="14"/>
      <c r="X15" s="19"/>
      <c r="Y15" s="14"/>
      <c r="Z15" s="19"/>
      <c r="AA15" s="14"/>
      <c r="AB15" s="19"/>
      <c r="AC15" s="14"/>
      <c r="AD15" s="19"/>
      <c r="AE15" s="20"/>
      <c r="AF15" s="14"/>
      <c r="AG15" s="19"/>
    </row>
  </sheetData>
  <sheetProtection sort="0" autoFilter="0"/>
  <autoFilter ref="A1:AG15">
    <filterColumn colId="0"/>
    <filterColumn colId="7"/>
    <filterColumn colId="9"/>
    <filterColumn colId="11"/>
    <filterColumn colId="13"/>
    <filterColumn colId="15"/>
    <filterColumn colId="17"/>
    <filterColumn colId="19"/>
    <filterColumn colId="21"/>
    <filterColumn colId="23"/>
    <filterColumn colId="25"/>
    <filterColumn colId="27"/>
    <filterColumn colId="29"/>
    <filterColumn colId="30"/>
    <filterColumn colId="32"/>
  </autoFilter>
  <pageMargins left="0.70866141732283472" right="0.70866141732283472" top="0.74803149606299213" bottom="0.74803149606299213" header="0.31496062992125984" footer="0.31496062992125984"/>
  <pageSetup paperSize="9" scale="52" orientation="landscape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B21"/>
  <sheetViews>
    <sheetView workbookViewId="0">
      <selection activeCell="A24" sqref="A24"/>
    </sheetView>
  </sheetViews>
  <sheetFormatPr baseColWidth="10" defaultRowHeight="15"/>
  <cols>
    <col min="1" max="1" width="49" bestFit="1" customWidth="1"/>
    <col min="2" max="2" width="38.85546875" bestFit="1" customWidth="1"/>
  </cols>
  <sheetData>
    <row r="1" spans="1:2">
      <c r="A1" s="30">
        <v>1</v>
      </c>
      <c r="B1" t="s">
        <v>68</v>
      </c>
    </row>
    <row r="2" spans="1:2">
      <c r="A2" s="31">
        <v>2</v>
      </c>
      <c r="B2" t="s">
        <v>67</v>
      </c>
    </row>
    <row r="3" spans="1:2">
      <c r="A3" s="31">
        <v>3</v>
      </c>
      <c r="B3" t="s">
        <v>69</v>
      </c>
    </row>
    <row r="4" spans="1:2">
      <c r="A4" s="31">
        <v>4</v>
      </c>
      <c r="B4" t="s">
        <v>70</v>
      </c>
    </row>
    <row r="5" spans="1:2">
      <c r="A5" s="31">
        <v>6</v>
      </c>
      <c r="B5" t="s">
        <v>71</v>
      </c>
    </row>
    <row r="6" spans="1:2">
      <c r="A6" s="31">
        <v>8</v>
      </c>
      <c r="B6" t="s">
        <v>72</v>
      </c>
    </row>
    <row r="7" spans="1:2">
      <c r="A7" s="31">
        <v>12</v>
      </c>
      <c r="B7" t="s">
        <v>73</v>
      </c>
    </row>
    <row r="8" spans="1:2">
      <c r="A8" s="31">
        <v>16</v>
      </c>
      <c r="B8" t="s">
        <v>74</v>
      </c>
    </row>
    <row r="9" spans="1:2">
      <c r="A9" s="31" t="s">
        <v>8</v>
      </c>
      <c r="B9" t="s">
        <v>75</v>
      </c>
    </row>
    <row r="10" spans="1:2">
      <c r="A10" s="31" t="s">
        <v>86</v>
      </c>
      <c r="B10" t="s">
        <v>76</v>
      </c>
    </row>
    <row r="11" spans="1:2">
      <c r="A11" s="31" t="s">
        <v>77</v>
      </c>
      <c r="B11" t="s">
        <v>78</v>
      </c>
    </row>
    <row r="12" spans="1:2">
      <c r="A12" s="31" t="s">
        <v>87</v>
      </c>
      <c r="B12" t="s">
        <v>79</v>
      </c>
    </row>
    <row r="13" spans="1:2">
      <c r="A13" s="31" t="s">
        <v>88</v>
      </c>
      <c r="B13" t="s">
        <v>80</v>
      </c>
    </row>
    <row r="14" spans="1:2">
      <c r="A14" s="31" t="s">
        <v>89</v>
      </c>
      <c r="B14" t="s">
        <v>81</v>
      </c>
    </row>
    <row r="15" spans="1:2">
      <c r="A15" s="31" t="s">
        <v>90</v>
      </c>
      <c r="B15" t="s">
        <v>82</v>
      </c>
    </row>
    <row r="16" spans="1:2">
      <c r="A16" s="31" t="s">
        <v>91</v>
      </c>
      <c r="B16" t="s">
        <v>83</v>
      </c>
    </row>
    <row r="17" spans="1:2">
      <c r="A17" s="31" t="s">
        <v>92</v>
      </c>
      <c r="B17" t="s">
        <v>78</v>
      </c>
    </row>
    <row r="18" spans="1:2">
      <c r="A18" s="31" t="s">
        <v>93</v>
      </c>
      <c r="B18" t="s">
        <v>84</v>
      </c>
    </row>
    <row r="19" spans="1:2">
      <c r="A19" s="31" t="s">
        <v>94</v>
      </c>
      <c r="B19" t="s">
        <v>85</v>
      </c>
    </row>
    <row r="20" spans="1:2">
      <c r="A20" s="31" t="s">
        <v>95</v>
      </c>
      <c r="B20" t="s">
        <v>83</v>
      </c>
    </row>
    <row r="21" spans="1:2">
      <c r="A21" s="31" t="s">
        <v>96</v>
      </c>
      <c r="B21" t="s">
        <v>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consignes</vt:lpstr>
      <vt:lpstr>Feuil1</vt:lpstr>
      <vt:lpstr>Liste1</vt:lpstr>
      <vt:lpstr>TABLO1</vt:lpstr>
    </vt:vector>
  </TitlesOfParts>
  <Company>UGITECH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U200479</dc:creator>
  <cp:lastModifiedBy>Utilisateur</cp:lastModifiedBy>
  <cp:lastPrinted>2011-03-17T17:14:22Z</cp:lastPrinted>
  <dcterms:created xsi:type="dcterms:W3CDTF">2010-07-01T07:00:08Z</dcterms:created>
  <dcterms:modified xsi:type="dcterms:W3CDTF">2011-03-31T18:10:19Z</dcterms:modified>
</cp:coreProperties>
</file>