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735" yWindow="540" windowWidth="24240" windowHeight="13740" tabRatio="500" activeTab="1"/>
  </bookViews>
  <sheets>
    <sheet name="Base Intégrale" sheetId="3" r:id="rId1"/>
    <sheet name="Base Echantillon" sheetId="2" r:id="rId2"/>
    <sheet name="Résultat voulu" sheetId="1" r:id="rId3"/>
  </sheets>
  <definedNames>
    <definedName name="ColRef">'Base Intégrale'!$B:$B</definedName>
    <definedName name="REFERENCE">OFFSET('Base Intégrale'!$B$2,,,COUNTA('Base Intégrale'!$B:$B)-1)</definedName>
    <definedName name="TABLO">OFFSET('Base Intégrale'!$A$2,,,COUNTA('Base Intégrale'!$B:$B)-1,9)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5" i="2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3" a="1"/>
  <c r="B3"/>
  <c r="A5"/>
  <c r="C5"/>
  <c r="D5"/>
  <c r="E5"/>
  <c r="F5"/>
  <c r="G5"/>
  <c r="A6"/>
  <c r="C6"/>
  <c r="D6"/>
  <c r="E6"/>
  <c r="F6"/>
  <c r="G6"/>
  <c r="A7"/>
  <c r="C7"/>
  <c r="D7"/>
  <c r="E7"/>
  <c r="F7"/>
  <c r="G7"/>
  <c r="A8"/>
  <c r="C8"/>
  <c r="D8"/>
  <c r="E8"/>
  <c r="F8"/>
  <c r="G8"/>
  <c r="A9"/>
  <c r="C9"/>
  <c r="D9"/>
  <c r="E9"/>
  <c r="F9"/>
  <c r="G9"/>
  <c r="A10"/>
  <c r="C10"/>
  <c r="D10"/>
  <c r="E10"/>
  <c r="F10"/>
  <c r="G10"/>
  <c r="A11"/>
  <c r="C11"/>
  <c r="D11"/>
  <c r="E11"/>
  <c r="F11"/>
  <c r="G11"/>
  <c r="A12"/>
  <c r="C12"/>
  <c r="D12"/>
  <c r="E12"/>
  <c r="F12"/>
  <c r="G12"/>
  <c r="A13"/>
  <c r="C13"/>
  <c r="D13"/>
  <c r="E13"/>
  <c r="F13"/>
  <c r="G13"/>
  <c r="A14"/>
  <c r="C14"/>
  <c r="D14"/>
  <c r="E14"/>
  <c r="F14"/>
  <c r="G14"/>
  <c r="A15"/>
  <c r="C15"/>
  <c r="D15"/>
  <c r="E15"/>
  <c r="F15"/>
  <c r="G15"/>
  <c r="A16"/>
  <c r="C16"/>
  <c r="D16"/>
  <c r="E16"/>
  <c r="F16"/>
  <c r="G16"/>
  <c r="G3"/>
  <c r="F3"/>
  <c r="E3"/>
  <c r="D3"/>
  <c r="C3"/>
  <c r="A3"/>
  <c r="B4" a="1"/>
  <c r="B4"/>
  <c r="A4"/>
  <c r="C4"/>
  <c r="D4"/>
  <c r="E4"/>
  <c r="F4"/>
  <c r="G4"/>
</calcChain>
</file>

<file path=xl/sharedStrings.xml><?xml version="1.0" encoding="utf-8"?>
<sst xmlns="http://schemas.openxmlformats.org/spreadsheetml/2006/main" count="83" uniqueCount="53">
  <si>
    <t>Ref</t>
    <phoneticPr fontId="1" type="noConversion"/>
  </si>
  <si>
    <t>COULEUR</t>
    <phoneticPr fontId="1" type="noConversion"/>
  </si>
  <si>
    <t>Largeur</t>
    <phoneticPr fontId="1" type="noConversion"/>
  </si>
  <si>
    <t>Poids</t>
    <phoneticPr fontId="1" type="noConversion"/>
  </si>
  <si>
    <t>nb de pierre</t>
    <phoneticPr fontId="1" type="noConversion"/>
  </si>
  <si>
    <t>Carat</t>
    <phoneticPr fontId="1" type="noConversion"/>
  </si>
  <si>
    <t>PA</t>
    <phoneticPr fontId="1" type="noConversion"/>
  </si>
  <si>
    <t>Forme</t>
    <phoneticPr fontId="1" type="noConversion"/>
  </si>
  <si>
    <t>Finition</t>
    <phoneticPr fontId="1" type="noConversion"/>
  </si>
  <si>
    <t>Confort</t>
    <phoneticPr fontId="1" type="noConversion"/>
  </si>
  <si>
    <t>Catégorie</t>
    <phoneticPr fontId="1" type="noConversion"/>
  </si>
  <si>
    <t>Sous catégorie</t>
    <phoneticPr fontId="1" type="noConversion"/>
  </si>
  <si>
    <t>Serti</t>
    <phoneticPr fontId="1" type="noConversion"/>
  </si>
  <si>
    <t>Forme Pierre</t>
    <phoneticPr fontId="1" type="noConversion"/>
  </si>
  <si>
    <t>Couleur</t>
    <phoneticPr fontId="1" type="noConversion"/>
  </si>
  <si>
    <t>Pureté</t>
    <phoneticPr fontId="1" type="noConversion"/>
  </si>
  <si>
    <t>Nom</t>
  </si>
  <si>
    <t>Nom de la gamme</t>
  </si>
  <si>
    <t>Marque</t>
    <phoneticPr fontId="1" type="noConversion"/>
  </si>
  <si>
    <t>OR BLANC &amp; OR JAUNE</t>
  </si>
  <si>
    <t>-</t>
    <phoneticPr fontId="1" type="noConversion"/>
  </si>
  <si>
    <t>REFERENCE</t>
  </si>
  <si>
    <t>COULEUR</t>
  </si>
  <si>
    <t>DESIGNATION</t>
  </si>
  <si>
    <t>LARG.</t>
  </si>
  <si>
    <t>NOMBRE DE
PIERRES</t>
  </si>
  <si>
    <t>Nom</t>
    <phoneticPr fontId="1" type="noConversion"/>
  </si>
  <si>
    <t>POIDS</t>
    <phoneticPr fontId="1" type="noConversion"/>
  </si>
  <si>
    <t>-</t>
    <phoneticPr fontId="1" type="noConversion"/>
  </si>
  <si>
    <t>CARAT</t>
    <phoneticPr fontId="1" type="noConversion"/>
  </si>
  <si>
    <t xml:space="preserve">OR JAUNE-OR GRIS </t>
  </si>
  <si>
    <t xml:space="preserve">OR GRIS </t>
  </si>
  <si>
    <t>Nom</t>
    <phoneticPr fontId="1" type="noConversion"/>
  </si>
  <si>
    <t>Léa</t>
    <phoneticPr fontId="1" type="noConversion"/>
  </si>
  <si>
    <t>Léa</t>
    <phoneticPr fontId="1" type="noConversion"/>
  </si>
  <si>
    <t>OR BLANC</t>
    <phoneticPr fontId="1" type="noConversion"/>
  </si>
  <si>
    <t>Nom1</t>
  </si>
  <si>
    <t>Léa</t>
  </si>
  <si>
    <t>Nom2</t>
  </si>
  <si>
    <t>1 - Noms Définis</t>
  </si>
  <si>
    <t>ColRef</t>
  </si>
  <si>
    <t>='Base Intégrale'!$B:$B</t>
  </si>
  <si>
    <t>=DECALER('Base Intégrale'!$B$2;;;NBVAL('Base Intégrale'!$B:$B)-1)</t>
  </si>
  <si>
    <t>TABLO</t>
  </si>
  <si>
    <t>=DECALER('Base Intégrale'!$A$2;;;NBVAL('Base Intégrale'!$B:$B)-1;9)</t>
  </si>
  <si>
    <t>2 - Formule en B3 (Matricielle - A valider avec CTRL+Maj+Entrée)</t>
  </si>
  <si>
    <t xml:space="preserve"> =SI(LIGNES($1:1)&lt;SOMMEPROD((GAUCHE(REFERENCE;6)=GAUCHE($B$2;6))*1);INDEX(ColRef;MIN(SI(GAUCHE(REFERENCE;6)=GAUCHE($B$2;6);SI(NB.SI(B$2:B2;REFERENCE)=0;LIGNE(REFERENCE)))));"")</t>
  </si>
  <si>
    <t>3 - Formule en A3</t>
  </si>
  <si>
    <r>
      <t xml:space="preserve"> =SI(B3="";"";INDEX(TABLO;EQUIV($B3;REFERENCE);</t>
    </r>
    <r>
      <rPr>
        <b/>
        <sz val="10"/>
        <color rgb="FFFF0000"/>
        <rFont val="Verdana"/>
        <family val="2"/>
      </rPr>
      <t>1</t>
    </r>
    <r>
      <rPr>
        <b/>
        <sz val="10"/>
        <color rgb="FF0070C0"/>
        <rFont val="Verdana"/>
        <family val="2"/>
      </rPr>
      <t>))</t>
    </r>
  </si>
  <si>
    <t>9 car il y a 9 colonnes dans le tableau "Base Intégrale"</t>
  </si>
  <si>
    <t>5 - Tirer les formules vers le bas</t>
  </si>
  <si>
    <t>4 - Pour C3, D3  etc .. Adapter le numéro de colonne  (le 1 à la fin de la formule)</t>
  </si>
  <si>
    <r>
      <t xml:space="preserve">exemple : Nb de pierre est la </t>
    </r>
    <r>
      <rPr>
        <b/>
        <sz val="10"/>
        <color rgb="FFFF0000"/>
        <rFont val="Verdana"/>
        <family val="2"/>
      </rPr>
      <t>8</t>
    </r>
    <r>
      <rPr>
        <b/>
        <sz val="10"/>
        <color rgb="FF0070C0"/>
        <rFont val="Verdana"/>
        <family val="2"/>
      </rPr>
      <t xml:space="preserve"> ème colonne du tableau "Base Intégrale"</t>
    </r>
  </si>
</sst>
</file>

<file path=xl/styles.xml><?xml version="1.0" encoding="utf-8"?>
<styleSheet xmlns="http://schemas.openxmlformats.org/spreadsheetml/2006/main">
  <fonts count="9">
    <font>
      <sz val="10"/>
      <name val="Verdana"/>
    </font>
    <font>
      <sz val="8"/>
      <name val="Verdana"/>
    </font>
    <font>
      <b/>
      <sz val="10"/>
      <name val="Arial"/>
    </font>
    <font>
      <i/>
      <sz val="10"/>
      <color indexed="10"/>
      <name val="Verdana"/>
    </font>
    <font>
      <sz val="10"/>
      <color rgb="FFFF0000"/>
      <name val="Verdana"/>
      <family val="2"/>
    </font>
    <font>
      <b/>
      <sz val="10"/>
      <color rgb="FF00B050"/>
      <name val="Verdana"/>
      <family val="2"/>
    </font>
    <font>
      <b/>
      <sz val="10"/>
      <color rgb="FFFF0000"/>
      <name val="Verdana"/>
      <family val="2"/>
    </font>
    <font>
      <b/>
      <sz val="10"/>
      <color rgb="FF0070C0"/>
      <name val="Verdana"/>
      <family val="2"/>
    </font>
    <font>
      <b/>
      <i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0" xfId="0" applyBorder="1"/>
    <xf numFmtId="0" fontId="0" fillId="0" borderId="10" xfId="0" applyFill="1" applyBorder="1"/>
    <xf numFmtId="0" fontId="0" fillId="0" borderId="0" xfId="0" applyNumberFormat="1"/>
    <xf numFmtId="1" fontId="0" fillId="0" borderId="0" xfId="0" applyNumberFormat="1"/>
    <xf numFmtId="1" fontId="0" fillId="0" borderId="10" xfId="0" applyNumberFormat="1" applyFill="1" applyBorder="1"/>
    <xf numFmtId="0" fontId="0" fillId="0" borderId="6" xfId="0" applyBorder="1"/>
    <xf numFmtId="0" fontId="0" fillId="0" borderId="6" xfId="0" quotePrefix="1" applyBorder="1"/>
    <xf numFmtId="2" fontId="0" fillId="0" borderId="6" xfId="0" applyNumberFormat="1" applyBorder="1"/>
    <xf numFmtId="2" fontId="0" fillId="0" borderId="7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NumberFormat="1" applyFont="1"/>
    <xf numFmtId="0" fontId="4" fillId="0" borderId="0" xfId="0" applyFont="1" applyBorder="1"/>
    <xf numFmtId="0" fontId="5" fillId="0" borderId="0" xfId="0" applyNumberFormat="1" applyFont="1"/>
    <xf numFmtId="0" fontId="5" fillId="0" borderId="0" xfId="0" applyNumberFormat="1" applyFont="1" applyAlignment="1">
      <alignment horizontal="right"/>
    </xf>
    <xf numFmtId="0" fontId="6" fillId="0" borderId="0" xfId="0" applyFont="1"/>
    <xf numFmtId="0" fontId="6" fillId="0" borderId="0" xfId="0" applyNumberFormat="1" applyFont="1" applyAlignment="1">
      <alignment horizontal="left"/>
    </xf>
    <xf numFmtId="0" fontId="0" fillId="0" borderId="11" xfId="0" applyBorder="1"/>
    <xf numFmtId="1" fontId="0" fillId="0" borderId="11" xfId="0" applyNumberFormat="1" applyFill="1" applyBorder="1"/>
    <xf numFmtId="0" fontId="0" fillId="0" borderId="11" xfId="0" applyFill="1" applyBorder="1"/>
    <xf numFmtId="0" fontId="0" fillId="0" borderId="12" xfId="0" applyBorder="1"/>
    <xf numFmtId="0" fontId="0" fillId="0" borderId="13" xfId="0" applyNumberFormat="1" applyBorder="1"/>
    <xf numFmtId="0" fontId="0" fillId="0" borderId="13" xfId="0" applyBorder="1"/>
    <xf numFmtId="1" fontId="0" fillId="0" borderId="13" xfId="0" applyNumberFormat="1" applyBorder="1"/>
    <xf numFmtId="0" fontId="0" fillId="0" borderId="14" xfId="0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7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I5"/>
  <sheetViews>
    <sheetView workbookViewId="0">
      <selection activeCell="C5" sqref="C5"/>
    </sheetView>
  </sheetViews>
  <sheetFormatPr baseColWidth="10" defaultRowHeight="12.75"/>
  <cols>
    <col min="1" max="1" width="9.875" customWidth="1"/>
    <col min="3" max="3" width="22.625" customWidth="1"/>
    <col min="4" max="4" width="27" customWidth="1"/>
  </cols>
  <sheetData>
    <row r="1" spans="1:9" ht="26.25" thickBot="1">
      <c r="A1" s="13" t="s">
        <v>26</v>
      </c>
      <c r="B1" s="13" t="s">
        <v>21</v>
      </c>
      <c r="C1" s="13" t="s">
        <v>22</v>
      </c>
      <c r="D1" s="13" t="s">
        <v>23</v>
      </c>
      <c r="E1" s="13" t="s">
        <v>24</v>
      </c>
      <c r="F1" s="14" t="s">
        <v>27</v>
      </c>
      <c r="G1" s="15" t="s">
        <v>28</v>
      </c>
      <c r="H1" s="16" t="s">
        <v>25</v>
      </c>
      <c r="I1" s="17" t="s">
        <v>29</v>
      </c>
    </row>
    <row r="2" spans="1:9">
      <c r="A2" s="6" t="s">
        <v>36</v>
      </c>
      <c r="B2" s="7">
        <v>2011089</v>
      </c>
      <c r="C2" s="6" t="s">
        <v>30</v>
      </c>
      <c r="D2" s="6"/>
      <c r="E2" s="8">
        <v>4.5</v>
      </c>
      <c r="F2" s="9">
        <v>4.5999999999999996</v>
      </c>
      <c r="G2" s="10"/>
      <c r="H2" s="11"/>
      <c r="I2" s="12"/>
    </row>
    <row r="3" spans="1:9">
      <c r="A3" s="6" t="s">
        <v>37</v>
      </c>
      <c r="B3" s="7">
        <v>2011125</v>
      </c>
      <c r="C3" s="6" t="s">
        <v>31</v>
      </c>
      <c r="D3" s="6"/>
      <c r="E3" s="8">
        <v>2.5</v>
      </c>
      <c r="F3" s="9">
        <v>2.4</v>
      </c>
      <c r="G3" s="10"/>
      <c r="H3" s="11"/>
      <c r="I3" s="12"/>
    </row>
    <row r="4" spans="1:9">
      <c r="A4" s="6" t="s">
        <v>37</v>
      </c>
      <c r="B4" s="7">
        <v>2011129</v>
      </c>
      <c r="C4" s="6" t="s">
        <v>30</v>
      </c>
      <c r="D4" s="6"/>
      <c r="E4" s="8">
        <v>2.5</v>
      </c>
      <c r="F4" s="9">
        <v>2.5</v>
      </c>
      <c r="G4" s="10"/>
      <c r="H4" s="11"/>
      <c r="I4" s="12"/>
    </row>
    <row r="5" spans="1:9">
      <c r="A5" s="6" t="s">
        <v>38</v>
      </c>
      <c r="B5" s="7">
        <v>2011139</v>
      </c>
      <c r="C5" s="6" t="s">
        <v>30</v>
      </c>
      <c r="D5" s="6"/>
      <c r="E5" s="8">
        <v>3</v>
      </c>
      <c r="F5" s="9">
        <v>3</v>
      </c>
      <c r="G5" s="10"/>
      <c r="H5" s="11"/>
      <c r="I5" s="12"/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T32"/>
  <sheetViews>
    <sheetView tabSelected="1" workbookViewId="0">
      <selection activeCell="K31" sqref="K31"/>
    </sheetView>
  </sheetViews>
  <sheetFormatPr baseColWidth="10" defaultRowHeight="12.75"/>
  <cols>
    <col min="3" max="3" width="19.625" customWidth="1"/>
  </cols>
  <sheetData>
    <row r="1" spans="1:20" s="1" customFormat="1" ht="15.95" customHeight="1" thickBot="1">
      <c r="A1" s="25" t="s">
        <v>32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6" t="s">
        <v>6</v>
      </c>
      <c r="I1" s="27" t="s">
        <v>7</v>
      </c>
      <c r="J1" s="27" t="s">
        <v>8</v>
      </c>
      <c r="K1" s="25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18</v>
      </c>
    </row>
    <row r="2" spans="1:20">
      <c r="A2" s="28" t="s">
        <v>33</v>
      </c>
      <c r="B2" s="29">
        <v>2011125</v>
      </c>
      <c r="C2" s="29" t="s">
        <v>19</v>
      </c>
      <c r="D2" s="30">
        <v>2.5</v>
      </c>
      <c r="E2" s="30">
        <v>2.5</v>
      </c>
      <c r="F2" s="30" t="s">
        <v>20</v>
      </c>
      <c r="G2" s="30" t="s">
        <v>20</v>
      </c>
      <c r="H2" s="31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2"/>
    </row>
    <row r="3" spans="1:20">
      <c r="A3" s="33" t="str">
        <f ca="1">IF(B3="","",INDEX(TABLO,MATCH($B3,REFERENCE),1))</f>
        <v>Léa</v>
      </c>
      <c r="B3" s="20">
        <f t="array" aca="1" ref="B3" ca="1">IF(ROWS($1:1)&lt;SUMPRODUCT((LEFT(REFERENCE,6)=LEFT($B$2,6))*1),INDEX(ColRef,MIN(IF(LEFT(REFERENCE,6)=LEFT($B$2,6),IF(COUNTIF(B$2:B2,REFERENCE)=0,ROW(REFERENCE))))),"")</f>
        <v>2011129</v>
      </c>
      <c r="C3" s="20" t="str">
        <f ca="1">IF($B3="","",INDEX(TABLO,MATCH($B3,REFERENCE),3))</f>
        <v xml:space="preserve">OR JAUNE-OR GRIS </v>
      </c>
      <c r="D3" s="20">
        <f ca="1">IF($B3="","",INDEX(TABLO,MATCH($B3,REFERENCE),5))</f>
        <v>2.5</v>
      </c>
      <c r="E3" s="20">
        <f ca="1">IF($B3="","",INDEX(TABLO,MATCH($B3,REFERENCE),6))</f>
        <v>2.5</v>
      </c>
      <c r="F3" s="20">
        <f ca="1">IF($B3="","",INDEX(TABLO,MATCH($B3,REFERENCE),8))</f>
        <v>0</v>
      </c>
      <c r="G3" s="20">
        <f ca="1">IF($B3="","",INDEX(TABLO,MATCH($B3,REFERENCE),9))</f>
        <v>0</v>
      </c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34"/>
    </row>
    <row r="4" spans="1:20">
      <c r="A4" s="33" t="str">
        <f ca="1">IF(B4="","",INDEX(TABLO,MATCH($B4,REFERENCE),1))</f>
        <v/>
      </c>
      <c r="B4" s="20" t="str">
        <f t="array" aca="1" ref="B4" ca="1">IF(ROWS($1:2)&lt;SUMPRODUCT((LEFT(REFERENCE,6)=LEFT($B$2,6))*1),INDEX(ColRef,MIN(IF(LEFT(REFERENCE,6)=LEFT($B$2,6),IF(COUNTIF(B$2:B3,REFERENCE)=0,ROW(REFERENCE))))),"")</f>
        <v/>
      </c>
      <c r="C4" s="20" t="str">
        <f ca="1">IF($B4="","",INDEX(TABLO,MATCH($B4,REFERENCE),3))</f>
        <v/>
      </c>
      <c r="D4" s="20" t="str">
        <f ca="1">IF($B4="","",INDEX(TABLO,MATCH($B4,REFERENCE),5))</f>
        <v/>
      </c>
      <c r="E4" s="20" t="str">
        <f ca="1">IF($B4="","",INDEX(TABLO,MATCH($B4,REFERENCE),6))</f>
        <v/>
      </c>
      <c r="F4" s="20" t="str">
        <f ca="1">IF($B4="","",INDEX(TABLO,MATCH($B4,REFERENCE),8))</f>
        <v/>
      </c>
      <c r="G4" s="20" t="str">
        <f ca="1">IF($B4="","",INDEX(TABLO,MATCH($B4,REFERENCE),9))</f>
        <v/>
      </c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34"/>
    </row>
    <row r="5" spans="1:20">
      <c r="A5" s="33" t="str">
        <f ca="1">IF(B5="","",INDEX(TABLO,MATCH($B5,REFERENCE),1))</f>
        <v/>
      </c>
      <c r="B5" s="20" t="str">
        <f t="array" aca="1" ref="B5" ca="1">IF(ROWS($1:3)&lt;SUMPRODUCT((LEFT(REFERENCE,6)=LEFT($B$2,6))*1),INDEX(ColRef,MIN(IF(LEFT(REFERENCE,6)=LEFT($B$2,6),IF(COUNTIF(B$2:B4,REFERENCE)=0,ROW(REFERENCE))))),"")</f>
        <v/>
      </c>
      <c r="C5" s="20" t="str">
        <f ca="1">IF($B5="","",INDEX(TABLO,MATCH($B5,REFERENCE),3))</f>
        <v/>
      </c>
      <c r="D5" s="20" t="str">
        <f ca="1">IF($B5="","",INDEX(TABLO,MATCH($B5,REFERENCE),5))</f>
        <v/>
      </c>
      <c r="E5" s="20" t="str">
        <f ca="1">IF($B5="","",INDEX(TABLO,MATCH($B5,REFERENCE),6))</f>
        <v/>
      </c>
      <c r="F5" s="20" t="str">
        <f ca="1">IF($B5="","",INDEX(TABLO,MATCH($B5,REFERENCE),8))</f>
        <v/>
      </c>
      <c r="G5" s="20" t="str">
        <f ca="1">IF($B5="","",INDEX(TABLO,MATCH($B5,REFERENCE),9))</f>
        <v/>
      </c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34"/>
    </row>
    <row r="6" spans="1:20">
      <c r="A6" s="33" t="str">
        <f ca="1">IF(B6="","",INDEX(TABLO,MATCH($B6,REFERENCE),1))</f>
        <v/>
      </c>
      <c r="B6" s="20" t="str">
        <f t="array" aca="1" ref="B6" ca="1">IF(ROWS($1:4)&lt;SUMPRODUCT((LEFT(REFERENCE,6)=LEFT($B$2,6))*1),INDEX(ColRef,MIN(IF(LEFT(REFERENCE,6)=LEFT($B$2,6),IF(COUNTIF(B$2:B5,REFERENCE)=0,ROW(REFERENCE))))),"")</f>
        <v/>
      </c>
      <c r="C6" s="20" t="str">
        <f ca="1">IF($B6="","",INDEX(TABLO,MATCH($B6,REFERENCE),3))</f>
        <v/>
      </c>
      <c r="D6" s="20" t="str">
        <f ca="1">IF($B6="","",INDEX(TABLO,MATCH($B6,REFERENCE),5))</f>
        <v/>
      </c>
      <c r="E6" s="20" t="str">
        <f ca="1">IF($B6="","",INDEX(TABLO,MATCH($B6,REFERENCE),6))</f>
        <v/>
      </c>
      <c r="F6" s="20" t="str">
        <f ca="1">IF($B6="","",INDEX(TABLO,MATCH($B6,REFERENCE),8))</f>
        <v/>
      </c>
      <c r="G6" s="20" t="str">
        <f ca="1">IF($B6="","",INDEX(TABLO,MATCH($B6,REFERENCE),9))</f>
        <v/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34"/>
    </row>
    <row r="7" spans="1:20">
      <c r="A7" s="33" t="str">
        <f ca="1">IF(B7="","",INDEX(TABLO,MATCH($B7,REFERENCE),1))</f>
        <v/>
      </c>
      <c r="B7" s="20" t="str">
        <f t="array" aca="1" ref="B7" ca="1">IF(ROWS($1:5)&lt;SUMPRODUCT((LEFT(REFERENCE,6)=LEFT($B$2,6))*1),INDEX(ColRef,MIN(IF(LEFT(REFERENCE,6)=LEFT($B$2,6),IF(COUNTIF(B$2:B6,REFERENCE)=0,ROW(REFERENCE))))),"")</f>
        <v/>
      </c>
      <c r="C7" s="20" t="str">
        <f ca="1">IF($B7="","",INDEX(TABLO,MATCH($B7,REFERENCE),3))</f>
        <v/>
      </c>
      <c r="D7" s="20" t="str">
        <f ca="1">IF($B7="","",INDEX(TABLO,MATCH($B7,REFERENCE),5))</f>
        <v/>
      </c>
      <c r="E7" s="20" t="str">
        <f ca="1">IF($B7="","",INDEX(TABLO,MATCH($B7,REFERENCE),6))</f>
        <v/>
      </c>
      <c r="F7" s="20" t="str">
        <f ca="1">IF($B7="","",INDEX(TABLO,MATCH($B7,REFERENCE),8))</f>
        <v/>
      </c>
      <c r="G7" s="20" t="str">
        <f ca="1">IF($B7="","",INDEX(TABLO,MATCH($B7,REFERENCE),9))</f>
        <v/>
      </c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34"/>
    </row>
    <row r="8" spans="1:20">
      <c r="A8" s="33" t="str">
        <f ca="1">IF(B8="","",INDEX(TABLO,MATCH($B8,REFERENCE),1))</f>
        <v/>
      </c>
      <c r="B8" s="20" t="str">
        <f t="array" aca="1" ref="B8" ca="1">IF(ROWS($1:6)&lt;SUMPRODUCT((LEFT(REFERENCE,6)=LEFT($B$2,6))*1),INDEX(ColRef,MIN(IF(LEFT(REFERENCE,6)=LEFT($B$2,6),IF(COUNTIF(B$2:B7,REFERENCE)=0,ROW(REFERENCE))))),"")</f>
        <v/>
      </c>
      <c r="C8" s="20" t="str">
        <f ca="1">IF($B8="","",INDEX(TABLO,MATCH($B8,REFERENCE),3))</f>
        <v/>
      </c>
      <c r="D8" s="20" t="str">
        <f ca="1">IF($B8="","",INDEX(TABLO,MATCH($B8,REFERENCE),5))</f>
        <v/>
      </c>
      <c r="E8" s="20" t="str">
        <f ca="1">IF($B8="","",INDEX(TABLO,MATCH($B8,REFERENCE),6))</f>
        <v/>
      </c>
      <c r="F8" s="20" t="str">
        <f ca="1">IF($B8="","",INDEX(TABLO,MATCH($B8,REFERENCE),8))</f>
        <v/>
      </c>
      <c r="G8" s="20" t="str">
        <f ca="1">IF($B8="","",INDEX(TABLO,MATCH($B8,REFERENCE),9))</f>
        <v/>
      </c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34"/>
    </row>
    <row r="9" spans="1:20">
      <c r="A9" s="33" t="str">
        <f ca="1">IF(B9="","",INDEX(TABLO,MATCH($B9,REFERENCE),1))</f>
        <v/>
      </c>
      <c r="B9" s="20" t="str">
        <f t="array" aca="1" ref="B9" ca="1">IF(ROWS($1:7)&lt;SUMPRODUCT((LEFT(REFERENCE,6)=LEFT($B$2,6))*1),INDEX(ColRef,MIN(IF(LEFT(REFERENCE,6)=LEFT($B$2,6),IF(COUNTIF(B$2:B8,REFERENCE)=0,ROW(REFERENCE))))),"")</f>
        <v/>
      </c>
      <c r="C9" s="20" t="str">
        <f ca="1">IF($B9="","",INDEX(TABLO,MATCH($B9,REFERENCE),3))</f>
        <v/>
      </c>
      <c r="D9" s="20" t="str">
        <f ca="1">IF($B9="","",INDEX(TABLO,MATCH($B9,REFERENCE),5))</f>
        <v/>
      </c>
      <c r="E9" s="20" t="str">
        <f ca="1">IF($B9="","",INDEX(TABLO,MATCH($B9,REFERENCE),6))</f>
        <v/>
      </c>
      <c r="F9" s="20" t="str">
        <f ca="1">IF($B9="","",INDEX(TABLO,MATCH($B9,REFERENCE),8))</f>
        <v/>
      </c>
      <c r="G9" s="20" t="str">
        <f ca="1">IF($B9="","",INDEX(TABLO,MATCH($B9,REFERENCE),9))</f>
        <v/>
      </c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34"/>
    </row>
    <row r="10" spans="1:20">
      <c r="A10" s="33" t="str">
        <f ca="1">IF(B10="","",INDEX(TABLO,MATCH($B10,REFERENCE),1))</f>
        <v/>
      </c>
      <c r="B10" s="20" t="str">
        <f t="array" aca="1" ref="B10" ca="1">IF(ROWS($1:8)&lt;SUMPRODUCT((LEFT(REFERENCE,6)=LEFT($B$2,6))*1),INDEX(ColRef,MIN(IF(LEFT(REFERENCE,6)=LEFT($B$2,6),IF(COUNTIF(B$2:B9,REFERENCE)=0,ROW(REFERENCE))))),"")</f>
        <v/>
      </c>
      <c r="C10" s="20" t="str">
        <f ca="1">IF($B10="","",INDEX(TABLO,MATCH($B10,REFERENCE),3))</f>
        <v/>
      </c>
      <c r="D10" s="20" t="str">
        <f ca="1">IF($B10="","",INDEX(TABLO,MATCH($B10,REFERENCE),5))</f>
        <v/>
      </c>
      <c r="E10" s="20" t="str">
        <f ca="1">IF($B10="","",INDEX(TABLO,MATCH($B10,REFERENCE),6))</f>
        <v/>
      </c>
      <c r="F10" s="20" t="str">
        <f ca="1">IF($B10="","",INDEX(TABLO,MATCH($B10,REFERENCE),8))</f>
        <v/>
      </c>
      <c r="G10" s="20" t="str">
        <f ca="1">IF($B10="","",INDEX(TABLO,MATCH($B10,REFERENCE),9))</f>
        <v/>
      </c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34"/>
    </row>
    <row r="11" spans="1:20">
      <c r="A11" s="33" t="str">
        <f ca="1">IF(B11="","",INDEX(TABLO,MATCH($B11,REFERENCE),1))</f>
        <v/>
      </c>
      <c r="B11" s="20" t="str">
        <f t="array" aca="1" ref="B11" ca="1">IF(ROWS($1:9)&lt;SUMPRODUCT((LEFT(REFERENCE,6)=LEFT($B$2,6))*1),INDEX(ColRef,MIN(IF(LEFT(REFERENCE,6)=LEFT($B$2,6),IF(COUNTIF(B$2:B10,REFERENCE)=0,ROW(REFERENCE))))),"")</f>
        <v/>
      </c>
      <c r="C11" s="20" t="str">
        <f ca="1">IF($B11="","",INDEX(TABLO,MATCH($B11,REFERENCE),3))</f>
        <v/>
      </c>
      <c r="D11" s="20" t="str">
        <f ca="1">IF($B11="","",INDEX(TABLO,MATCH($B11,REFERENCE),5))</f>
        <v/>
      </c>
      <c r="E11" s="20" t="str">
        <f ca="1">IF($B11="","",INDEX(TABLO,MATCH($B11,REFERENCE),6))</f>
        <v/>
      </c>
      <c r="F11" s="20" t="str">
        <f ca="1">IF($B11="","",INDEX(TABLO,MATCH($B11,REFERENCE),8))</f>
        <v/>
      </c>
      <c r="G11" s="20" t="str">
        <f ca="1">IF($B11="","",INDEX(TABLO,MATCH($B11,REFERENCE),9))</f>
        <v/>
      </c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34"/>
    </row>
    <row r="12" spans="1:20">
      <c r="A12" s="33" t="str">
        <f ca="1">IF(B12="","",INDEX(TABLO,MATCH($B12,REFERENCE),1))</f>
        <v/>
      </c>
      <c r="B12" s="20" t="str">
        <f t="array" aca="1" ref="B12" ca="1">IF(ROWS($1:10)&lt;SUMPRODUCT((LEFT(REFERENCE,6)=LEFT($B$2,6))*1),INDEX(ColRef,MIN(IF(LEFT(REFERENCE,6)=LEFT($B$2,6),IF(COUNTIF(B$2:B11,REFERENCE)=0,ROW(REFERENCE))))),"")</f>
        <v/>
      </c>
      <c r="C12" s="20" t="str">
        <f ca="1">IF($B12="","",INDEX(TABLO,MATCH($B12,REFERENCE),3))</f>
        <v/>
      </c>
      <c r="D12" s="20" t="str">
        <f ca="1">IF($B12="","",INDEX(TABLO,MATCH($B12,REFERENCE),5))</f>
        <v/>
      </c>
      <c r="E12" s="20" t="str">
        <f ca="1">IF($B12="","",INDEX(TABLO,MATCH($B12,REFERENCE),6))</f>
        <v/>
      </c>
      <c r="F12" s="20" t="str">
        <f ca="1">IF($B12="","",INDEX(TABLO,MATCH($B12,REFERENCE),8))</f>
        <v/>
      </c>
      <c r="G12" s="20" t="str">
        <f ca="1">IF($B12="","",INDEX(TABLO,MATCH($B12,REFERENCE),9))</f>
        <v/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34"/>
    </row>
    <row r="13" spans="1:20">
      <c r="A13" s="33" t="str">
        <f ca="1">IF(B13="","",INDEX(TABLO,MATCH($B13,REFERENCE),1))</f>
        <v/>
      </c>
      <c r="B13" s="20" t="str">
        <f t="array" aca="1" ref="B13" ca="1">IF(ROWS($1:11)&lt;SUMPRODUCT((LEFT(REFERENCE,6)=LEFT($B$2,6))*1),INDEX(ColRef,MIN(IF(LEFT(REFERENCE,6)=LEFT($B$2,6),IF(COUNTIF(B$2:B12,REFERENCE)=0,ROW(REFERENCE))))),"")</f>
        <v/>
      </c>
      <c r="C13" s="20" t="str">
        <f ca="1">IF($B13="","",INDEX(TABLO,MATCH($B13,REFERENCE),3))</f>
        <v/>
      </c>
      <c r="D13" s="20" t="str">
        <f ca="1">IF($B13="","",INDEX(TABLO,MATCH($B13,REFERENCE),5))</f>
        <v/>
      </c>
      <c r="E13" s="20" t="str">
        <f ca="1">IF($B13="","",INDEX(TABLO,MATCH($B13,REFERENCE),6))</f>
        <v/>
      </c>
      <c r="F13" s="20" t="str">
        <f ca="1">IF($B13="","",INDEX(TABLO,MATCH($B13,REFERENCE),8))</f>
        <v/>
      </c>
      <c r="G13" s="20" t="str">
        <f ca="1">IF($B13="","",INDEX(TABLO,MATCH($B13,REFERENCE),9))</f>
        <v/>
      </c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34"/>
    </row>
    <row r="14" spans="1:20">
      <c r="A14" s="33" t="str">
        <f ca="1">IF(B14="","",INDEX(TABLO,MATCH($B14,REFERENCE),1))</f>
        <v/>
      </c>
      <c r="B14" s="20" t="str">
        <f t="array" aca="1" ref="B14" ca="1">IF(ROWS($1:12)&lt;SUMPRODUCT((LEFT(REFERENCE,6)=LEFT($B$2,6))*1),INDEX(ColRef,MIN(IF(LEFT(REFERENCE,6)=LEFT($B$2,6),IF(COUNTIF(B$2:B13,REFERENCE)=0,ROW(REFERENCE))))),"")</f>
        <v/>
      </c>
      <c r="C14" s="20" t="str">
        <f ca="1">IF($B14="","",INDEX(TABLO,MATCH($B14,REFERENCE),3))</f>
        <v/>
      </c>
      <c r="D14" s="20" t="str">
        <f ca="1">IF($B14="","",INDEX(TABLO,MATCH($B14,REFERENCE),5))</f>
        <v/>
      </c>
      <c r="E14" s="20" t="str">
        <f ca="1">IF($B14="","",INDEX(TABLO,MATCH($B14,REFERENCE),6))</f>
        <v/>
      </c>
      <c r="F14" s="20" t="str">
        <f ca="1">IF($B14="","",INDEX(TABLO,MATCH($B14,REFERENCE),8))</f>
        <v/>
      </c>
      <c r="G14" s="20" t="str">
        <f ca="1">IF($B14="","",INDEX(TABLO,MATCH($B14,REFERENCE),9))</f>
        <v/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34"/>
    </row>
    <row r="15" spans="1:20">
      <c r="A15" s="33" t="str">
        <f ca="1">IF(B15="","",INDEX(TABLO,MATCH($B15,REFERENCE),1))</f>
        <v/>
      </c>
      <c r="B15" s="20" t="str">
        <f t="array" aca="1" ref="B15" ca="1">IF(ROWS($1:13)&lt;SUMPRODUCT((LEFT(REFERENCE,6)=LEFT($B$2,6))*1),INDEX(ColRef,MIN(IF(LEFT(REFERENCE,6)=LEFT($B$2,6),IF(COUNTIF(B$2:B14,REFERENCE)=0,ROW(REFERENCE))))),"")</f>
        <v/>
      </c>
      <c r="C15" s="20" t="str">
        <f ca="1">IF($B15="","",INDEX(TABLO,MATCH($B15,REFERENCE),3))</f>
        <v/>
      </c>
      <c r="D15" s="20" t="str">
        <f ca="1">IF($B15="","",INDEX(TABLO,MATCH($B15,REFERENCE),5))</f>
        <v/>
      </c>
      <c r="E15" s="20" t="str">
        <f ca="1">IF($B15="","",INDEX(TABLO,MATCH($B15,REFERENCE),6))</f>
        <v/>
      </c>
      <c r="F15" s="20" t="str">
        <f ca="1">IF($B15="","",INDEX(TABLO,MATCH($B15,REFERENCE),8))</f>
        <v/>
      </c>
      <c r="G15" s="20" t="str">
        <f ca="1">IF($B15="","",INDEX(TABLO,MATCH($B15,REFERENCE),9))</f>
        <v/>
      </c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34"/>
    </row>
    <row r="16" spans="1:20" ht="13.5" thickBot="1">
      <c r="A16" s="35" t="str">
        <f ca="1">IF(B16="","",INDEX(TABLO,MATCH($B16,REFERENCE),1))</f>
        <v/>
      </c>
      <c r="B16" s="36" t="str">
        <f t="array" aca="1" ref="B16" ca="1">IF(ROWS($1:14)&lt;SUMPRODUCT((LEFT(REFERENCE,6)=LEFT($B$2,6))*1),INDEX(ColRef,MIN(IF(LEFT(REFERENCE,6)=LEFT($B$2,6),IF(COUNTIF(B$2:B15,REFERENCE)=0,ROW(REFERENCE))))),"")</f>
        <v/>
      </c>
      <c r="C16" s="36" t="str">
        <f ca="1">IF($B16="","",INDEX(TABLO,MATCH($B16,REFERENCE),3))</f>
        <v/>
      </c>
      <c r="D16" s="36" t="str">
        <f ca="1">IF($B16="","",INDEX(TABLO,MATCH($B16,REFERENCE),5))</f>
        <v/>
      </c>
      <c r="E16" s="36" t="str">
        <f ca="1">IF($B16="","",INDEX(TABLO,MATCH($B16,REFERENCE),6))</f>
        <v/>
      </c>
      <c r="F16" s="36" t="str">
        <f ca="1">IF($B16="","",INDEX(TABLO,MATCH($B16,REFERENCE),8))</f>
        <v/>
      </c>
      <c r="G16" s="36" t="str">
        <f ca="1">IF($B16="","",INDEX(TABLO,MATCH($B16,REFERENCE),9))</f>
        <v/>
      </c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7"/>
    </row>
    <row r="18" spans="4:11">
      <c r="D18" s="23" t="s">
        <v>39</v>
      </c>
    </row>
    <row r="19" spans="4:11">
      <c r="D19" s="22" t="s">
        <v>40</v>
      </c>
      <c r="E19" s="21" t="s">
        <v>41</v>
      </c>
    </row>
    <row r="20" spans="4:11">
      <c r="D20" s="22" t="s">
        <v>21</v>
      </c>
      <c r="E20" s="21" t="s">
        <v>42</v>
      </c>
    </row>
    <row r="21" spans="4:11">
      <c r="D21" s="22" t="s">
        <v>43</v>
      </c>
      <c r="E21" s="21" t="s">
        <v>44</v>
      </c>
      <c r="K21" s="40" t="s">
        <v>49</v>
      </c>
    </row>
    <row r="23" spans="4:11">
      <c r="D23" s="24" t="s">
        <v>45</v>
      </c>
    </row>
    <row r="24" spans="4:11">
      <c r="D24" s="38" t="s">
        <v>46</v>
      </c>
    </row>
    <row r="26" spans="4:11">
      <c r="D26" s="23" t="s">
        <v>47</v>
      </c>
    </row>
    <row r="27" spans="4:11">
      <c r="D27" s="39" t="s">
        <v>48</v>
      </c>
    </row>
    <row r="29" spans="4:11">
      <c r="D29" s="23" t="s">
        <v>51</v>
      </c>
    </row>
    <row r="30" spans="4:11">
      <c r="D30" s="39" t="s">
        <v>52</v>
      </c>
    </row>
    <row r="32" spans="4:11">
      <c r="D32" s="23" t="s">
        <v>50</v>
      </c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T3"/>
  <sheetViews>
    <sheetView workbookViewId="0">
      <selection activeCell="D23" sqref="D23"/>
    </sheetView>
  </sheetViews>
  <sheetFormatPr baseColWidth="10" defaultRowHeight="12.75"/>
  <cols>
    <col min="3" max="3" width="19.625" customWidth="1"/>
  </cols>
  <sheetData>
    <row r="1" spans="1:20" s="1" customFormat="1" ht="15.95" customHeigh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5" t="s">
        <v>6</v>
      </c>
      <c r="I1" s="2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</row>
    <row r="2" spans="1:20">
      <c r="A2" t="s">
        <v>33</v>
      </c>
      <c r="B2" s="3">
        <v>2011129</v>
      </c>
      <c r="C2" s="3" t="s">
        <v>19</v>
      </c>
      <c r="D2">
        <v>2.5</v>
      </c>
      <c r="E2">
        <v>2.5</v>
      </c>
      <c r="F2" t="s">
        <v>20</v>
      </c>
      <c r="G2" t="s">
        <v>20</v>
      </c>
      <c r="H2" s="4"/>
    </row>
    <row r="3" spans="1:20">
      <c r="A3" s="18" t="s">
        <v>34</v>
      </c>
      <c r="B3" s="19">
        <v>2011125</v>
      </c>
      <c r="C3" s="19" t="s">
        <v>35</v>
      </c>
      <c r="D3" s="18">
        <v>2.5</v>
      </c>
      <c r="E3" s="18">
        <v>2.5</v>
      </c>
      <c r="F3" s="18" t="s">
        <v>20</v>
      </c>
      <c r="G3" t="s">
        <v>20</v>
      </c>
      <c r="H3" s="4"/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Intégrale</vt:lpstr>
      <vt:lpstr>Base Echantillon</vt:lpstr>
      <vt:lpstr>Résultat voulu</vt:lpstr>
      <vt:lpstr>ColRef</vt:lpstr>
    </vt:vector>
  </TitlesOfParts>
  <Company>_x0001_z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Cohen</dc:creator>
  <cp:lastModifiedBy>Utilisateur</cp:lastModifiedBy>
  <dcterms:created xsi:type="dcterms:W3CDTF">2011-02-19T13:54:57Z</dcterms:created>
  <dcterms:modified xsi:type="dcterms:W3CDTF">2011-02-19T14:50:15Z</dcterms:modified>
</cp:coreProperties>
</file>