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0" yWindow="0" windowWidth="24240" windowHeight="13740" tabRatio="500"/>
  </bookViews>
  <sheets>
    <sheet name="Feuil1" sheetId="1" r:id="rId1"/>
  </sheets>
  <definedNames>
    <definedName name="_xlnm._FilterDatabase" localSheetId="0" hidden="1">Feuil1!$B$4:$C$55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6" i="1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"/>
  <c r="A5" s="1"/>
  <c r="A6" l="1"/>
  <c r="A7" s="1"/>
  <c r="A8" s="1"/>
  <c r="A9" s="1"/>
  <c r="F17" a="1"/>
  <c r="F17" s="1"/>
  <c r="G17" s="1"/>
  <c r="F15" a="1"/>
  <c r="F15" s="1"/>
  <c r="G15" s="1"/>
  <c r="F13" a="1"/>
  <c r="F13" s="1"/>
  <c r="G13" s="1"/>
  <c r="F11" a="1"/>
  <c r="F11" s="1"/>
  <c r="G11" s="1"/>
  <c r="F9" a="1"/>
  <c r="F9" s="1"/>
  <c r="G9" s="1"/>
  <c r="F7" a="1"/>
  <c r="F7" s="1"/>
  <c r="G7" s="1"/>
  <c r="F5" a="1"/>
  <c r="F5" s="1"/>
  <c r="G5" s="1"/>
  <c r="F54" a="1"/>
  <c r="F54" s="1"/>
  <c r="G54" s="1"/>
  <c r="F52" a="1"/>
  <c r="F52" s="1"/>
  <c r="G52" s="1"/>
  <c r="F50" a="1"/>
  <c r="F50" s="1"/>
  <c r="G50" s="1"/>
  <c r="F48" a="1"/>
  <c r="F48" s="1"/>
  <c r="G48" s="1"/>
  <c r="F46" a="1"/>
  <c r="F46" s="1"/>
  <c r="G46" s="1"/>
  <c r="F44" a="1"/>
  <c r="F44" s="1"/>
  <c r="G44" s="1"/>
  <c r="F42" a="1"/>
  <c r="F42" s="1"/>
  <c r="G42" s="1"/>
  <c r="F40" a="1"/>
  <c r="F40" s="1"/>
  <c r="G40" s="1"/>
  <c r="F38" a="1"/>
  <c r="F38" s="1"/>
  <c r="G38" s="1"/>
  <c r="F36" a="1"/>
  <c r="F36" s="1"/>
  <c r="G36" s="1"/>
  <c r="F34" a="1"/>
  <c r="F34" s="1"/>
  <c r="G34" s="1"/>
  <c r="F32" a="1"/>
  <c r="F32" s="1"/>
  <c r="G32" s="1"/>
  <c r="F30" a="1"/>
  <c r="F30" s="1"/>
  <c r="G30" s="1"/>
  <c r="F28" a="1"/>
  <c r="F28" s="1"/>
  <c r="G28" s="1"/>
  <c r="F26" a="1"/>
  <c r="F26" s="1"/>
  <c r="G26" s="1"/>
  <c r="F24" a="1"/>
  <c r="F24" s="1"/>
  <c r="G24" s="1"/>
  <c r="F22" a="1"/>
  <c r="F22" s="1"/>
  <c r="G22" s="1"/>
  <c r="F20" a="1"/>
  <c r="F20" s="1"/>
  <c r="G20" s="1"/>
  <c r="F18" a="1"/>
  <c r="F18" s="1"/>
  <c r="G18" s="1"/>
  <c r="F4" a="1"/>
  <c r="F4" s="1"/>
  <c r="G4" s="1"/>
  <c r="F16" a="1"/>
  <c r="F16" s="1"/>
  <c r="G16" s="1"/>
  <c r="F14" a="1"/>
  <c r="F14" s="1"/>
  <c r="G14" s="1"/>
  <c r="F12" a="1"/>
  <c r="F12" s="1"/>
  <c r="G12" s="1"/>
  <c r="F10" a="1"/>
  <c r="F10" s="1"/>
  <c r="G10" s="1"/>
  <c r="F8" a="1"/>
  <c r="F8" s="1"/>
  <c r="G8" s="1"/>
  <c r="F6" a="1"/>
  <c r="F6" s="1"/>
  <c r="G6" s="1"/>
  <c r="F55" a="1"/>
  <c r="F55" s="1"/>
  <c r="G55" s="1"/>
  <c r="F53" a="1"/>
  <c r="F53" s="1"/>
  <c r="G53" s="1"/>
  <c r="F51" a="1"/>
  <c r="F51" s="1"/>
  <c r="G51" s="1"/>
  <c r="F49" a="1"/>
  <c r="F49" s="1"/>
  <c r="G49" s="1"/>
  <c r="F47" a="1"/>
  <c r="F47" s="1"/>
  <c r="G47" s="1"/>
  <c r="F45" a="1"/>
  <c r="F45" s="1"/>
  <c r="G45" s="1"/>
  <c r="F43" a="1"/>
  <c r="F43" s="1"/>
  <c r="G43" s="1"/>
  <c r="F41" a="1"/>
  <c r="F41" s="1"/>
  <c r="G41" s="1"/>
  <c r="F39" a="1"/>
  <c r="F39" s="1"/>
  <c r="G39" s="1"/>
  <c r="F37" a="1"/>
  <c r="F37" s="1"/>
  <c r="G37" s="1"/>
  <c r="F35" a="1"/>
  <c r="F35" s="1"/>
  <c r="G35" s="1"/>
  <c r="F33" a="1"/>
  <c r="F33" s="1"/>
  <c r="G33" s="1"/>
  <c r="F31" a="1"/>
  <c r="F31" s="1"/>
  <c r="G31" s="1"/>
  <c r="F29" a="1"/>
  <c r="F29" s="1"/>
  <c r="G29" s="1"/>
  <c r="F27" a="1"/>
  <c r="F27" s="1"/>
  <c r="G27" s="1"/>
  <c r="F25" a="1"/>
  <c r="F25" s="1"/>
  <c r="G25" s="1"/>
  <c r="F23" a="1"/>
  <c r="F23" s="1"/>
  <c r="G23" s="1"/>
  <c r="F21" a="1"/>
  <c r="F21" s="1"/>
  <c r="G21" s="1"/>
  <c r="F19" a="1"/>
  <c r="F19" s="1"/>
  <c r="G19" s="1"/>
</calcChain>
</file>

<file path=xl/sharedStrings.xml><?xml version="1.0" encoding="utf-8"?>
<sst xmlns="http://schemas.openxmlformats.org/spreadsheetml/2006/main" count="56" uniqueCount="22">
  <si>
    <t>2 DDD 202</t>
  </si>
  <si>
    <t>1 RFT 008</t>
  </si>
  <si>
    <t>2 DEE 043</t>
  </si>
  <si>
    <t>3 FFF 300</t>
  </si>
  <si>
    <t>3 DDD 202</t>
  </si>
  <si>
    <t>2 RFT 008</t>
  </si>
  <si>
    <t>3 DEE 043</t>
  </si>
  <si>
    <t>4 FFF 300</t>
  </si>
  <si>
    <t>4 DDD 202</t>
  </si>
  <si>
    <t>3 RFT 008</t>
  </si>
  <si>
    <t>4 DEE 043</t>
  </si>
  <si>
    <t>5 FFF 300</t>
  </si>
  <si>
    <t>5 DDD 202</t>
  </si>
  <si>
    <t>4 RFT 008</t>
  </si>
  <si>
    <t>5 DEE 043</t>
  </si>
  <si>
    <t>6 FFF 300</t>
  </si>
  <si>
    <t>6 DDD 202</t>
  </si>
  <si>
    <t>CAPTEUR</t>
  </si>
  <si>
    <t>CLASSEMENT DES 5 CAPTEURS QUI SORTENT LE PLUS SOUVENT</t>
  </si>
  <si>
    <t>Capteurs</t>
  </si>
  <si>
    <t>nb de fois</t>
  </si>
  <si>
    <t>NB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</si>
</sst>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CC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2" fillId="2" borderId="1" applyNumberFormat="0" applyAlignment="0" applyProtection="0"/>
    <xf numFmtId="0" fontId="3" fillId="3" borderId="2" applyNumberFormat="0" applyAlignment="0" applyProtection="0"/>
    <xf numFmtId="0" fontId="1" fillId="4" borderId="3" applyNumberFormat="0" applyFont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2" borderId="1" xfId="1"/>
    <xf numFmtId="0" fontId="0" fillId="4" borderId="3" xfId="3" applyFont="1"/>
    <xf numFmtId="0" fontId="0" fillId="4" borderId="3" xfId="3" applyFont="1" applyAlignment="1">
      <alignment horizontal="center"/>
    </xf>
    <xf numFmtId="0" fontId="0" fillId="0" borderId="0" xfId="0" applyAlignment="1">
      <alignment horizontal="center"/>
    </xf>
    <xf numFmtId="0" fontId="2" fillId="2" borderId="1" xfId="1" applyAlignment="1">
      <alignment horizontal="center"/>
    </xf>
    <xf numFmtId="0" fontId="3" fillId="0" borderId="0" xfId="2" applyFill="1" applyBorder="1"/>
    <xf numFmtId="0" fontId="3" fillId="3" borderId="4" xfId="2" applyBorder="1"/>
  </cellXfs>
  <cellStyles count="10">
    <cellStyle name="Commentaire" xfId="3" builtinId="10"/>
    <cellStyle name="Entrée" xfId="1" builtinId="20"/>
    <cellStyle name="Lien hypertexte" xfId="4" builtinId="8" hidden="1"/>
    <cellStyle name="Lien hypertexte" xfId="6" builtinId="8" hidden="1"/>
    <cellStyle name="Lien hypertexte" xfId="8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Normal" xfId="0" builtinId="0"/>
    <cellStyle name="Sortie" xfId="2" builtinId="21"/>
  </cellStyles>
  <dxfs count="1"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196850</xdr:colOff>
      <xdr:row>0</xdr:row>
      <xdr:rowOff>25400</xdr:rowOff>
    </xdr:from>
    <xdr:to>
      <xdr:col>3</xdr:col>
      <xdr:colOff>0</xdr:colOff>
      <xdr:row>2</xdr:row>
      <xdr:rowOff>114300</xdr:rowOff>
    </xdr:to>
    <xdr:sp macro="" textlink="">
      <xdr:nvSpPr>
        <xdr:cNvPr id="2" name="ZoneTexte 1"/>
        <xdr:cNvSpPr txBox="1"/>
      </xdr:nvSpPr>
      <xdr:spPr>
        <a:xfrm>
          <a:off x="196850" y="25400"/>
          <a:ext cx="1816100" cy="49530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Les colonnes</a:t>
          </a:r>
          <a:r>
            <a:rPr lang="fr-FR" sz="1100" baseline="0"/>
            <a:t> A et B peuvent être masquées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55"/>
  <sheetViews>
    <sheetView tabSelected="1" showRuler="0" zoomScale="150" zoomScaleNormal="150" zoomScalePageLayoutView="150" workbookViewId="0"/>
  </sheetViews>
  <sheetFormatPr baseColWidth="10" defaultRowHeight="15.75"/>
  <cols>
    <col min="2" max="2" width="4.375" customWidth="1"/>
  </cols>
  <sheetData>
    <row r="1" spans="1:9">
      <c r="A1" s="4"/>
    </row>
    <row r="2" spans="1:9">
      <c r="E2" s="5" t="s">
        <v>18</v>
      </c>
      <c r="F2" s="5"/>
      <c r="G2" s="5"/>
      <c r="H2" s="5"/>
      <c r="I2" s="5"/>
    </row>
    <row r="3" spans="1:9">
      <c r="F3" s="2" t="s">
        <v>19</v>
      </c>
      <c r="G3" s="2" t="s">
        <v>20</v>
      </c>
    </row>
    <row r="4" spans="1:9">
      <c r="B4" s="6" t="s">
        <v>21</v>
      </c>
      <c r="C4" s="7" t="s">
        <v>17</v>
      </c>
      <c r="E4" s="1">
        <v>1</v>
      </c>
      <c r="F4" s="2" t="str">
        <f t="array" ref="F4">INDEX($C$5:$C$1000,MATCH(LARGE(($B$5:$B$1000)+(ROW($B$5:$B$1000)/10^10),ROWS($1:1)),$B$5:$B$1000+(ROW($B$5:$B$1000))/10^10,0))</f>
        <v>5 DDD 202</v>
      </c>
      <c r="G4" s="3">
        <f>INDEX(B:B,MATCH(F4,C:C,0))</f>
        <v>4</v>
      </c>
    </row>
    <row r="5" spans="1:9">
      <c r="A5">
        <f>SUMPRODUCT(N($B$5:$B$1000=LARGE($B$5:$B$1000,ROWS($1:1))))</f>
        <v>16</v>
      </c>
      <c r="B5">
        <f>COUNTIF($C$5:$C$1000,C5)</f>
        <v>2</v>
      </c>
      <c r="C5" t="s">
        <v>0</v>
      </c>
      <c r="E5" s="1">
        <v>2</v>
      </c>
      <c r="F5" s="2" t="str">
        <f t="array" ref="F5">INDEX($C$5:$C$1000,MATCH(LARGE(($B$5:$B$1000)+(ROW($B$5:$B$1000)/10^10),ROWS($1:2)),$B$5:$B$1000+(ROW($B$5:$B$1000))/10^10,0))</f>
        <v>5 FFF 300</v>
      </c>
      <c r="G5" s="3">
        <f t="shared" ref="G5:G17" si="0">INDEX(B:B,MATCH(F5,C:C,0))</f>
        <v>4</v>
      </c>
    </row>
    <row r="6" spans="1:9">
      <c r="A6">
        <f>IF(SUM($A$5:A5)&gt;=5,0,SUMPRODUCT(N($B$5:$B$1000=LARGE($B$5:$B$1000,A5+1))))</f>
        <v>0</v>
      </c>
      <c r="B6">
        <f t="shared" ref="B6:B55" si="1">COUNTIF($C$5:$C$1000,C6)</f>
        <v>2</v>
      </c>
      <c r="C6" t="s">
        <v>1</v>
      </c>
      <c r="E6" s="1">
        <v>3</v>
      </c>
      <c r="F6" s="2" t="str">
        <f t="array" ref="F6">INDEX($C$5:$C$1000,MATCH(LARGE(($B$5:$B$1000)+(ROW($B$5:$B$1000)/10^10),ROWS($1:3)),$B$5:$B$1000+(ROW($B$5:$B$1000))/10^10,0))</f>
        <v>4 DEE 043</v>
      </c>
      <c r="G6" s="3">
        <f t="shared" si="0"/>
        <v>4</v>
      </c>
    </row>
    <row r="7" spans="1:9">
      <c r="A7">
        <f>IF(SUM($A$5:A6)&gt;=5,0,SUMPRODUCT(N($B$5:$B$1000=LARGE($B$5:$B$1000,A6+1))))</f>
        <v>0</v>
      </c>
      <c r="B7">
        <f t="shared" si="1"/>
        <v>2</v>
      </c>
      <c r="C7" t="s">
        <v>2</v>
      </c>
      <c r="E7" s="1">
        <v>4</v>
      </c>
      <c r="F7" s="2" t="str">
        <f t="array" ref="F7">INDEX($C$5:$C$1000,MATCH(LARGE(($B$5:$B$1000)+(ROW($B$5:$B$1000)/10^10),ROWS($1:4)),$B$5:$B$1000+(ROW($B$5:$B$1000))/10^10,0))</f>
        <v>3 RFT 008</v>
      </c>
      <c r="G7" s="3">
        <f t="shared" si="0"/>
        <v>4</v>
      </c>
    </row>
    <row r="8" spans="1:9">
      <c r="A8">
        <f>IF(SUM($A$5:A7)&gt;=5,0,SUMPRODUCT(N($B$5:$B$1000=LARGE($B$5:$B$1000,A7+1))))</f>
        <v>0</v>
      </c>
      <c r="B8">
        <f t="shared" si="1"/>
        <v>3</v>
      </c>
      <c r="C8" t="s">
        <v>3</v>
      </c>
      <c r="E8" s="1">
        <v>5</v>
      </c>
      <c r="F8" s="2" t="str">
        <f t="array" ref="F8">INDEX($C$5:$C$1000,MATCH(LARGE(($B$5:$B$1000)+(ROW($B$5:$B$1000)/10^10),ROWS($1:5)),$B$5:$B$1000+(ROW($B$5:$B$1000))/10^10,0))</f>
        <v>5 DDD 202</v>
      </c>
      <c r="G8" s="3">
        <f t="shared" si="0"/>
        <v>4</v>
      </c>
    </row>
    <row r="9" spans="1:9">
      <c r="A9">
        <f>IF(SUM($A$5:A8)&gt;=5,0,SUMPRODUCT(N($B$5:$B$1000=LARGE($B$5:$B$1000,A8+1))))</f>
        <v>0</v>
      </c>
      <c r="B9">
        <f t="shared" si="1"/>
        <v>3</v>
      </c>
      <c r="C9" t="s">
        <v>4</v>
      </c>
      <c r="E9" s="1">
        <v>6</v>
      </c>
      <c r="F9" s="2" t="str">
        <f t="array" ref="F9">INDEX($C$5:$C$1000,MATCH(LARGE(($B$5:$B$1000)+(ROW($B$5:$B$1000)/10^10),ROWS($1:6)),$B$5:$B$1000+(ROW($B$5:$B$1000))/10^10,0))</f>
        <v>5 FFF 300</v>
      </c>
      <c r="G9" s="3">
        <f t="shared" si="0"/>
        <v>4</v>
      </c>
    </row>
    <row r="10" spans="1:9">
      <c r="B10">
        <f t="shared" si="1"/>
        <v>3</v>
      </c>
      <c r="C10" t="s">
        <v>5</v>
      </c>
      <c r="E10" s="1">
        <v>7</v>
      </c>
      <c r="F10" s="2" t="str">
        <f t="array" ref="F10">INDEX($C$5:$C$1000,MATCH(LARGE(($B$5:$B$1000)+(ROW($B$5:$B$1000)/10^10),ROWS($1:7)),$B$5:$B$1000+(ROW($B$5:$B$1000))/10^10,0))</f>
        <v>4 DEE 043</v>
      </c>
      <c r="G10" s="3">
        <f t="shared" si="0"/>
        <v>4</v>
      </c>
    </row>
    <row r="11" spans="1:9">
      <c r="B11">
        <f t="shared" si="1"/>
        <v>3</v>
      </c>
      <c r="C11" t="s">
        <v>6</v>
      </c>
      <c r="E11" s="1">
        <v>8</v>
      </c>
      <c r="F11" s="2" t="str">
        <f t="array" ref="F11">INDEX($C$5:$C$1000,MATCH(LARGE(($B$5:$B$1000)+(ROW($B$5:$B$1000)/10^10),ROWS($1:8)),$B$5:$B$1000+(ROW($B$5:$B$1000))/10^10,0))</f>
        <v>3 RFT 008</v>
      </c>
      <c r="G11" s="3">
        <f t="shared" si="0"/>
        <v>4</v>
      </c>
    </row>
    <row r="12" spans="1:9">
      <c r="B12">
        <f t="shared" si="1"/>
        <v>3</v>
      </c>
      <c r="C12" t="s">
        <v>7</v>
      </c>
      <c r="E12" s="1">
        <v>9</v>
      </c>
      <c r="F12" s="2" t="str">
        <f t="array" ref="F12">INDEX($C$5:$C$1000,MATCH(LARGE(($B$5:$B$1000)+(ROW($B$5:$B$1000)/10^10),ROWS($1:9)),$B$5:$B$1000+(ROW($B$5:$B$1000))/10^10,0))</f>
        <v>5 DDD 202</v>
      </c>
      <c r="G12" s="3">
        <f t="shared" si="0"/>
        <v>4</v>
      </c>
    </row>
    <row r="13" spans="1:9">
      <c r="B13">
        <f t="shared" si="1"/>
        <v>3</v>
      </c>
      <c r="C13" t="s">
        <v>8</v>
      </c>
      <c r="E13" s="1">
        <v>10</v>
      </c>
      <c r="F13" s="2" t="str">
        <f t="array" ref="F13">INDEX($C$5:$C$1000,MATCH(LARGE(($B$5:$B$1000)+(ROW($B$5:$B$1000)/10^10),ROWS($1:10)),$B$5:$B$1000+(ROW($B$5:$B$1000))/10^10,0))</f>
        <v>5 FFF 300</v>
      </c>
      <c r="G13" s="3">
        <f t="shared" si="0"/>
        <v>4</v>
      </c>
    </row>
    <row r="14" spans="1:9">
      <c r="B14">
        <f t="shared" si="1"/>
        <v>4</v>
      </c>
      <c r="C14" t="s">
        <v>9</v>
      </c>
      <c r="E14" s="1">
        <v>11</v>
      </c>
      <c r="F14" s="2" t="str">
        <f t="array" ref="F14">INDEX($C$5:$C$1000,MATCH(LARGE(($B$5:$B$1000)+(ROW($B$5:$B$1000)/10^10),ROWS($1:11)),$B$5:$B$1000+(ROW($B$5:$B$1000))/10^10,0))</f>
        <v>4 DEE 043</v>
      </c>
      <c r="G14" s="3">
        <f t="shared" si="0"/>
        <v>4</v>
      </c>
    </row>
    <row r="15" spans="1:9">
      <c r="B15">
        <f t="shared" si="1"/>
        <v>4</v>
      </c>
      <c r="C15" t="s">
        <v>10</v>
      </c>
      <c r="E15" s="1">
        <v>12</v>
      </c>
      <c r="F15" s="2" t="str">
        <f t="array" ref="F15">INDEX($C$5:$C$1000,MATCH(LARGE(($B$5:$B$1000)+(ROW($B$5:$B$1000)/10^10),ROWS($1:12)),$B$5:$B$1000+(ROW($B$5:$B$1000))/10^10,0))</f>
        <v>3 RFT 008</v>
      </c>
      <c r="G15" s="3">
        <f t="shared" si="0"/>
        <v>4</v>
      </c>
    </row>
    <row r="16" spans="1:9">
      <c r="B16">
        <f t="shared" si="1"/>
        <v>4</v>
      </c>
      <c r="C16" t="s">
        <v>11</v>
      </c>
      <c r="E16" s="1">
        <v>13</v>
      </c>
      <c r="F16" s="2" t="str">
        <f t="array" ref="F16">INDEX($C$5:$C$1000,MATCH(LARGE(($B$5:$B$1000)+(ROW($B$5:$B$1000)/10^10),ROWS($1:13)),$B$5:$B$1000+(ROW($B$5:$B$1000))/10^10,0))</f>
        <v>5 DDD 202</v>
      </c>
      <c r="G16" s="3">
        <f t="shared" si="0"/>
        <v>4</v>
      </c>
    </row>
    <row r="17" spans="2:7">
      <c r="B17">
        <f t="shared" si="1"/>
        <v>4</v>
      </c>
      <c r="C17" t="s">
        <v>12</v>
      </c>
      <c r="E17" s="1">
        <v>14</v>
      </c>
      <c r="F17" s="2" t="str">
        <f t="array" ref="F17">INDEX($C$5:$C$1000,MATCH(LARGE(($B$5:$B$1000)+(ROW($B$5:$B$1000)/10^10),ROWS($1:14)),$B$5:$B$1000+(ROW($B$5:$B$1000))/10^10,0))</f>
        <v>5 FFF 300</v>
      </c>
      <c r="G17" s="3">
        <f t="shared" si="0"/>
        <v>4</v>
      </c>
    </row>
    <row r="18" spans="2:7">
      <c r="B18">
        <f t="shared" si="1"/>
        <v>3</v>
      </c>
      <c r="C18" t="s">
        <v>13</v>
      </c>
      <c r="E18" s="1">
        <v>15</v>
      </c>
      <c r="F18" s="2" t="str">
        <f t="array" ref="F18">INDEX($C$5:$C$1000,MATCH(LARGE(($B$5:$B$1000)+(ROW($B$5:$B$1000)/10^10),ROWS($1:15)),$B$5:$B$1000+(ROW($B$5:$B$1000))/10^10,0))</f>
        <v>4 DEE 043</v>
      </c>
      <c r="G18" s="3">
        <f t="shared" ref="G18:G55" si="2">INDEX(B:B,MATCH(F18,C:C,0))</f>
        <v>4</v>
      </c>
    </row>
    <row r="19" spans="2:7">
      <c r="B19">
        <f t="shared" si="1"/>
        <v>3</v>
      </c>
      <c r="C19" t="s">
        <v>14</v>
      </c>
      <c r="E19" s="1">
        <v>16</v>
      </c>
      <c r="F19" s="2" t="str">
        <f t="array" ref="F19">INDEX($C$5:$C$1000,MATCH(LARGE(($B$5:$B$1000)+(ROW($B$5:$B$1000)/10^10),ROWS($1:16)),$B$5:$B$1000+(ROW($B$5:$B$1000))/10^10,0))</f>
        <v>3 RFT 008</v>
      </c>
      <c r="G19" s="3">
        <f t="shared" si="2"/>
        <v>4</v>
      </c>
    </row>
    <row r="20" spans="2:7">
      <c r="B20">
        <f t="shared" si="1"/>
        <v>3</v>
      </c>
      <c r="C20" t="s">
        <v>15</v>
      </c>
      <c r="E20" s="1">
        <v>17</v>
      </c>
      <c r="F20" s="2" t="str">
        <f t="array" ref="F20">INDEX($C$5:$C$1000,MATCH(LARGE(($B$5:$B$1000)+(ROW($B$5:$B$1000)/10^10),ROWS($1:17)),$B$5:$B$1000+(ROW($B$5:$B$1000))/10^10,0))</f>
        <v>6 FFF 300</v>
      </c>
      <c r="G20" s="3">
        <f t="shared" si="2"/>
        <v>3</v>
      </c>
    </row>
    <row r="21" spans="2:7">
      <c r="B21">
        <f t="shared" si="1"/>
        <v>3</v>
      </c>
      <c r="C21" t="s">
        <v>3</v>
      </c>
      <c r="E21" s="1">
        <v>18</v>
      </c>
      <c r="F21" s="2" t="str">
        <f t="array" ref="F21">INDEX($C$5:$C$1000,MATCH(LARGE(($B$5:$B$1000)+(ROW($B$5:$B$1000)/10^10),ROWS($1:18)),$B$5:$B$1000+(ROW($B$5:$B$1000))/10^10,0))</f>
        <v>5 DEE 043</v>
      </c>
      <c r="G21" s="3">
        <f t="shared" si="2"/>
        <v>3</v>
      </c>
    </row>
    <row r="22" spans="2:7">
      <c r="B22">
        <f t="shared" si="1"/>
        <v>3</v>
      </c>
      <c r="C22" t="s">
        <v>4</v>
      </c>
      <c r="E22" s="1">
        <v>19</v>
      </c>
      <c r="F22" s="2" t="str">
        <f t="array" ref="F22">INDEX($C$5:$C$1000,MATCH(LARGE(($B$5:$B$1000)+(ROW($B$5:$B$1000)/10^10),ROWS($1:19)),$B$5:$B$1000+(ROW($B$5:$B$1000))/10^10,0))</f>
        <v>4 RFT 008</v>
      </c>
      <c r="G22" s="3">
        <f t="shared" si="2"/>
        <v>3</v>
      </c>
    </row>
    <row r="23" spans="2:7">
      <c r="B23">
        <f t="shared" si="1"/>
        <v>3</v>
      </c>
      <c r="C23" t="s">
        <v>5</v>
      </c>
      <c r="E23" s="1">
        <v>20</v>
      </c>
      <c r="F23" s="2" t="str">
        <f t="array" ref="F23">INDEX($C$5:$C$1000,MATCH(LARGE(($B$5:$B$1000)+(ROW($B$5:$B$1000)/10^10),ROWS($1:20)),$B$5:$B$1000+(ROW($B$5:$B$1000))/10^10,0))</f>
        <v>4 DDD 202</v>
      </c>
      <c r="G23" s="3">
        <f t="shared" si="2"/>
        <v>3</v>
      </c>
    </row>
    <row r="24" spans="2:7">
      <c r="B24">
        <f t="shared" si="1"/>
        <v>3</v>
      </c>
      <c r="C24" t="s">
        <v>6</v>
      </c>
      <c r="E24" s="1">
        <v>21</v>
      </c>
      <c r="F24" s="2" t="str">
        <f t="array" ref="F24">INDEX($C$5:$C$1000,MATCH(LARGE(($B$5:$B$1000)+(ROW($B$5:$B$1000)/10^10),ROWS($1:21)),$B$5:$B$1000+(ROW($B$5:$B$1000))/10^10,0))</f>
        <v>4 FFF 300</v>
      </c>
      <c r="G24" s="3">
        <f t="shared" si="2"/>
        <v>3</v>
      </c>
    </row>
    <row r="25" spans="2:7">
      <c r="B25">
        <f t="shared" si="1"/>
        <v>3</v>
      </c>
      <c r="C25" t="s">
        <v>7</v>
      </c>
      <c r="E25" s="1">
        <v>22</v>
      </c>
      <c r="F25" s="2" t="str">
        <f t="array" ref="F25">INDEX($C$5:$C$1000,MATCH(LARGE(($B$5:$B$1000)+(ROW($B$5:$B$1000)/10^10),ROWS($1:22)),$B$5:$B$1000+(ROW($B$5:$B$1000))/10^10,0))</f>
        <v>3 DEE 043</v>
      </c>
      <c r="G25" s="3">
        <f t="shared" si="2"/>
        <v>3</v>
      </c>
    </row>
    <row r="26" spans="2:7">
      <c r="B26">
        <f t="shared" si="1"/>
        <v>3</v>
      </c>
      <c r="C26" t="s">
        <v>8</v>
      </c>
      <c r="E26" s="1">
        <v>23</v>
      </c>
      <c r="F26" s="2" t="str">
        <f t="array" ref="F26">INDEX($C$5:$C$1000,MATCH(LARGE(($B$5:$B$1000)+(ROW($B$5:$B$1000)/10^10),ROWS($1:23)),$B$5:$B$1000+(ROW($B$5:$B$1000))/10^10,0))</f>
        <v>2 RFT 008</v>
      </c>
      <c r="G26" s="3">
        <f t="shared" si="2"/>
        <v>3</v>
      </c>
    </row>
    <row r="27" spans="2:7">
      <c r="B27">
        <f t="shared" si="1"/>
        <v>4</v>
      </c>
      <c r="C27" t="s">
        <v>9</v>
      </c>
      <c r="E27" s="1">
        <v>24</v>
      </c>
      <c r="F27" s="2" t="str">
        <f t="array" ref="F27">INDEX($C$5:$C$1000,MATCH(LARGE(($B$5:$B$1000)+(ROW($B$5:$B$1000)/10^10),ROWS($1:24)),$B$5:$B$1000+(ROW($B$5:$B$1000))/10^10,0))</f>
        <v>3 DDD 202</v>
      </c>
      <c r="G27" s="3">
        <f t="shared" si="2"/>
        <v>3</v>
      </c>
    </row>
    <row r="28" spans="2:7">
      <c r="B28">
        <f t="shared" si="1"/>
        <v>4</v>
      </c>
      <c r="C28" t="s">
        <v>10</v>
      </c>
      <c r="E28" s="1">
        <v>25</v>
      </c>
      <c r="F28" s="2" t="str">
        <f t="array" ref="F28">INDEX($C$5:$C$1000,MATCH(LARGE(($B$5:$B$1000)+(ROW($B$5:$B$1000)/10^10),ROWS($1:25)),$B$5:$B$1000+(ROW($B$5:$B$1000))/10^10,0))</f>
        <v>3 FFF 300</v>
      </c>
      <c r="G28" s="3">
        <f t="shared" si="2"/>
        <v>3</v>
      </c>
    </row>
    <row r="29" spans="2:7">
      <c r="B29">
        <f t="shared" si="1"/>
        <v>4</v>
      </c>
      <c r="C29" t="s">
        <v>11</v>
      </c>
      <c r="E29" s="1">
        <v>26</v>
      </c>
      <c r="F29" s="2" t="str">
        <f t="array" ref="F29">INDEX($C$5:$C$1000,MATCH(LARGE(($B$5:$B$1000)+(ROW($B$5:$B$1000)/10^10),ROWS($1:26)),$B$5:$B$1000+(ROW($B$5:$B$1000))/10^10,0))</f>
        <v>6 FFF 300</v>
      </c>
      <c r="G29" s="3">
        <f t="shared" si="2"/>
        <v>3</v>
      </c>
    </row>
    <row r="30" spans="2:7">
      <c r="B30">
        <f t="shared" si="1"/>
        <v>4</v>
      </c>
      <c r="C30" t="s">
        <v>12</v>
      </c>
      <c r="E30" s="1">
        <v>27</v>
      </c>
      <c r="F30" s="2" t="str">
        <f t="array" ref="F30">INDEX($C$5:$C$1000,MATCH(LARGE(($B$5:$B$1000)+(ROW($B$5:$B$1000)/10^10),ROWS($1:27)),$B$5:$B$1000+(ROW($B$5:$B$1000))/10^10,0))</f>
        <v>5 DEE 043</v>
      </c>
      <c r="G30" s="3">
        <f t="shared" si="2"/>
        <v>3</v>
      </c>
    </row>
    <row r="31" spans="2:7">
      <c r="B31">
        <f t="shared" si="1"/>
        <v>4</v>
      </c>
      <c r="C31" t="s">
        <v>9</v>
      </c>
      <c r="E31" s="1">
        <v>28</v>
      </c>
      <c r="F31" s="2" t="str">
        <f t="array" ref="F31">INDEX($C$5:$C$1000,MATCH(LARGE(($B$5:$B$1000)+(ROW($B$5:$B$1000)/10^10),ROWS($1:28)),$B$5:$B$1000+(ROW($B$5:$B$1000))/10^10,0))</f>
        <v>4 RFT 008</v>
      </c>
      <c r="G31" s="3">
        <f t="shared" si="2"/>
        <v>3</v>
      </c>
    </row>
    <row r="32" spans="2:7">
      <c r="B32">
        <f t="shared" si="1"/>
        <v>4</v>
      </c>
      <c r="C32" t="s">
        <v>10</v>
      </c>
      <c r="E32" s="1">
        <v>29</v>
      </c>
      <c r="F32" s="2" t="str">
        <f t="array" ref="F32">INDEX($C$5:$C$1000,MATCH(LARGE(($B$5:$B$1000)+(ROW($B$5:$B$1000)/10^10),ROWS($1:29)),$B$5:$B$1000+(ROW($B$5:$B$1000))/10^10,0))</f>
        <v>4 DDD 202</v>
      </c>
      <c r="G32" s="3">
        <f t="shared" si="2"/>
        <v>3</v>
      </c>
    </row>
    <row r="33" spans="2:7">
      <c r="B33">
        <f t="shared" si="1"/>
        <v>4</v>
      </c>
      <c r="C33" t="s">
        <v>11</v>
      </c>
      <c r="E33" s="1">
        <v>30</v>
      </c>
      <c r="F33" s="2" t="str">
        <f t="array" ref="F33">INDEX($C$5:$C$1000,MATCH(LARGE(($B$5:$B$1000)+(ROW($B$5:$B$1000)/10^10),ROWS($1:30)),$B$5:$B$1000+(ROW($B$5:$B$1000))/10^10,0))</f>
        <v>4 FFF 300</v>
      </c>
      <c r="G33" s="3">
        <f t="shared" si="2"/>
        <v>3</v>
      </c>
    </row>
    <row r="34" spans="2:7">
      <c r="B34">
        <f t="shared" si="1"/>
        <v>4</v>
      </c>
      <c r="C34" t="s">
        <v>12</v>
      </c>
      <c r="E34" s="1">
        <v>31</v>
      </c>
      <c r="F34" s="2" t="str">
        <f t="array" ref="F34">INDEX($C$5:$C$1000,MATCH(LARGE(($B$5:$B$1000)+(ROW($B$5:$B$1000)/10^10),ROWS($1:31)),$B$5:$B$1000+(ROW($B$5:$B$1000))/10^10,0))</f>
        <v>3 DEE 043</v>
      </c>
      <c r="G34" s="3">
        <f t="shared" si="2"/>
        <v>3</v>
      </c>
    </row>
    <row r="35" spans="2:7">
      <c r="B35">
        <f t="shared" si="1"/>
        <v>3</v>
      </c>
      <c r="C35" t="s">
        <v>13</v>
      </c>
      <c r="E35" s="1">
        <v>32</v>
      </c>
      <c r="F35" s="2" t="str">
        <f t="array" ref="F35">INDEX($C$5:$C$1000,MATCH(LARGE(($B$5:$B$1000)+(ROW($B$5:$B$1000)/10^10),ROWS($1:32)),$B$5:$B$1000+(ROW($B$5:$B$1000))/10^10,0))</f>
        <v>2 RFT 008</v>
      </c>
      <c r="G35" s="3">
        <f t="shared" si="2"/>
        <v>3</v>
      </c>
    </row>
    <row r="36" spans="2:7">
      <c r="B36">
        <f t="shared" si="1"/>
        <v>3</v>
      </c>
      <c r="C36" t="s">
        <v>14</v>
      </c>
      <c r="E36" s="1">
        <v>33</v>
      </c>
      <c r="F36" s="2" t="str">
        <f t="array" ref="F36">INDEX($C$5:$C$1000,MATCH(LARGE(($B$5:$B$1000)+(ROW($B$5:$B$1000)/10^10),ROWS($1:33)),$B$5:$B$1000+(ROW($B$5:$B$1000))/10^10,0))</f>
        <v>3 DDD 202</v>
      </c>
      <c r="G36" s="3">
        <f t="shared" si="2"/>
        <v>3</v>
      </c>
    </row>
    <row r="37" spans="2:7">
      <c r="B37">
        <f t="shared" si="1"/>
        <v>3</v>
      </c>
      <c r="C37" t="s">
        <v>15</v>
      </c>
      <c r="E37" s="1">
        <v>34</v>
      </c>
      <c r="F37" s="2" t="str">
        <f t="array" ref="F37">INDEX($C$5:$C$1000,MATCH(LARGE(($B$5:$B$1000)+(ROW($B$5:$B$1000)/10^10),ROWS($1:34)),$B$5:$B$1000+(ROW($B$5:$B$1000))/10^10,0))</f>
        <v>3 FFF 300</v>
      </c>
      <c r="G37" s="3">
        <f t="shared" si="2"/>
        <v>3</v>
      </c>
    </row>
    <row r="38" spans="2:7">
      <c r="B38">
        <f t="shared" si="1"/>
        <v>2</v>
      </c>
      <c r="C38" t="s">
        <v>16</v>
      </c>
      <c r="E38" s="1">
        <v>35</v>
      </c>
      <c r="F38" s="2" t="str">
        <f t="array" ref="F38">INDEX($C$5:$C$1000,MATCH(LARGE(($B$5:$B$1000)+(ROW($B$5:$B$1000)/10^10),ROWS($1:35)),$B$5:$B$1000+(ROW($B$5:$B$1000))/10^10,0))</f>
        <v>6 FFF 300</v>
      </c>
      <c r="G38" s="3">
        <f t="shared" si="2"/>
        <v>3</v>
      </c>
    </row>
    <row r="39" spans="2:7">
      <c r="B39">
        <f t="shared" si="1"/>
        <v>2</v>
      </c>
      <c r="C39" t="s">
        <v>0</v>
      </c>
      <c r="E39" s="1">
        <v>36</v>
      </c>
      <c r="F39" s="2" t="str">
        <f t="array" ref="F39">INDEX($C$5:$C$1000,MATCH(LARGE(($B$5:$B$1000)+(ROW($B$5:$B$1000)/10^10),ROWS($1:36)),$B$5:$B$1000+(ROW($B$5:$B$1000))/10^10,0))</f>
        <v>5 DEE 043</v>
      </c>
      <c r="G39" s="3">
        <f t="shared" si="2"/>
        <v>3</v>
      </c>
    </row>
    <row r="40" spans="2:7">
      <c r="B40">
        <f t="shared" si="1"/>
        <v>2</v>
      </c>
      <c r="C40" t="s">
        <v>1</v>
      </c>
      <c r="E40" s="1">
        <v>37</v>
      </c>
      <c r="F40" s="2" t="str">
        <f t="array" ref="F40">INDEX($C$5:$C$1000,MATCH(LARGE(($B$5:$B$1000)+(ROW($B$5:$B$1000)/10^10),ROWS($1:37)),$B$5:$B$1000+(ROW($B$5:$B$1000))/10^10,0))</f>
        <v>4 RFT 008</v>
      </c>
      <c r="G40" s="3">
        <f t="shared" si="2"/>
        <v>3</v>
      </c>
    </row>
    <row r="41" spans="2:7">
      <c r="B41">
        <f t="shared" si="1"/>
        <v>2</v>
      </c>
      <c r="C41" t="s">
        <v>2</v>
      </c>
      <c r="E41" s="1">
        <v>38</v>
      </c>
      <c r="F41" s="2" t="str">
        <f t="array" ref="F41">INDEX($C$5:$C$1000,MATCH(LARGE(($B$5:$B$1000)+(ROW($B$5:$B$1000)/10^10),ROWS($1:38)),$B$5:$B$1000+(ROW($B$5:$B$1000))/10^10,0))</f>
        <v>4 DDD 202</v>
      </c>
      <c r="G41" s="3">
        <f t="shared" si="2"/>
        <v>3</v>
      </c>
    </row>
    <row r="42" spans="2:7">
      <c r="B42">
        <f t="shared" si="1"/>
        <v>3</v>
      </c>
      <c r="C42" t="s">
        <v>3</v>
      </c>
      <c r="E42" s="1">
        <v>39</v>
      </c>
      <c r="F42" s="2" t="str">
        <f t="array" ref="F42">INDEX($C$5:$C$1000,MATCH(LARGE(($B$5:$B$1000)+(ROW($B$5:$B$1000)/10^10),ROWS($1:39)),$B$5:$B$1000+(ROW($B$5:$B$1000))/10^10,0))</f>
        <v>4 FFF 300</v>
      </c>
      <c r="G42" s="3">
        <f t="shared" si="2"/>
        <v>3</v>
      </c>
    </row>
    <row r="43" spans="2:7">
      <c r="B43">
        <f t="shared" si="1"/>
        <v>3</v>
      </c>
      <c r="C43" t="s">
        <v>4</v>
      </c>
      <c r="E43" s="1">
        <v>40</v>
      </c>
      <c r="F43" s="2" t="str">
        <f t="array" ref="F43">INDEX($C$5:$C$1000,MATCH(LARGE(($B$5:$B$1000)+(ROW($B$5:$B$1000)/10^10),ROWS($1:40)),$B$5:$B$1000+(ROW($B$5:$B$1000))/10^10,0))</f>
        <v>3 DEE 043</v>
      </c>
      <c r="G43" s="3">
        <f t="shared" si="2"/>
        <v>3</v>
      </c>
    </row>
    <row r="44" spans="2:7">
      <c r="B44">
        <f t="shared" si="1"/>
        <v>3</v>
      </c>
      <c r="C44" t="s">
        <v>5</v>
      </c>
      <c r="E44" s="1">
        <v>41</v>
      </c>
      <c r="F44" s="2" t="str">
        <f t="array" ref="F44">INDEX($C$5:$C$1000,MATCH(LARGE(($B$5:$B$1000)+(ROW($B$5:$B$1000)/10^10),ROWS($1:41)),$B$5:$B$1000+(ROW($B$5:$B$1000))/10^10,0))</f>
        <v>2 RFT 008</v>
      </c>
      <c r="G44" s="3">
        <f t="shared" si="2"/>
        <v>3</v>
      </c>
    </row>
    <row r="45" spans="2:7">
      <c r="B45">
        <f t="shared" si="1"/>
        <v>3</v>
      </c>
      <c r="C45" t="s">
        <v>6</v>
      </c>
      <c r="E45" s="1">
        <v>42</v>
      </c>
      <c r="F45" s="2" t="str">
        <f t="array" ref="F45">INDEX($C$5:$C$1000,MATCH(LARGE(($B$5:$B$1000)+(ROW($B$5:$B$1000)/10^10),ROWS($1:42)),$B$5:$B$1000+(ROW($B$5:$B$1000))/10^10,0))</f>
        <v>3 DDD 202</v>
      </c>
      <c r="G45" s="3">
        <f t="shared" si="2"/>
        <v>3</v>
      </c>
    </row>
    <row r="46" spans="2:7">
      <c r="B46">
        <f t="shared" si="1"/>
        <v>3</v>
      </c>
      <c r="C46" t="s">
        <v>7</v>
      </c>
      <c r="E46" s="1">
        <v>43</v>
      </c>
      <c r="F46" s="2" t="str">
        <f t="array" ref="F46">INDEX($C$5:$C$1000,MATCH(LARGE(($B$5:$B$1000)+(ROW($B$5:$B$1000)/10^10),ROWS($1:43)),$B$5:$B$1000+(ROW($B$5:$B$1000))/10^10,0))</f>
        <v>3 FFF 300</v>
      </c>
      <c r="G46" s="3">
        <f t="shared" si="2"/>
        <v>3</v>
      </c>
    </row>
    <row r="47" spans="2:7">
      <c r="B47">
        <f t="shared" si="1"/>
        <v>3</v>
      </c>
      <c r="C47" t="s">
        <v>8</v>
      </c>
      <c r="E47" s="1">
        <v>44</v>
      </c>
      <c r="F47" s="2" t="str">
        <f t="array" ref="F47">INDEX($C$5:$C$1000,MATCH(LARGE(($B$5:$B$1000)+(ROW($B$5:$B$1000)/10^10),ROWS($1:44)),$B$5:$B$1000+(ROW($B$5:$B$1000))/10^10,0))</f>
        <v>6 DDD 202</v>
      </c>
      <c r="G47" s="3">
        <f t="shared" si="2"/>
        <v>2</v>
      </c>
    </row>
    <row r="48" spans="2:7">
      <c r="B48">
        <f t="shared" si="1"/>
        <v>4</v>
      </c>
      <c r="C48" t="s">
        <v>9</v>
      </c>
      <c r="E48" s="1">
        <v>45</v>
      </c>
      <c r="F48" s="2" t="str">
        <f t="array" ref="F48">INDEX($C$5:$C$1000,MATCH(LARGE(($B$5:$B$1000)+(ROW($B$5:$B$1000)/10^10),ROWS($1:45)),$B$5:$B$1000+(ROW($B$5:$B$1000))/10^10,0))</f>
        <v>2 DEE 043</v>
      </c>
      <c r="G48" s="3">
        <f t="shared" si="2"/>
        <v>2</v>
      </c>
    </row>
    <row r="49" spans="2:7">
      <c r="B49">
        <f t="shared" si="1"/>
        <v>4</v>
      </c>
      <c r="C49" t="s">
        <v>10</v>
      </c>
      <c r="E49" s="1">
        <v>46</v>
      </c>
      <c r="F49" s="2" t="str">
        <f t="array" ref="F49">INDEX($C$5:$C$1000,MATCH(LARGE(($B$5:$B$1000)+(ROW($B$5:$B$1000)/10^10),ROWS($1:46)),$B$5:$B$1000+(ROW($B$5:$B$1000))/10^10,0))</f>
        <v>1 RFT 008</v>
      </c>
      <c r="G49" s="3">
        <f t="shared" si="2"/>
        <v>2</v>
      </c>
    </row>
    <row r="50" spans="2:7">
      <c r="B50">
        <f t="shared" si="1"/>
        <v>4</v>
      </c>
      <c r="C50" t="s">
        <v>11</v>
      </c>
      <c r="E50" s="1">
        <v>47</v>
      </c>
      <c r="F50" s="2" t="str">
        <f t="array" ref="F50">INDEX($C$5:$C$1000,MATCH(LARGE(($B$5:$B$1000)+(ROW($B$5:$B$1000)/10^10),ROWS($1:47)),$B$5:$B$1000+(ROW($B$5:$B$1000))/10^10,0))</f>
        <v>2 DDD 202</v>
      </c>
      <c r="G50" s="3">
        <f t="shared" si="2"/>
        <v>2</v>
      </c>
    </row>
    <row r="51" spans="2:7">
      <c r="B51">
        <f t="shared" si="1"/>
        <v>4</v>
      </c>
      <c r="C51" t="s">
        <v>12</v>
      </c>
      <c r="E51" s="1">
        <v>48</v>
      </c>
      <c r="F51" s="2" t="str">
        <f t="array" ref="F51">INDEX($C$5:$C$1000,MATCH(LARGE(($B$5:$B$1000)+(ROW($B$5:$B$1000)/10^10),ROWS($1:48)),$B$5:$B$1000+(ROW($B$5:$B$1000))/10^10,0))</f>
        <v>6 DDD 202</v>
      </c>
      <c r="G51" s="3">
        <f t="shared" si="2"/>
        <v>2</v>
      </c>
    </row>
    <row r="52" spans="2:7">
      <c r="B52">
        <f t="shared" si="1"/>
        <v>3</v>
      </c>
      <c r="C52" t="s">
        <v>13</v>
      </c>
      <c r="E52" s="1">
        <v>49</v>
      </c>
      <c r="F52" s="2" t="str">
        <f t="array" ref="F52">INDEX($C$5:$C$1000,MATCH(LARGE(($B$5:$B$1000)+(ROW($B$5:$B$1000)/10^10),ROWS($1:49)),$B$5:$B$1000+(ROW($B$5:$B$1000))/10^10,0))</f>
        <v>2 DEE 043</v>
      </c>
      <c r="G52" s="3">
        <f t="shared" si="2"/>
        <v>2</v>
      </c>
    </row>
    <row r="53" spans="2:7">
      <c r="B53">
        <f t="shared" si="1"/>
        <v>3</v>
      </c>
      <c r="C53" t="s">
        <v>14</v>
      </c>
      <c r="E53" s="1">
        <v>50</v>
      </c>
      <c r="F53" s="2" t="str">
        <f t="array" ref="F53">INDEX($C$5:$C$1000,MATCH(LARGE(($B$5:$B$1000)+(ROW($B$5:$B$1000)/10^10),ROWS($1:50)),$B$5:$B$1000+(ROW($B$5:$B$1000))/10^10,0))</f>
        <v>1 RFT 008</v>
      </c>
      <c r="G53" s="3">
        <f t="shared" si="2"/>
        <v>2</v>
      </c>
    </row>
    <row r="54" spans="2:7">
      <c r="B54">
        <f t="shared" si="1"/>
        <v>3</v>
      </c>
      <c r="C54" t="s">
        <v>15</v>
      </c>
      <c r="E54" s="1">
        <v>51</v>
      </c>
      <c r="F54" s="2" t="str">
        <f t="array" ref="F54">INDEX($C$5:$C$1000,MATCH(LARGE(($B$5:$B$1000)+(ROW($B$5:$B$1000)/10^10),ROWS($1:51)),$B$5:$B$1000+(ROW($B$5:$B$1000))/10^10,0))</f>
        <v>2 DDD 202</v>
      </c>
      <c r="G54" s="3">
        <f t="shared" si="2"/>
        <v>2</v>
      </c>
    </row>
    <row r="55" spans="2:7">
      <c r="B55">
        <f t="shared" si="1"/>
        <v>2</v>
      </c>
      <c r="C55" t="s">
        <v>16</v>
      </c>
      <c r="E55" s="1">
        <v>52</v>
      </c>
      <c r="F55" s="2">
        <f t="array" ref="F55">INDEX($C$5:$C$1000,MATCH(LARGE(($B$5:$B$1000)+(ROW($B$5:$B$1000)/10^10),ROWS($1:52)),$B$5:$B$1000+(ROW($B$5:$B$1000))/10^10,0))</f>
        <v>0</v>
      </c>
      <c r="G55" s="3" t="e">
        <f t="shared" si="2"/>
        <v>#N/A</v>
      </c>
    </row>
  </sheetData>
  <mergeCells count="1">
    <mergeCell ref="E2:I2"/>
  </mergeCells>
  <conditionalFormatting sqref="E4:G55">
    <cfRule type="expression" dxfId="0" priority="1">
      <formula>$E4&gt;MAX($A$5:$A$9)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 Dreon</dc:creator>
  <cp:lastModifiedBy>Utilisateur</cp:lastModifiedBy>
  <dcterms:created xsi:type="dcterms:W3CDTF">2014-06-12T03:08:13Z</dcterms:created>
  <dcterms:modified xsi:type="dcterms:W3CDTF">2014-06-12T08:33:33Z</dcterms:modified>
</cp:coreProperties>
</file>