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-15" windowWidth="11355" windowHeight="12840"/>
  </bookViews>
  <sheets>
    <sheet name="Tabelle1" sheetId="1" r:id="rId1"/>
    <sheet name="Tabelle2" sheetId="2" r:id="rId2"/>
    <sheet name="Tabelle3" sheetId="3" r:id="rId3"/>
    <sheet name="Tabelle5" sheetId="5" r:id="rId4"/>
    <sheet name="Tabelle4" sheetId="4" r:id="rId5"/>
  </sheets>
  <calcPr calcId="125725"/>
</workbook>
</file>

<file path=xl/calcChain.xml><?xml version="1.0" encoding="utf-8"?>
<calcChain xmlns="http://schemas.openxmlformats.org/spreadsheetml/2006/main">
  <c r="E13" i="5"/>
  <c r="E12"/>
  <c r="E11"/>
  <c r="E10"/>
  <c r="E9"/>
  <c r="I10" i="4"/>
  <c r="E10" s="1"/>
  <c r="I9"/>
  <c r="I12"/>
  <c r="E12" s="1"/>
  <c r="I11"/>
  <c r="I8"/>
  <c r="E8" s="1"/>
  <c r="E9"/>
  <c r="E11"/>
  <c r="E12" i="3"/>
  <c r="E13"/>
  <c r="E11"/>
  <c r="E10"/>
  <c r="E9"/>
  <c r="E8"/>
  <c r="E9" i="2"/>
  <c r="E10"/>
  <c r="E11"/>
  <c r="E8"/>
  <c r="E22" i="1" l="1"/>
  <c r="E20"/>
  <c r="E18"/>
</calcChain>
</file>

<file path=xl/sharedStrings.xml><?xml version="1.0" encoding="utf-8"?>
<sst xmlns="http://schemas.openxmlformats.org/spreadsheetml/2006/main" count="70" uniqueCount="42">
  <si>
    <t>MSX 1</t>
  </si>
  <si>
    <t>MSX 2</t>
  </si>
  <si>
    <t>MSX 3</t>
  </si>
  <si>
    <t>MSX 4</t>
  </si>
  <si>
    <t>MSX 5</t>
  </si>
  <si>
    <t>DEVP 1</t>
  </si>
  <si>
    <t>DEVP 2</t>
  </si>
  <si>
    <t>DEVP 3</t>
  </si>
  <si>
    <t>DEVP 4</t>
  </si>
  <si>
    <t>DEVP 5</t>
  </si>
  <si>
    <t>MACRD 1</t>
  </si>
  <si>
    <t>MACRD 2</t>
  </si>
  <si>
    <t>MACRD 3</t>
  </si>
  <si>
    <t>MACRD 4</t>
  </si>
  <si>
    <t>COTIF 1</t>
  </si>
  <si>
    <t>COTIF 2</t>
  </si>
  <si>
    <t>COTIF 3</t>
  </si>
  <si>
    <t>COTIF 4</t>
  </si>
  <si>
    <t>MACRD 5</t>
  </si>
  <si>
    <t>MACRD 6</t>
  </si>
  <si>
    <t>EUR</t>
  </si>
  <si>
    <t>USD</t>
  </si>
  <si>
    <t>FX Rate</t>
  </si>
  <si>
    <t>Business Unit 1</t>
  </si>
  <si>
    <t>Business Unit 2</t>
  </si>
  <si>
    <t>Business Unit 3</t>
  </si>
  <si>
    <t>Business Unit 4</t>
  </si>
  <si>
    <t>Base de calcul</t>
  </si>
  <si>
    <t>Numéro article</t>
  </si>
  <si>
    <t>Nom</t>
  </si>
  <si>
    <t>Couts</t>
  </si>
  <si>
    <t>Contrat</t>
  </si>
  <si>
    <t>Resultat</t>
  </si>
  <si>
    <t>Avance</t>
  </si>
  <si>
    <t>Livraison</t>
  </si>
  <si>
    <t>Date</t>
  </si>
  <si>
    <t>Numéro article:</t>
  </si>
  <si>
    <t>Nom:</t>
  </si>
  <si>
    <t>Livraison:</t>
  </si>
  <si>
    <t>Factures clients</t>
  </si>
  <si>
    <t>Details facture</t>
  </si>
  <si>
    <t>Formulaire</t>
  </si>
</sst>
</file>

<file path=xl/styles.xml><?xml version="1.0" encoding="utf-8"?>
<styleSheet xmlns="http://schemas.openxmlformats.org/spreadsheetml/2006/main">
  <numFmts count="16">
    <numFmt numFmtId="43" formatCode="_-* #,##0.00\ _€_-;\-* #,##0.00\ _€_-;_-* &quot;-&quot;??\ _€_-;_-@_-"/>
    <numFmt numFmtId="164" formatCode="_(* #,##0.00_);_(* \(#,##0.00\);_(* &quot;-&quot;??_);_(@_)"/>
    <numFmt numFmtId="165" formatCode="0.0000"/>
    <numFmt numFmtId="166" formatCode="&quot;$&quot;* #,##0.00000_);&quot;$&quot;* \(#,##0.00000\)"/>
    <numFmt numFmtId="167" formatCode="\$#,##0.00;[Red]\-\$#,##0.00"/>
    <numFmt numFmtId="168" formatCode="#,##0.0_);\(#,##0.0\)"/>
    <numFmt numFmtId="169" formatCode="#,##0.0_)&quot; pts.&quot;;\(#,##0.0\)&quot; pts.&quot;"/>
    <numFmt numFmtId="170" formatCode="_-[$€-2]* #,##0.00_-;\-[$€-2]* #,##0.00_-;_-[$€-2]* &quot;-&quot;??_-"/>
    <numFmt numFmtId="171" formatCode="_-* #,##0_-;\-* #,##0_-;_-* &quot;-&quot;_-;_-@_-"/>
    <numFmt numFmtId="172" formatCode="_-* #,##0.00_-;\-* #,##0.00_-;_-* &quot;-&quot;??_-;_-@_-"/>
    <numFmt numFmtId="173" formatCode="_(&quot;$&quot;* #,##0_);_(&quot;$&quot;* \(#,##0\);_(&quot;$&quot;* &quot;-&quot;_);_(@_)"/>
    <numFmt numFmtId="174" formatCode="_(&quot;$&quot;* #,##0.00_);_(&quot;$&quot;* \(#,##0.00\);_(&quot;$&quot;* &quot;-&quot;??_);_(@_)"/>
    <numFmt numFmtId="175" formatCode="0.00_)"/>
    <numFmt numFmtId="176" formatCode="\ &quot;$&quot;\ #,##0.0_);\ &quot;$&quot;\ \(#,##0.0\)"/>
    <numFmt numFmtId="177" formatCode="&quot;$&quot;#,##0&quot; / KWH&quot;"/>
    <numFmt numFmtId="178" formatCode="_(* #,##0.0_);_(* \(#,##0.0\);_(* &quot;-&quot;?_);_(@_)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name val="Times New Roman"/>
      <family val="1"/>
    </font>
    <font>
      <sz val="9"/>
      <name val="Arial MT"/>
    </font>
    <font>
      <sz val="12"/>
      <name val="Tms Rmn"/>
      <family val="1"/>
    </font>
    <font>
      <b/>
      <sz val="10"/>
      <name val="Helv"/>
    </font>
    <font>
      <sz val="10"/>
      <name val="Times New Roman"/>
      <family val="1"/>
    </font>
    <font>
      <sz val="10"/>
      <name val="MS Sans Serif"/>
      <family val="2"/>
    </font>
    <font>
      <sz val="10"/>
      <color indexed="8"/>
      <name val="Arial"/>
      <family val="2"/>
    </font>
    <font>
      <b/>
      <sz val="12"/>
      <name val="Helv"/>
    </font>
    <font>
      <b/>
      <sz val="11"/>
      <name val="Helv"/>
    </font>
    <font>
      <sz val="7"/>
      <name val="Small Fonts"/>
      <family val="3"/>
      <charset val="128"/>
    </font>
    <font>
      <b/>
      <i/>
      <sz val="16"/>
      <name val="Helv"/>
    </font>
    <font>
      <sz val="11"/>
      <name val="‚l‚r –¾’©"/>
      <charset val="128"/>
    </font>
    <font>
      <b/>
      <sz val="10"/>
      <name val="MS Sans Serif"/>
      <family val="2"/>
    </font>
    <font>
      <sz val="1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mediumGray">
        <fgColor indexed="22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77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/>
    <xf numFmtId="0" fontId="6" fillId="0" borderId="0">
      <alignment horizontal="center" wrapText="1"/>
      <protection locked="0"/>
    </xf>
    <xf numFmtId="0" fontId="7" fillId="0" borderId="0"/>
    <xf numFmtId="0" fontId="3" fillId="0" borderId="0"/>
    <xf numFmtId="0" fontId="8" fillId="0" borderId="0" applyNumberFormat="0" applyFill="0" applyBorder="0" applyAlignment="0" applyProtection="0"/>
    <xf numFmtId="165" fontId="3" fillId="0" borderId="0" applyFill="0" applyBorder="0" applyAlignment="0"/>
    <xf numFmtId="0" fontId="9" fillId="0" borderId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7" fontId="10" fillId="0" borderId="0">
      <alignment horizontal="center"/>
    </xf>
    <xf numFmtId="165" fontId="3" fillId="0" borderId="0" applyFont="0" applyFill="0" applyBorder="0" applyAlignment="0" applyProtection="0"/>
    <xf numFmtId="168" fontId="3" fillId="2" borderId="0" applyFont="0" applyBorder="0"/>
    <xf numFmtId="15" fontId="11" fillId="0" borderId="0"/>
    <xf numFmtId="14" fontId="12" fillId="0" borderId="0" applyFill="0" applyBorder="0" applyAlignment="0"/>
    <xf numFmtId="15" fontId="11" fillId="0" borderId="0"/>
    <xf numFmtId="166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9" fontId="3" fillId="0" borderId="0" applyFill="0" applyBorder="0" applyAlignment="0"/>
    <xf numFmtId="165" fontId="3" fillId="0" borderId="0" applyFill="0" applyBorder="0" applyAlignment="0"/>
    <xf numFmtId="170" fontId="3" fillId="0" borderId="0" applyFont="0" applyFill="0" applyBorder="0" applyAlignment="0" applyProtection="0"/>
    <xf numFmtId="38" fontId="5" fillId="3" borderId="0" applyNumberFormat="0" applyBorder="0" applyAlignment="0" applyProtection="0"/>
    <xf numFmtId="0" fontId="13" fillId="0" borderId="0">
      <alignment horizontal="left"/>
    </xf>
    <xf numFmtId="0" fontId="4" fillId="0" borderId="2" applyNumberFormat="0" applyAlignment="0" applyProtection="0">
      <alignment horizontal="left" vertical="center"/>
    </xf>
    <xf numFmtId="0" fontId="4" fillId="0" borderId="6">
      <alignment horizontal="left" vertical="center"/>
    </xf>
    <xf numFmtId="10" fontId="5" fillId="3" borderId="11" applyNumberFormat="0" applyBorder="0" applyAlignment="0" applyProtection="0"/>
    <xf numFmtId="166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9" fontId="3" fillId="0" borderId="0" applyFill="0" applyBorder="0" applyAlignment="0"/>
    <xf numFmtId="165" fontId="3" fillId="0" borderId="0" applyFill="0" applyBorder="0" applyAlignment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4" fillId="0" borderId="12"/>
    <xf numFmtId="37" fontId="15" fillId="0" borderId="0"/>
    <xf numFmtId="175" fontId="16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40" fontId="17" fillId="0" borderId="0" applyFont="0" applyFill="0" applyBorder="0" applyAlignment="0" applyProtection="0"/>
    <xf numFmtId="38" fontId="17" fillId="0" borderId="0" applyFont="0" applyFill="0" applyBorder="0" applyAlignment="0" applyProtection="0"/>
    <xf numFmtId="14" fontId="6" fillId="0" borderId="0">
      <alignment horizontal="center" wrapText="1"/>
      <protection locked="0"/>
    </xf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6" fontId="3" fillId="0" borderId="0" applyFill="0" applyBorder="0" applyAlignment="0"/>
    <xf numFmtId="165" fontId="3" fillId="0" borderId="0" applyFill="0" applyBorder="0" applyAlignment="0"/>
    <xf numFmtId="166" fontId="3" fillId="0" borderId="0" applyFill="0" applyBorder="0" applyAlignment="0"/>
    <xf numFmtId="169" fontId="3" fillId="0" borderId="0" applyFill="0" applyBorder="0" applyAlignment="0"/>
    <xf numFmtId="165" fontId="3" fillId="0" borderId="0" applyFill="0" applyBorder="0" applyAlignment="0"/>
    <xf numFmtId="0" fontId="11" fillId="0" borderId="0" applyNumberFormat="0" applyFont="0" applyFill="0" applyBorder="0" applyAlignment="0" applyProtection="0">
      <alignment horizontal="left"/>
    </xf>
    <xf numFmtId="15" fontId="11" fillId="0" borderId="0" applyFont="0" applyFill="0" applyBorder="0" applyAlignment="0" applyProtection="0"/>
    <xf numFmtId="4" fontId="11" fillId="0" borderId="0" applyFont="0" applyFill="0" applyBorder="0" applyAlignment="0" applyProtection="0"/>
    <xf numFmtId="0" fontId="18" fillId="0" borderId="12">
      <alignment horizontal="center"/>
    </xf>
    <xf numFmtId="3" fontId="11" fillId="0" borderId="0" applyFont="0" applyFill="0" applyBorder="0" applyAlignment="0" applyProtection="0"/>
    <xf numFmtId="0" fontId="11" fillId="4" borderId="0" applyNumberFormat="0" applyFont="0" applyBorder="0" applyAlignment="0" applyProtection="0"/>
    <xf numFmtId="0" fontId="14" fillId="0" borderId="0"/>
    <xf numFmtId="49" fontId="12" fillId="0" borderId="0" applyFill="0" applyBorder="0" applyAlignment="0"/>
    <xf numFmtId="178" fontId="3" fillId="0" borderId="0" applyFill="0" applyBorder="0" applyAlignment="0"/>
    <xf numFmtId="178" fontId="3" fillId="0" borderId="0" applyFill="0" applyBorder="0" applyAlignment="0"/>
    <xf numFmtId="0" fontId="19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1" applyFont="1" applyFill="1" applyAlignment="1">
      <alignment horizontal="center" vertical="top" wrapText="1"/>
    </xf>
    <xf numFmtId="0" fontId="3" fillId="0" borderId="0" xfId="1" applyFont="1" applyFill="1" applyAlignment="1">
      <alignment horizontal="center"/>
    </xf>
    <xf numFmtId="0" fontId="3" fillId="0" borderId="0" xfId="1" applyNumberFormat="1" applyFont="1" applyFill="1" applyAlignment="1">
      <alignment horizontal="center" vertical="top" wrapText="1"/>
    </xf>
    <xf numFmtId="0" fontId="3" fillId="0" borderId="0" xfId="6" applyNumberFormat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0" xfId="0" applyBorder="1"/>
    <xf numFmtId="14" fontId="0" fillId="0" borderId="7" xfId="0" applyNumberFormat="1" applyBorder="1"/>
    <xf numFmtId="0" fontId="0" fillId="0" borderId="7" xfId="0" applyBorder="1"/>
    <xf numFmtId="0" fontId="2" fillId="5" borderId="8" xfId="0" applyFont="1" applyFill="1" applyBorder="1"/>
    <xf numFmtId="0" fontId="0" fillId="5" borderId="0" xfId="0" applyFill="1" applyBorder="1"/>
    <xf numFmtId="0" fontId="0" fillId="5" borderId="7" xfId="0" applyFill="1" applyBorder="1"/>
    <xf numFmtId="0" fontId="0" fillId="0" borderId="10" xfId="0" applyBorder="1"/>
    <xf numFmtId="0" fontId="0" fillId="0" borderId="1" xfId="0" applyBorder="1"/>
    <xf numFmtId="0" fontId="0" fillId="0" borderId="9" xfId="0" applyBorder="1"/>
    <xf numFmtId="0" fontId="0" fillId="5" borderId="8" xfId="0" applyFill="1" applyBorder="1"/>
    <xf numFmtId="0" fontId="0" fillId="0" borderId="14" xfId="0" applyBorder="1"/>
    <xf numFmtId="0" fontId="0" fillId="0" borderId="13" xfId="0" applyBorder="1"/>
    <xf numFmtId="14" fontId="0" fillId="0" borderId="0" xfId="0" applyNumberFormat="1"/>
    <xf numFmtId="0" fontId="3" fillId="0" borderId="0" xfId="6" applyFont="1" applyFill="1" applyAlignment="1">
      <alignment vertical="top" wrapText="1"/>
    </xf>
    <xf numFmtId="0" fontId="3" fillId="0" borderId="0" xfId="6" applyFont="1" applyFill="1" applyAlignment="1">
      <alignment vertical="top" wrapText="1"/>
    </xf>
  </cellXfs>
  <cellStyles count="77">
    <cellStyle name="args.style" xfId="7"/>
    <cellStyle name="AutoFormat-Optionen" xfId="8"/>
    <cellStyle name="bar code" xfId="9"/>
    <cellStyle name="Body" xfId="10"/>
    <cellStyle name="Calc Units (2)" xfId="11"/>
    <cellStyle name="category" xfId="12"/>
    <cellStyle name="Comma [00]" xfId="13"/>
    <cellStyle name="Comma 2" xfId="2"/>
    <cellStyle name="Comma 2 2" xfId="14"/>
    <cellStyle name="Comma 2 3" xfId="15"/>
    <cellStyle name="Currency $" xfId="16"/>
    <cellStyle name="Currency [00]" xfId="17"/>
    <cellStyle name="custom" xfId="18"/>
    <cellStyle name="Date" xfId="19"/>
    <cellStyle name="Date Short" xfId="20"/>
    <cellStyle name="Date_GL Inquiry" xfId="21"/>
    <cellStyle name="Enter Currency (0)" xfId="22"/>
    <cellStyle name="Enter Currency (2)" xfId="23"/>
    <cellStyle name="Enter Units (0)" xfId="24"/>
    <cellStyle name="Enter Units (1)" xfId="25"/>
    <cellStyle name="Enter Units (2)" xfId="26"/>
    <cellStyle name="Euro" xfId="27"/>
    <cellStyle name="Grey" xfId="28"/>
    <cellStyle name="HEADER" xfId="29"/>
    <cellStyle name="Header1" xfId="30"/>
    <cellStyle name="Header2" xfId="31"/>
    <cellStyle name="Input [yellow]" xfId="32"/>
    <cellStyle name="Link Currency (0)" xfId="33"/>
    <cellStyle name="Link Currency (2)" xfId="34"/>
    <cellStyle name="Link Units (0)" xfId="35"/>
    <cellStyle name="Link Units (1)" xfId="36"/>
    <cellStyle name="Link Units (2)" xfId="37"/>
    <cellStyle name="Millares 2" xfId="38"/>
    <cellStyle name="Millares 2 2" xfId="39"/>
    <cellStyle name="Millares 3" xfId="40"/>
    <cellStyle name="Model" xfId="41"/>
    <cellStyle name="no dec" xfId="42"/>
    <cellStyle name="Normal" xfId="0" builtinId="0"/>
    <cellStyle name="Normal - Style1" xfId="43"/>
    <cellStyle name="Normal 2" xfId="3"/>
    <cellStyle name="Normal 2 2" xfId="5"/>
    <cellStyle name="Normal 2 2 2" xfId="44"/>
    <cellStyle name="Normal 2 3" xfId="45"/>
    <cellStyle name="Normal 3" xfId="46"/>
    <cellStyle name="Normal 3 2" xfId="47"/>
    <cellStyle name="Normal 3 2 2" xfId="48"/>
    <cellStyle name="Normal 3 3" xfId="49"/>
    <cellStyle name="Normal 4" xfId="50"/>
    <cellStyle name="Normal 5" xfId="51"/>
    <cellStyle name="Normal 8" xfId="52"/>
    <cellStyle name="Œ…‹æØ‚è [0.00]_!!!GO" xfId="53"/>
    <cellStyle name="Œ…‹æØ‚è_!!!GO" xfId="54"/>
    <cellStyle name="per.style" xfId="55"/>
    <cellStyle name="Percent [0]" xfId="56"/>
    <cellStyle name="Percent [00]" xfId="57"/>
    <cellStyle name="Percent [2]" xfId="58"/>
    <cellStyle name="Percent 2" xfId="59"/>
    <cellStyle name="Percent 3" xfId="60"/>
    <cellStyle name="PrePop Currency (0)" xfId="61"/>
    <cellStyle name="PrePop Currency (2)" xfId="62"/>
    <cellStyle name="PrePop Units (0)" xfId="63"/>
    <cellStyle name="PrePop Units (1)" xfId="64"/>
    <cellStyle name="PrePop Units (2)" xfId="65"/>
    <cellStyle name="PSChar" xfId="66"/>
    <cellStyle name="PSDate" xfId="67"/>
    <cellStyle name="PSDec" xfId="68"/>
    <cellStyle name="PSHeading" xfId="69"/>
    <cellStyle name="PSInt" xfId="70"/>
    <cellStyle name="PSSpacer" xfId="71"/>
    <cellStyle name="Standard 2" xfId="6"/>
    <cellStyle name="Standard 3" xfId="4"/>
    <cellStyle name="Standard 4" xfId="1"/>
    <cellStyle name="subhead" xfId="72"/>
    <cellStyle name="Text Indent A" xfId="73"/>
    <cellStyle name="Text Indent B" xfId="74"/>
    <cellStyle name="Text Indent C" xfId="75"/>
    <cellStyle name="桁区切り_2001 Balance Sheet Details(7+5)" xfId="7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J29"/>
  <sheetViews>
    <sheetView tabSelected="1" workbookViewId="0">
      <selection activeCell="H1" sqref="H1"/>
    </sheetView>
  </sheetViews>
  <sheetFormatPr baseColWidth="10" defaultRowHeight="15"/>
  <cols>
    <col min="1" max="1" width="14.5703125" customWidth="1"/>
  </cols>
  <sheetData>
    <row r="1" spans="1:10">
      <c r="A1" t="s">
        <v>41</v>
      </c>
      <c r="J1" s="21"/>
    </row>
    <row r="2" spans="1:10">
      <c r="A2" s="5"/>
      <c r="B2" s="6"/>
      <c r="C2" s="6"/>
      <c r="D2" s="6"/>
      <c r="E2" s="7" t="s">
        <v>35</v>
      </c>
    </row>
    <row r="3" spans="1:10">
      <c r="A3" s="8"/>
      <c r="B3" s="9"/>
      <c r="C3" s="9"/>
      <c r="D3" s="9"/>
      <c r="E3" s="10">
        <v>41861</v>
      </c>
    </row>
    <row r="4" spans="1:10">
      <c r="A4" s="8"/>
      <c r="B4" s="9"/>
      <c r="C4" s="9"/>
      <c r="D4" s="9"/>
      <c r="E4" s="10"/>
    </row>
    <row r="5" spans="1:10">
      <c r="A5" s="8"/>
      <c r="B5" s="9"/>
      <c r="C5" s="9"/>
      <c r="D5" s="9"/>
      <c r="E5" s="10"/>
    </row>
    <row r="6" spans="1:10">
      <c r="A6" t="s">
        <v>36</v>
      </c>
      <c r="B6" s="2">
        <v>120150</v>
      </c>
      <c r="C6" s="9"/>
      <c r="D6" s="9"/>
      <c r="E6" s="11"/>
    </row>
    <row r="7" spans="1:10">
      <c r="A7" t="s">
        <v>37</v>
      </c>
      <c r="B7" s="9" t="s">
        <v>15</v>
      </c>
      <c r="C7" s="9"/>
      <c r="D7" s="9"/>
      <c r="E7" s="11"/>
    </row>
    <row r="8" spans="1:10">
      <c r="A8" s="8"/>
      <c r="B8" s="9"/>
      <c r="C8" s="9"/>
      <c r="D8" s="9"/>
      <c r="E8" s="11"/>
    </row>
    <row r="9" spans="1:10">
      <c r="A9" s="8"/>
      <c r="B9" s="9"/>
      <c r="C9" s="9"/>
      <c r="D9" s="9"/>
      <c r="E9" s="11"/>
    </row>
    <row r="10" spans="1:10">
      <c r="A10" t="s">
        <v>38</v>
      </c>
      <c r="B10" s="9"/>
      <c r="C10" s="9"/>
      <c r="D10" s="9"/>
      <c r="E10" s="10">
        <v>41923</v>
      </c>
    </row>
    <row r="11" spans="1:10">
      <c r="A11" s="8"/>
      <c r="B11" s="9"/>
      <c r="C11" s="9"/>
      <c r="D11" s="9"/>
      <c r="E11" s="11"/>
    </row>
    <row r="12" spans="1:10">
      <c r="A12" s="12" t="s">
        <v>39</v>
      </c>
      <c r="B12" s="13"/>
      <c r="C12" s="13"/>
      <c r="D12" s="13"/>
      <c r="E12" s="14"/>
    </row>
    <row r="13" spans="1:10">
      <c r="A13" s="8"/>
      <c r="B13" s="9"/>
      <c r="C13" s="9"/>
      <c r="D13" s="9"/>
      <c r="E13" s="11"/>
    </row>
    <row r="14" spans="1:10">
      <c r="A14" s="8"/>
      <c r="B14" s="9"/>
      <c r="C14" s="9"/>
      <c r="D14" s="9" t="s">
        <v>20</v>
      </c>
      <c r="E14" s="11" t="s">
        <v>21</v>
      </c>
    </row>
    <row r="15" spans="1:10">
      <c r="A15" s="8"/>
      <c r="B15" s="9"/>
      <c r="C15" s="9"/>
      <c r="D15" s="9"/>
      <c r="E15" s="11"/>
    </row>
    <row r="16" spans="1:10">
      <c r="A16" s="8" t="s">
        <v>40</v>
      </c>
      <c r="B16" s="9"/>
      <c r="C16" s="9"/>
      <c r="D16" s="9"/>
      <c r="E16" s="11"/>
    </row>
    <row r="17" spans="1:5">
      <c r="A17" s="8"/>
      <c r="B17" s="9"/>
      <c r="C17" s="9"/>
      <c r="D17" s="9"/>
      <c r="E17" s="11"/>
    </row>
    <row r="18" spans="1:5">
      <c r="A18" s="8" t="s">
        <v>30</v>
      </c>
      <c r="B18" s="9"/>
      <c r="C18" s="9"/>
      <c r="D18" s="9">
        <v>1265</v>
      </c>
      <c r="E18" s="11">
        <f>D18*$B$28</f>
        <v>1733.0500000000002</v>
      </c>
    </row>
    <row r="19" spans="1:5">
      <c r="A19" s="8"/>
      <c r="B19" s="9"/>
      <c r="C19" s="9"/>
      <c r="D19" s="9"/>
      <c r="E19" s="11"/>
    </row>
    <row r="20" spans="1:5">
      <c r="A20" s="8" t="s">
        <v>31</v>
      </c>
      <c r="B20" s="9"/>
      <c r="C20" s="9"/>
      <c r="D20" s="9">
        <v>1359</v>
      </c>
      <c r="E20" s="11">
        <f>D20*$B$28</f>
        <v>1861.8300000000002</v>
      </c>
    </row>
    <row r="21" spans="1:5" ht="15.75" thickBot="1">
      <c r="A21" s="8"/>
      <c r="B21" s="9"/>
      <c r="C21" s="9"/>
      <c r="D21" s="19"/>
      <c r="E21" s="20"/>
    </row>
    <row r="22" spans="1:5" ht="15.75" thickTop="1">
      <c r="A22" s="8" t="s">
        <v>32</v>
      </c>
      <c r="B22" s="9"/>
      <c r="C22" s="9"/>
      <c r="D22" s="9">
        <v>94</v>
      </c>
      <c r="E22" s="11">
        <f>D22*$B$28</f>
        <v>128.78</v>
      </c>
    </row>
    <row r="23" spans="1:5">
      <c r="A23" s="8"/>
      <c r="B23" s="9"/>
      <c r="C23" s="9"/>
      <c r="D23" s="9"/>
      <c r="E23" s="11"/>
    </row>
    <row r="24" spans="1:5">
      <c r="A24" s="8"/>
      <c r="B24" s="9"/>
      <c r="C24" s="9"/>
      <c r="D24" s="9"/>
      <c r="E24" s="11"/>
    </row>
    <row r="25" spans="1:5">
      <c r="A25" s="18"/>
      <c r="B25" s="13"/>
      <c r="C25" s="13"/>
      <c r="D25" s="13"/>
      <c r="E25" s="14"/>
    </row>
    <row r="26" spans="1:5">
      <c r="A26" s="8"/>
      <c r="B26" s="9"/>
      <c r="C26" s="9"/>
      <c r="D26" s="9"/>
      <c r="E26" s="11"/>
    </row>
    <row r="27" spans="1:5">
      <c r="A27" s="8"/>
      <c r="B27" s="9"/>
      <c r="C27" s="9"/>
      <c r="D27" s="9"/>
      <c r="E27" s="11"/>
    </row>
    <row r="28" spans="1:5">
      <c r="A28" s="8" t="s">
        <v>22</v>
      </c>
      <c r="B28" s="9">
        <v>1.37</v>
      </c>
      <c r="C28" s="9"/>
      <c r="D28" s="9"/>
      <c r="E28" s="11"/>
    </row>
    <row r="29" spans="1:5">
      <c r="A29" s="15"/>
      <c r="B29" s="16"/>
      <c r="C29" s="16"/>
      <c r="D29" s="16"/>
      <c r="E29" s="17"/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A1:G14"/>
  <sheetViews>
    <sheetView workbookViewId="0">
      <selection activeCell="C8" sqref="C8"/>
    </sheetView>
  </sheetViews>
  <sheetFormatPr baseColWidth="10" defaultRowHeight="15"/>
  <cols>
    <col min="3" max="3" width="15.85546875" bestFit="1" customWidth="1"/>
  </cols>
  <sheetData>
    <row r="1" spans="1:7">
      <c r="A1" t="s">
        <v>23</v>
      </c>
    </row>
    <row r="4" spans="1:7">
      <c r="A4" t="s">
        <v>27</v>
      </c>
    </row>
    <row r="6" spans="1:7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8" spans="1:7">
      <c r="A8" s="2">
        <v>120149</v>
      </c>
      <c r="B8" t="s">
        <v>14</v>
      </c>
      <c r="C8">
        <v>1450</v>
      </c>
      <c r="D8">
        <v>1550</v>
      </c>
      <c r="E8">
        <f>D8-C8</f>
        <v>100</v>
      </c>
      <c r="F8">
        <v>300</v>
      </c>
      <c r="G8" s="21">
        <v>41986</v>
      </c>
    </row>
    <row r="9" spans="1:7">
      <c r="A9" s="1">
        <v>120150</v>
      </c>
      <c r="B9" t="s">
        <v>15</v>
      </c>
      <c r="C9">
        <v>1265</v>
      </c>
      <c r="D9">
        <v>1359</v>
      </c>
      <c r="E9">
        <f t="shared" ref="E9:E11" si="0">D9-C9</f>
        <v>94</v>
      </c>
      <c r="F9">
        <v>0</v>
      </c>
      <c r="G9" s="21">
        <v>41923</v>
      </c>
    </row>
    <row r="10" spans="1:7">
      <c r="A10" s="1">
        <v>120275</v>
      </c>
      <c r="B10" t="s">
        <v>16</v>
      </c>
      <c r="C10">
        <v>1100</v>
      </c>
      <c r="D10">
        <v>1574</v>
      </c>
      <c r="E10">
        <f t="shared" si="0"/>
        <v>474</v>
      </c>
      <c r="F10">
        <v>0</v>
      </c>
      <c r="G10" s="21">
        <v>41897</v>
      </c>
    </row>
    <row r="11" spans="1:7">
      <c r="A11" s="2">
        <v>130001</v>
      </c>
      <c r="B11" t="s">
        <v>17</v>
      </c>
      <c r="C11">
        <v>2500</v>
      </c>
      <c r="D11">
        <v>2459</v>
      </c>
      <c r="E11">
        <f t="shared" si="0"/>
        <v>-41</v>
      </c>
      <c r="F11">
        <v>0</v>
      </c>
      <c r="G11" s="21">
        <v>41894</v>
      </c>
    </row>
    <row r="12" spans="1:7">
      <c r="A12" s="1"/>
    </row>
    <row r="13" spans="1:7">
      <c r="A13" s="2"/>
    </row>
    <row r="14" spans="1:7">
      <c r="A14" s="3"/>
    </row>
  </sheetData>
  <pageMargins left="0.7" right="0.7" top="0.78740157499999996" bottom="0.78740157499999996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3"/>
  <dimension ref="A1:G13"/>
  <sheetViews>
    <sheetView workbookViewId="0"/>
  </sheetViews>
  <sheetFormatPr baseColWidth="10" defaultRowHeight="15"/>
  <cols>
    <col min="3" max="3" width="15.85546875" bestFit="1" customWidth="1"/>
  </cols>
  <sheetData>
    <row r="1" spans="1:7">
      <c r="A1" t="s">
        <v>24</v>
      </c>
    </row>
    <row r="4" spans="1:7">
      <c r="A4" t="s">
        <v>27</v>
      </c>
    </row>
    <row r="6" spans="1:7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8" spans="1:7">
      <c r="A8" s="2">
        <v>130023</v>
      </c>
      <c r="B8" t="s">
        <v>10</v>
      </c>
      <c r="C8">
        <v>2486</v>
      </c>
      <c r="D8">
        <v>3015</v>
      </c>
      <c r="E8">
        <f>D8-C8</f>
        <v>529</v>
      </c>
      <c r="F8">
        <v>600</v>
      </c>
      <c r="G8" s="21">
        <v>41935</v>
      </c>
    </row>
    <row r="9" spans="1:7">
      <c r="A9" s="1">
        <v>130193</v>
      </c>
      <c r="B9" t="s">
        <v>11</v>
      </c>
      <c r="C9">
        <v>3157</v>
      </c>
      <c r="D9">
        <v>3558</v>
      </c>
      <c r="E9">
        <f t="shared" ref="E9:E13" si="0">D9-C9</f>
        <v>401</v>
      </c>
      <c r="F9">
        <v>0</v>
      </c>
      <c r="G9" s="21">
        <v>41926</v>
      </c>
    </row>
    <row r="10" spans="1:7">
      <c r="A10" s="2">
        <v>130217</v>
      </c>
      <c r="B10" t="s">
        <v>12</v>
      </c>
      <c r="C10">
        <v>3828</v>
      </c>
      <c r="D10">
        <v>4101</v>
      </c>
      <c r="E10">
        <f t="shared" si="0"/>
        <v>273</v>
      </c>
      <c r="F10">
        <v>0</v>
      </c>
      <c r="G10" s="21">
        <v>41958</v>
      </c>
    </row>
    <row r="11" spans="1:7">
      <c r="A11" s="3">
        <v>140070</v>
      </c>
      <c r="B11" t="s">
        <v>13</v>
      </c>
      <c r="C11">
        <v>4499</v>
      </c>
      <c r="D11">
        <v>4644</v>
      </c>
      <c r="E11">
        <f t="shared" si="0"/>
        <v>145</v>
      </c>
      <c r="F11">
        <v>0</v>
      </c>
      <c r="G11" s="21">
        <v>41924</v>
      </c>
    </row>
    <row r="12" spans="1:7">
      <c r="A12" s="4">
        <v>90177</v>
      </c>
      <c r="B12" t="s">
        <v>18</v>
      </c>
      <c r="C12">
        <v>3900</v>
      </c>
      <c r="D12">
        <v>3344</v>
      </c>
      <c r="E12">
        <f t="shared" si="0"/>
        <v>-556</v>
      </c>
      <c r="F12">
        <v>1000</v>
      </c>
      <c r="G12" s="21">
        <v>41907</v>
      </c>
    </row>
    <row r="13" spans="1:7">
      <c r="A13" s="4">
        <v>90182</v>
      </c>
      <c r="B13" t="s">
        <v>19</v>
      </c>
      <c r="C13">
        <v>5300</v>
      </c>
      <c r="D13">
        <v>5600</v>
      </c>
      <c r="E13">
        <f t="shared" si="0"/>
        <v>300</v>
      </c>
      <c r="F13">
        <v>0</v>
      </c>
      <c r="G13" s="21">
        <v>41880</v>
      </c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Tabelle5"/>
  <dimension ref="A1:G13"/>
  <sheetViews>
    <sheetView workbookViewId="0"/>
  </sheetViews>
  <sheetFormatPr baseColWidth="10" defaultRowHeight="15"/>
  <cols>
    <col min="3" max="3" width="15.85546875" bestFit="1" customWidth="1"/>
  </cols>
  <sheetData>
    <row r="1" spans="1:7">
      <c r="A1" t="s">
        <v>26</v>
      </c>
    </row>
    <row r="4" spans="1:7">
      <c r="A4" t="s">
        <v>27</v>
      </c>
    </row>
    <row r="6" spans="1:7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9" spans="1:7">
      <c r="A9" s="23">
        <v>120085</v>
      </c>
      <c r="B9" t="s">
        <v>0</v>
      </c>
      <c r="C9">
        <v>2240</v>
      </c>
      <c r="D9">
        <v>2242</v>
      </c>
      <c r="E9">
        <f>D9-C9</f>
        <v>2</v>
      </c>
      <c r="F9">
        <v>0</v>
      </c>
      <c r="G9" s="21">
        <v>41874</v>
      </c>
    </row>
    <row r="10" spans="1:7">
      <c r="A10" s="23">
        <v>120098</v>
      </c>
      <c r="B10" t="s">
        <v>1</v>
      </c>
      <c r="C10">
        <v>1987</v>
      </c>
      <c r="D10">
        <v>2445</v>
      </c>
      <c r="E10">
        <f t="shared" ref="E10:E13" si="0">D10-C10</f>
        <v>458</v>
      </c>
      <c r="F10">
        <v>315</v>
      </c>
      <c r="G10" s="21">
        <v>41923</v>
      </c>
    </row>
    <row r="11" spans="1:7">
      <c r="A11" s="23">
        <v>120114</v>
      </c>
      <c r="B11" t="s">
        <v>2</v>
      </c>
      <c r="C11">
        <v>1645</v>
      </c>
      <c r="D11">
        <v>1617</v>
      </c>
      <c r="E11">
        <f t="shared" si="0"/>
        <v>-28</v>
      </c>
      <c r="F11">
        <v>0</v>
      </c>
      <c r="G11" s="21">
        <v>41990</v>
      </c>
    </row>
    <row r="12" spans="1:7">
      <c r="A12" s="23">
        <v>120130</v>
      </c>
      <c r="B12" t="s">
        <v>3</v>
      </c>
      <c r="C12">
        <v>2150</v>
      </c>
      <c r="D12">
        <v>2160</v>
      </c>
      <c r="E12">
        <f t="shared" si="0"/>
        <v>10</v>
      </c>
      <c r="F12">
        <v>0</v>
      </c>
      <c r="G12" s="21">
        <v>41893</v>
      </c>
    </row>
    <row r="13" spans="1:7">
      <c r="A13" s="23">
        <v>120133</v>
      </c>
      <c r="B13" t="s">
        <v>4</v>
      </c>
      <c r="C13">
        <v>2458</v>
      </c>
      <c r="D13">
        <v>3514</v>
      </c>
      <c r="E13">
        <f t="shared" si="0"/>
        <v>1056</v>
      </c>
      <c r="F13">
        <v>0</v>
      </c>
      <c r="G13" s="21">
        <v>41911</v>
      </c>
    </row>
  </sheetData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Tabelle4"/>
  <dimension ref="A1:I12"/>
  <sheetViews>
    <sheetView workbookViewId="0"/>
  </sheetViews>
  <sheetFormatPr baseColWidth="10" defaultRowHeight="15"/>
  <cols>
    <col min="3" max="3" width="15.85546875" bestFit="1" customWidth="1"/>
  </cols>
  <sheetData>
    <row r="1" spans="1:9">
      <c r="A1" t="s">
        <v>25</v>
      </c>
    </row>
    <row r="4" spans="1:9">
      <c r="A4" t="s">
        <v>27</v>
      </c>
    </row>
    <row r="6" spans="1:9">
      <c r="A6" t="s">
        <v>28</v>
      </c>
      <c r="B6" t="s">
        <v>29</v>
      </c>
      <c r="C6" t="s">
        <v>30</v>
      </c>
      <c r="D6" t="s">
        <v>31</v>
      </c>
      <c r="E6" t="s">
        <v>32</v>
      </c>
      <c r="F6" t="s">
        <v>33</v>
      </c>
      <c r="G6" t="s">
        <v>34</v>
      </c>
    </row>
    <row r="8" spans="1:9">
      <c r="A8" s="22">
        <v>80184</v>
      </c>
      <c r="B8" t="s">
        <v>5</v>
      </c>
      <c r="C8">
        <v>1698</v>
      </c>
      <c r="D8">
        <v>1770</v>
      </c>
      <c r="E8">
        <f>D8-C8</f>
        <v>72</v>
      </c>
      <c r="F8">
        <v>150</v>
      </c>
      <c r="G8" s="21">
        <v>41956</v>
      </c>
      <c r="I8">
        <f ca="1">RAND()</f>
        <v>0.84360180769649884</v>
      </c>
    </row>
    <row r="9" spans="1:9">
      <c r="A9" s="22">
        <v>80214</v>
      </c>
      <c r="B9" t="s">
        <v>6</v>
      </c>
      <c r="C9">
        <v>1843</v>
      </c>
      <c r="D9">
        <v>2113</v>
      </c>
      <c r="E9">
        <f t="shared" ref="E9:E12" si="0">D9-C9</f>
        <v>270</v>
      </c>
      <c r="F9">
        <v>0</v>
      </c>
      <c r="G9" s="21">
        <v>41923</v>
      </c>
      <c r="I9">
        <f ca="1">RAND()</f>
        <v>0.21390255623753118</v>
      </c>
    </row>
    <row r="10" spans="1:9">
      <c r="A10" s="22">
        <v>90176</v>
      </c>
      <c r="B10" t="s">
        <v>7</v>
      </c>
      <c r="C10">
        <v>1803</v>
      </c>
      <c r="D10">
        <v>1925</v>
      </c>
      <c r="E10">
        <f t="shared" si="0"/>
        <v>122</v>
      </c>
      <c r="F10">
        <v>0</v>
      </c>
      <c r="G10" s="21">
        <v>41866</v>
      </c>
      <c r="I10">
        <f ca="1">RAND()</f>
        <v>0.10065974467307637</v>
      </c>
    </row>
    <row r="11" spans="1:9">
      <c r="A11" s="22">
        <v>110020</v>
      </c>
      <c r="B11" t="s">
        <v>8</v>
      </c>
      <c r="C11">
        <v>2358</v>
      </c>
      <c r="D11">
        <v>2646</v>
      </c>
      <c r="E11">
        <f t="shared" si="0"/>
        <v>288</v>
      </c>
      <c r="F11">
        <v>0</v>
      </c>
      <c r="G11" s="21">
        <v>41985</v>
      </c>
      <c r="I11">
        <f ca="1">RAND()</f>
        <v>0.67909990822096988</v>
      </c>
    </row>
    <row r="12" spans="1:9">
      <c r="A12" s="22">
        <v>110159</v>
      </c>
      <c r="B12" t="s">
        <v>9</v>
      </c>
      <c r="C12">
        <v>2123</v>
      </c>
      <c r="D12">
        <v>2114</v>
      </c>
      <c r="E12">
        <f t="shared" si="0"/>
        <v>-9</v>
      </c>
      <c r="F12">
        <v>0</v>
      </c>
      <c r="G12" s="21">
        <v>41897</v>
      </c>
      <c r="I12">
        <f ca="1">RAND()</f>
        <v>0.86435967308126926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Tabelle1</vt:lpstr>
      <vt:lpstr>Tabelle2</vt:lpstr>
      <vt:lpstr>Tabelle3</vt:lpstr>
      <vt:lpstr>Tabelle5</vt:lpstr>
      <vt:lpstr>Tabelle4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Utilisateur</cp:lastModifiedBy>
  <cp:lastPrinted>2014-08-16T09:26:55Z</cp:lastPrinted>
  <dcterms:created xsi:type="dcterms:W3CDTF">2014-08-09T20:40:18Z</dcterms:created>
  <dcterms:modified xsi:type="dcterms:W3CDTF">2014-09-14T14:09:18Z</dcterms:modified>
</cp:coreProperties>
</file>