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0" windowWidth="21840" windowHeight="11670"/>
  </bookViews>
  <sheets>
    <sheet name="LISTE INSCRITS" sheetId="1" r:id="rId1"/>
    <sheet name="DONNEES" sheetId="2" r:id="rId2"/>
    <sheet name="Feuil3" sheetId="3" r:id="rId3"/>
  </sheets>
  <definedNames>
    <definedName name="INTRUMENTS">DONNEES!$A$15:$A$30</definedName>
    <definedName name="Location">DONNEES!$G$15:$G$16</definedName>
    <definedName name="NIVEAU">DONNEES!$I$15:$I$20</definedName>
    <definedName name="Plage">DONNEES!$B$6:$G$12</definedName>
    <definedName name="SOLFEGE">DONNEES!$A$6:$A$12</definedName>
    <definedName name="TABLO">DONNEES!$A$6:$I$12</definedName>
    <definedName name="Tranche">DONNEES!$B$5:$F$5</definedName>
    <definedName name="TRANCHES">DONNEES!$B$15:$B$18</definedName>
  </definedNames>
  <calcPr calcId="125725"/>
</workbook>
</file>

<file path=xl/calcChain.xml><?xml version="1.0" encoding="utf-8"?>
<calcChain xmlns="http://schemas.openxmlformats.org/spreadsheetml/2006/main">
  <c r="I3" i="1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2"/>
</calcChain>
</file>

<file path=xl/sharedStrings.xml><?xml version="1.0" encoding="utf-8"?>
<sst xmlns="http://schemas.openxmlformats.org/spreadsheetml/2006/main" count="109" uniqueCount="68">
  <si>
    <t>NOM</t>
  </si>
  <si>
    <t>PRENOM</t>
  </si>
  <si>
    <t>INSTRUMENT</t>
  </si>
  <si>
    <t>SOLFEGE</t>
  </si>
  <si>
    <t>ADRESSE</t>
  </si>
  <si>
    <t>CLEMENT</t>
  </si>
  <si>
    <t>TRANCHES</t>
  </si>
  <si>
    <t>ABC (0 à 710)</t>
  </si>
  <si>
    <t>DEF (711 à 1100)</t>
  </si>
  <si>
    <t>GHIJ (1101 et +)</t>
  </si>
  <si>
    <t>Hors Commune</t>
  </si>
  <si>
    <t>Solfège seul</t>
  </si>
  <si>
    <t>Instrument seul</t>
  </si>
  <si>
    <t>Solfège + instrument</t>
  </si>
  <si>
    <t>Instrument -50%</t>
  </si>
  <si>
    <t>location instrument</t>
  </si>
  <si>
    <t>Nathalie</t>
  </si>
  <si>
    <t>Elsa</t>
  </si>
  <si>
    <t>MONTANT</t>
  </si>
  <si>
    <t>2ème A</t>
  </si>
  <si>
    <t>3ème A</t>
  </si>
  <si>
    <t>Piano</t>
  </si>
  <si>
    <t>Violon</t>
  </si>
  <si>
    <t>Alto</t>
  </si>
  <si>
    <t>Violoncelle</t>
  </si>
  <si>
    <t>Guitare</t>
  </si>
  <si>
    <t>Flûte traversière</t>
  </si>
  <si>
    <t>Hautbois</t>
  </si>
  <si>
    <t>Clarinette</t>
  </si>
  <si>
    <t>Saxophone</t>
  </si>
  <si>
    <t>Cor d'Harmonie</t>
  </si>
  <si>
    <t>Trompette</t>
  </si>
  <si>
    <t>Trombone</t>
  </si>
  <si>
    <t>Tuba</t>
  </si>
  <si>
    <t>Percussions + Batterie</t>
  </si>
  <si>
    <t>Orgue d'Eglise</t>
  </si>
  <si>
    <t>Chant</t>
  </si>
  <si>
    <t>TOTAL CHQ</t>
  </si>
  <si>
    <t xml:space="preserve"> Classe d'orchestre junior </t>
  </si>
  <si>
    <t xml:space="preserve">Ensemble de cordes </t>
  </si>
  <si>
    <t>Opus 45</t>
  </si>
  <si>
    <t>Orchestre d'harmonie</t>
  </si>
  <si>
    <t>PRATIQUE COLLECTIVE OBLIGATOIRE</t>
  </si>
  <si>
    <t>PRATIQUES COLLECTIVES FACULTATIVES</t>
  </si>
  <si>
    <t xml:space="preserve"> Ensemble de percussions </t>
  </si>
  <si>
    <t xml:space="preserve"> Ensemble de guitare </t>
  </si>
  <si>
    <t>Ensemble de vents</t>
  </si>
  <si>
    <t>Duboit</t>
  </si>
  <si>
    <t>TRANCHE</t>
  </si>
  <si>
    <t>NIVEAU</t>
  </si>
  <si>
    <t>INTRUMENTS</t>
  </si>
  <si>
    <t>LOCATION INSTRUMENT</t>
  </si>
  <si>
    <t>non</t>
  </si>
  <si>
    <t>oui</t>
  </si>
  <si>
    <t>marc</t>
  </si>
  <si>
    <t>1re</t>
  </si>
  <si>
    <t>2ème</t>
  </si>
  <si>
    <t>3ème</t>
  </si>
  <si>
    <t>4ème</t>
  </si>
  <si>
    <t>5ème</t>
  </si>
  <si>
    <t>6ème</t>
  </si>
  <si>
    <t>MUSIQUE</t>
  </si>
  <si>
    <t>Solfège -50%</t>
  </si>
  <si>
    <t>Solfège + instrument -50%</t>
  </si>
  <si>
    <t>TRANCHE ABC PIANO GUITARE</t>
  </si>
  <si>
    <t>TRANCHE DEF PIANO GUITARE</t>
  </si>
  <si>
    <t>TRANCHE GHIJ PIANO GUITARE</t>
  </si>
  <si>
    <t>PIANO GUITARE HORS COMMUNE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</si>
</sst>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sz val="12"/>
      <color theme="1"/>
      <name val="Wingdings"/>
      <charset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Fill="1" applyBorder="1"/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horizontal="left" vertical="center" indent="1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/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vertic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0" borderId="0" xfId="0" applyBorder="1"/>
    <xf numFmtId="164" fontId="0" fillId="2" borderId="1" xfId="0" applyNumberFormat="1" applyFill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vertical="center"/>
    </xf>
    <xf numFmtId="0" fontId="0" fillId="0" borderId="0" xfId="0" applyNumberForma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Continuous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8" xfId="0" applyBorder="1" applyAlignment="1">
      <alignment vertical="center" wrapText="1" shrinkToFit="1"/>
    </xf>
  </cellXfs>
  <cellStyles count="1">
    <cellStyle name="Normal" xfId="0" builtinId="0"/>
  </cellStyles>
  <dxfs count="41">
    <dxf>
      <font>
        <color rgb="FFFF0000"/>
      </font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color theme="3" tint="0.59996337778862885"/>
      </font>
    </dxf>
    <dxf>
      <font>
        <u val="none"/>
        <color auto="1"/>
      </font>
      <fill>
        <patternFill>
          <bgColor theme="3" tint="0.59996337778862885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color theme="3" tint="0.59996337778862885"/>
      </font>
    </dxf>
    <dxf>
      <font>
        <u val="none"/>
        <color auto="1"/>
      </font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color theme="3" tint="0.59996337778862885"/>
      </font>
    </dxf>
    <dxf>
      <font>
        <u val="none"/>
        <color auto="1"/>
      </font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color theme="3" tint="0.59996337778862885"/>
      </font>
    </dxf>
    <dxf>
      <font>
        <u val="none"/>
        <color auto="1"/>
      </font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color theme="3" tint="0.59996337778862885"/>
      </font>
    </dxf>
    <dxf>
      <font>
        <u val="none"/>
        <color auto="1"/>
      </font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color theme="3" tint="0.59996337778862885"/>
      </font>
    </dxf>
    <dxf>
      <font>
        <u val="none"/>
        <color auto="1"/>
      </font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color theme="3" tint="0.59996337778862885"/>
      </font>
    </dxf>
    <dxf>
      <font>
        <u val="none"/>
        <color auto="1"/>
      </font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color theme="3" tint="0.59996337778862885"/>
      </font>
    </dxf>
    <dxf>
      <font>
        <u val="none"/>
        <color auto="1"/>
      </font>
      <fill>
        <patternFill>
          <bgColor theme="3" tint="0.5999633777886288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628650</xdr:colOff>
      <xdr:row>10</xdr:row>
      <xdr:rowOff>123825</xdr:rowOff>
    </xdr:from>
    <xdr:to>
      <xdr:col>10</xdr:col>
      <xdr:colOff>666750</xdr:colOff>
      <xdr:row>13</xdr:row>
      <xdr:rowOff>133350</xdr:rowOff>
    </xdr:to>
    <xdr:sp macro="" textlink="">
      <xdr:nvSpPr>
        <xdr:cNvPr id="2" name="ZoneTexte 1"/>
        <xdr:cNvSpPr txBox="1"/>
      </xdr:nvSpPr>
      <xdr:spPr>
        <a:xfrm>
          <a:off x="9201150" y="2219325"/>
          <a:ext cx="3419475" cy="5810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La cellule passe en rouge si par erreur on tombe sur une tranche non chiffrée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47625</xdr:colOff>
      <xdr:row>1</xdr:row>
      <xdr:rowOff>28575</xdr:rowOff>
    </xdr:from>
    <xdr:to>
      <xdr:col>13</xdr:col>
      <xdr:colOff>489929</xdr:colOff>
      <xdr:row>11</xdr:row>
      <xdr:rowOff>194547</xdr:rowOff>
    </xdr:to>
    <xdr:pic>
      <xdr:nvPicPr>
        <xdr:cNvPr id="3" name="Image 2" descr="http://conservatoirerayonnementregional.toulouse.fr/public/disciplines/musique/Disciplines_Instrumentales/ShemaEtudesBois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3025" y="219075"/>
          <a:ext cx="3623654" cy="2699622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9"/>
  <sheetViews>
    <sheetView tabSelected="1" workbookViewId="0">
      <selection activeCell="D8" sqref="D8"/>
    </sheetView>
  </sheetViews>
  <sheetFormatPr baseColWidth="10" defaultRowHeight="15"/>
  <cols>
    <col min="1" max="1" width="16.140625" style="14" customWidth="1"/>
    <col min="2" max="2" width="16.42578125" style="14" customWidth="1"/>
    <col min="3" max="3" width="40.85546875" style="14" customWidth="1"/>
    <col min="4" max="4" width="20" style="14" customWidth="1"/>
    <col min="5" max="5" width="15.140625" style="14" customWidth="1"/>
    <col min="6" max="6" width="20" style="17" customWidth="1"/>
    <col min="7" max="7" width="19" style="17" customWidth="1"/>
    <col min="8" max="8" width="8.7109375" style="14" customWidth="1"/>
    <col min="9" max="9" width="11.5703125" style="18" customWidth="1"/>
    <col min="10" max="10" width="11.42578125" style="19"/>
    <col min="11" max="12" width="23.140625" style="14" customWidth="1"/>
    <col min="13" max="16384" width="11.42578125" style="14"/>
  </cols>
  <sheetData>
    <row r="1" spans="1:12" customFormat="1" ht="30" customHeight="1">
      <c r="A1" s="4" t="s">
        <v>0</v>
      </c>
      <c r="B1" s="4" t="s">
        <v>1</v>
      </c>
      <c r="C1" s="4" t="s">
        <v>4</v>
      </c>
      <c r="D1" s="4" t="s">
        <v>2</v>
      </c>
      <c r="E1" s="6" t="s">
        <v>51</v>
      </c>
      <c r="F1" s="4" t="s">
        <v>3</v>
      </c>
      <c r="G1" s="4" t="s">
        <v>48</v>
      </c>
      <c r="H1" s="4" t="s">
        <v>49</v>
      </c>
      <c r="I1" s="15" t="s">
        <v>18</v>
      </c>
      <c r="J1" s="8" t="s">
        <v>37</v>
      </c>
      <c r="K1" s="6" t="s">
        <v>42</v>
      </c>
      <c r="L1" s="6" t="s">
        <v>43</v>
      </c>
    </row>
    <row r="2" spans="1:12" customFormat="1">
      <c r="A2" s="2" t="s">
        <v>47</v>
      </c>
      <c r="B2" s="2" t="s">
        <v>17</v>
      </c>
      <c r="C2" s="3"/>
      <c r="D2" s="2" t="s">
        <v>25</v>
      </c>
      <c r="E2" s="2" t="s">
        <v>53</v>
      </c>
      <c r="F2" s="12" t="s">
        <v>12</v>
      </c>
      <c r="G2" s="12" t="s">
        <v>10</v>
      </c>
      <c r="H2" s="3" t="s">
        <v>19</v>
      </c>
      <c r="I2" s="16">
        <f>IF(F2="","",IF(AND(G2="Hors Commune",OR(D2="Piano",D2="Guitare")),VLOOKUP(F2,TABLO,9,0)+(E2="OUI")*DONNEES!$H$12,IF(G2="Hors Commune",ECHERCHEV(F2,TABLO,8,0)+(E2="OUI")*DONNEES!$H$12,IF(OR(D2="Piano",D2="Guitare"),INDEX(Plage,MATCH(F2,SOLFEGE,0),MATCH(G2,Tranche,0)+1),INDEX(Plage,MATCH(F2,SOLFEGE,0),MATCH(G2,Tranche,0)))+(E2="OUI")*INDEX(Plage,7,MATCH(G2,Tranche,0)))))</f>
        <v>705</v>
      </c>
      <c r="J2" s="9"/>
      <c r="K2" s="2"/>
      <c r="L2" s="2"/>
    </row>
    <row r="3" spans="1:12" customFormat="1">
      <c r="A3" s="2" t="s">
        <v>5</v>
      </c>
      <c r="B3" s="2" t="s">
        <v>16</v>
      </c>
      <c r="C3" s="3"/>
      <c r="D3" s="3" t="s">
        <v>25</v>
      </c>
      <c r="E3" s="3" t="s">
        <v>52</v>
      </c>
      <c r="F3" s="12" t="s">
        <v>12</v>
      </c>
      <c r="G3" s="12" t="s">
        <v>10</v>
      </c>
      <c r="H3" s="3" t="s">
        <v>20</v>
      </c>
      <c r="I3" s="16">
        <f>IF(F3="","",IF(AND(G3="Hors Commune",OR(D3="Piano",D3="Guitare")),VLOOKUP(F3,TABLO,9,0)+(E3="OUI")*DONNEES!$H$12,IF(G3="Hors Commune",ECHERCHEV(F3,TABLO,8,0)+(E3="OUI")*DONNEES!$H$12,IF(OR(D3="Piano",D3="Guitare"),INDEX(Plage,MATCH(F3,SOLFEGE,0),MATCH(G3,Tranche,0)+1),INDEX(Plage,MATCH(F3,SOLFEGE,0),MATCH(G3,Tranche,0)))+(E3="OUI")*INDEX(Plage,7,MATCH(G3,Tranche,0)))))</f>
        <v>600</v>
      </c>
      <c r="J3" s="9"/>
      <c r="K3" s="2"/>
      <c r="L3" s="7"/>
    </row>
    <row r="4" spans="1:12" customFormat="1">
      <c r="A4" s="2"/>
      <c r="B4" s="2" t="s">
        <v>54</v>
      </c>
      <c r="C4" s="3"/>
      <c r="D4" s="2" t="s">
        <v>27</v>
      </c>
      <c r="E4" s="2" t="s">
        <v>53</v>
      </c>
      <c r="F4" s="12" t="s">
        <v>12</v>
      </c>
      <c r="G4" s="12" t="s">
        <v>7</v>
      </c>
      <c r="H4" s="3" t="s">
        <v>58</v>
      </c>
      <c r="I4" s="16">
        <f>IF(F4="","",IF(AND(G4="Hors Commune",OR(D4="Piano",D4="Guitare")),VLOOKUP(F4,TABLO,9,0)+(E4="OUI")*DONNEES!$H$12,IF(G4="Hors Commune",ECHERCHEV(F4,TABLO,8,0)+(E4="OUI")*DONNEES!$H$12,IF(OR(D4="Piano",D4="Guitare"),INDEX(Plage,MATCH(F4,SOLFEGE,0),MATCH(G4,Tranche,0)+1),INDEX(Plage,MATCH(F4,SOLFEGE,0),MATCH(G4,Tranche,0)))+(E4="OUI")*INDEX(Plage,7,MATCH(G4,Tranche,0)))))</f>
        <v>171</v>
      </c>
      <c r="J4" s="10"/>
      <c r="K4" s="2"/>
      <c r="L4" s="2"/>
    </row>
    <row r="5" spans="1:12" customFormat="1">
      <c r="A5" s="2"/>
      <c r="B5" s="2"/>
      <c r="C5" s="3"/>
      <c r="D5" s="3" t="s">
        <v>30</v>
      </c>
      <c r="E5" s="3" t="s">
        <v>52</v>
      </c>
      <c r="F5" s="12" t="s">
        <v>12</v>
      </c>
      <c r="G5" s="12" t="s">
        <v>7</v>
      </c>
      <c r="H5" s="3" t="s">
        <v>55</v>
      </c>
      <c r="I5" s="16">
        <f>IF(F5="","",IF(AND(G5="Hors Commune",OR(D5="Piano",D5="Guitare")),VLOOKUP(F5,TABLO,9,0)+(E5="OUI")*DONNEES!$H$12,IF(G5="Hors Commune",ECHERCHEV(F5,TABLO,8,0)+(E5="OUI")*DONNEES!$H$12,IF(OR(D5="Piano",D5="Guitare"),INDEX(Plage,MATCH(F5,SOLFEGE,0),MATCH(G5,Tranche,0)+1),INDEX(Plage,MATCH(F5,SOLFEGE,0),MATCH(G5,Tranche,0)))+(E5="OUI")*INDEX(Plage,7,MATCH(G5,Tranche,0)))))</f>
        <v>82</v>
      </c>
      <c r="J5" s="10"/>
      <c r="K5" s="2"/>
      <c r="L5" s="2"/>
    </row>
    <row r="6" spans="1:12" customFormat="1">
      <c r="A6" s="2"/>
      <c r="B6" s="2"/>
      <c r="C6" s="2"/>
      <c r="D6" s="2" t="s">
        <v>25</v>
      </c>
      <c r="E6" s="2" t="s">
        <v>52</v>
      </c>
      <c r="F6" s="12" t="s">
        <v>11</v>
      </c>
      <c r="G6" s="12" t="s">
        <v>7</v>
      </c>
      <c r="H6" s="2" t="s">
        <v>58</v>
      </c>
      <c r="I6" s="16">
        <f>IF(F6="","",IF(AND(G6="Hors Commune",OR(D6="Piano",D6="Guitare")),VLOOKUP(F6,TABLO,9,0)+(E6="OUI")*DONNEES!$H$12,IF(G6="Hors Commune",ECHERCHEV(F6,TABLO,8,0)+(E6="OUI")*DONNEES!$H$12,IF(OR(D6="Piano",D6="Guitare"),INDEX(Plage,MATCH(F6,SOLFEGE,0),MATCH(G6,Tranche,0)+1),INDEX(Plage,MATCH(F6,SOLFEGE,0),MATCH(G6,Tranche,0)))+(E6="OUI")*INDEX(Plage,7,MATCH(G6,Tranche,0)))))</f>
        <v>0</v>
      </c>
      <c r="J6" s="11"/>
      <c r="K6" s="2"/>
      <c r="L6" s="2"/>
    </row>
    <row r="7" spans="1:12" customFormat="1">
      <c r="A7" s="2"/>
      <c r="B7" s="2"/>
      <c r="C7" s="2"/>
      <c r="D7" s="2" t="s">
        <v>25</v>
      </c>
      <c r="E7" s="2" t="s">
        <v>53</v>
      </c>
      <c r="F7" s="12" t="s">
        <v>11</v>
      </c>
      <c r="G7" s="12" t="s">
        <v>7</v>
      </c>
      <c r="H7" s="2" t="s">
        <v>58</v>
      </c>
      <c r="I7" s="16">
        <f>IF(F7="","",IF(AND(G7="Hors Commune",OR(D7="Piano",D7="Guitare")),VLOOKUP(F7,TABLO,9,0)+(E7="OUI")*DONNEES!$H$12,IF(G7="Hors Commune",ECHERCHEV(F7,TABLO,8,0)+(E7="OUI")*DONNEES!$H$12,IF(OR(D7="Piano",D7="Guitare"),INDEX(Plage,MATCH(F7,SOLFEGE,0),MATCH(G7,Tranche,0)+1),INDEX(Plage,MATCH(F7,SOLFEGE,0),MATCH(G7,Tranche,0)))+(E7="OUI")*INDEX(Plage,7,MATCH(G7,Tranche,0)))))</f>
        <v>89</v>
      </c>
      <c r="J7" s="11"/>
      <c r="K7" s="2"/>
      <c r="L7" s="2"/>
    </row>
    <row r="8" spans="1:12" customFormat="1">
      <c r="A8" s="2"/>
      <c r="B8" s="2"/>
      <c r="C8" s="2"/>
      <c r="D8" s="2"/>
      <c r="E8" s="2"/>
      <c r="F8" s="12"/>
      <c r="G8" s="12"/>
      <c r="H8" s="2"/>
      <c r="I8" s="16" t="str">
        <f>IF(F8="","",IF(AND(G8="Hors Commune",OR(D8="Piano",D8="Guitare")),VLOOKUP(F8,TABLO,9,0)+(E8="OUI")*DONNEES!$H$12,IF(G8="Hors Commune",ECHERCHEV(F8,TABLO,8,0)+(E8="OUI")*DONNEES!$H$12,IF(OR(D8="Piano",D8="Guitare"),INDEX(Plage,MATCH(F8,SOLFEGE,0),MATCH(G8,Tranche,0)+1),INDEX(Plage,MATCH(F8,SOLFEGE,0),MATCH(G8,Tranche,0)))+(E8="OUI")*INDEX(Plage,7,MATCH(G8,Tranche,0)))))</f>
        <v/>
      </c>
      <c r="J8" s="11"/>
      <c r="K8" s="2"/>
      <c r="L8" s="2"/>
    </row>
    <row r="9" spans="1:12" customFormat="1">
      <c r="A9" s="2"/>
      <c r="B9" s="2"/>
      <c r="C9" s="2"/>
      <c r="D9" s="2"/>
      <c r="E9" s="2"/>
      <c r="F9" s="12"/>
      <c r="G9" s="12"/>
      <c r="H9" s="2"/>
      <c r="I9" s="16" t="str">
        <f>IF(F9="","",IF(AND(G9="Hors Commune",OR(D9="Piano",D9="Guitare")),VLOOKUP(F9,TABLO,9,0)+(E9="OUI")*DONNEES!$H$12,IF(G9="Hors Commune",ECHERCHEV(F9,TABLO,8,0)+(E9="OUI")*DONNEES!$H$12,IF(OR(D9="Piano",D9="Guitare"),INDEX(Plage,MATCH(F9,SOLFEGE,0),MATCH(G9,Tranche,0)+1),INDEX(Plage,MATCH(F9,SOLFEGE,0),MATCH(G9,Tranche,0)))+(E9="OUI")*INDEX(Plage,7,MATCH(G9,Tranche,0)))))</f>
        <v/>
      </c>
      <c r="J9" s="11"/>
      <c r="K9" s="2"/>
      <c r="L9" s="2"/>
    </row>
    <row r="10" spans="1:12" customFormat="1">
      <c r="A10" s="2"/>
      <c r="B10" s="2"/>
      <c r="C10" s="2"/>
      <c r="D10" s="2"/>
      <c r="E10" s="2"/>
      <c r="F10" s="12"/>
      <c r="G10" s="12"/>
      <c r="H10" s="2"/>
      <c r="I10" s="16" t="str">
        <f>IF(F10="","",IF(AND(G10="Hors Commune",OR(D10="Piano",D10="Guitare")),VLOOKUP(F10,TABLO,9,0)+(E10="OUI")*DONNEES!$H$12,IF(G10="Hors Commune",ECHERCHEV(F10,TABLO,8,0)+(E10="OUI")*DONNEES!$H$12,IF(OR(D10="Piano",D10="Guitare"),INDEX(Plage,MATCH(F10,SOLFEGE,0),MATCH(G10,Tranche,0)+1),INDEX(Plage,MATCH(F10,SOLFEGE,0),MATCH(G10,Tranche,0)))+(E10="OUI")*INDEX(Plage,7,MATCH(G10,Tranche,0)))))</f>
        <v/>
      </c>
      <c r="J10" s="11"/>
      <c r="K10" s="2"/>
      <c r="L10" s="2"/>
    </row>
    <row r="11" spans="1:12" customFormat="1">
      <c r="A11" s="2"/>
      <c r="B11" s="2"/>
      <c r="C11" s="2"/>
      <c r="D11" s="2"/>
      <c r="E11" s="2"/>
      <c r="F11" s="12"/>
      <c r="G11" s="12"/>
      <c r="H11" s="2"/>
      <c r="I11" s="16" t="str">
        <f>IF(F11="","",IF(AND(G11="Hors Commune",OR(D11="Piano",D11="Guitare")),VLOOKUP(F11,TABLO,9,0)+(E11="OUI")*DONNEES!$H$12,IF(G11="Hors Commune",ECHERCHEV(F11,TABLO,8,0)+(E11="OUI")*DONNEES!$H$12,IF(OR(D11="Piano",D11="Guitare"),INDEX(Plage,MATCH(F11,SOLFEGE,0),MATCH(G11,Tranche,0)+1),INDEX(Plage,MATCH(F11,SOLFEGE,0),MATCH(G11,Tranche,0)))+(E11="OUI")*INDEX(Plage,7,MATCH(G11,Tranche,0)))))</f>
        <v/>
      </c>
      <c r="J11" s="11"/>
      <c r="K11" s="2"/>
      <c r="L11" s="2"/>
    </row>
    <row r="12" spans="1:12" customFormat="1">
      <c r="A12" s="2"/>
      <c r="B12" s="2"/>
      <c r="C12" s="2"/>
      <c r="D12" s="2"/>
      <c r="E12" s="2"/>
      <c r="F12" s="12"/>
      <c r="G12" s="12"/>
      <c r="H12" s="2"/>
      <c r="I12" s="16" t="str">
        <f>IF(F12="","",IF(AND(G12="Hors Commune",OR(D12="Piano",D12="Guitare")),VLOOKUP(F12,TABLO,9,0)+(E12="OUI")*DONNEES!$H$12,IF(G12="Hors Commune",ECHERCHEV(F12,TABLO,8,0)+(E12="OUI")*DONNEES!$H$12,IF(OR(D12="Piano",D12="Guitare"),INDEX(Plage,MATCH(F12,SOLFEGE,0),MATCH(G12,Tranche,0)+1),INDEX(Plage,MATCH(F12,SOLFEGE,0),MATCH(G12,Tranche,0)))+(E12="OUI")*INDEX(Plage,7,MATCH(G12,Tranche,0)))))</f>
        <v/>
      </c>
      <c r="J12" s="11"/>
      <c r="K12" s="2"/>
      <c r="L12" s="2"/>
    </row>
    <row r="13" spans="1:12" customFormat="1">
      <c r="A13" s="2"/>
      <c r="B13" s="2"/>
      <c r="C13" s="2"/>
      <c r="D13" s="2"/>
      <c r="E13" s="2"/>
      <c r="F13" s="12"/>
      <c r="G13" s="12"/>
      <c r="H13" s="2"/>
      <c r="I13" s="16" t="str">
        <f>IF(F13="","",IF(AND(G13="Hors Commune",OR(D13="Piano",D13="Guitare")),VLOOKUP(F13,TABLO,9,0)+(E13="OUI")*DONNEES!$H$12,IF(G13="Hors Commune",ECHERCHEV(F13,TABLO,8,0)+(E13="OUI")*DONNEES!$H$12,IF(OR(D13="Piano",D13="Guitare"),INDEX(Plage,MATCH(F13,SOLFEGE,0),MATCH(G13,Tranche,0)+1),INDEX(Plage,MATCH(F13,SOLFEGE,0),MATCH(G13,Tranche,0)))+(E13="OUI")*INDEX(Plage,7,MATCH(G13,Tranche,0)))))</f>
        <v/>
      </c>
      <c r="J13" s="11"/>
      <c r="K13" s="2"/>
      <c r="L13" s="2"/>
    </row>
    <row r="14" spans="1:12" customFormat="1">
      <c r="A14" s="2"/>
      <c r="B14" s="2"/>
      <c r="C14" s="2"/>
      <c r="D14" s="2"/>
      <c r="E14" s="2"/>
      <c r="F14" s="12"/>
      <c r="G14" s="12"/>
      <c r="H14" s="2"/>
      <c r="I14" s="16" t="str">
        <f>IF(F14="","",IF(AND(G14="Hors Commune",OR(D14="Piano",D14="Guitare")),VLOOKUP(F14,TABLO,9,0)+(E14="OUI")*DONNEES!$H$12,IF(G14="Hors Commune",ECHERCHEV(F14,TABLO,8,0)+(E14="OUI")*DONNEES!$H$12,IF(OR(D14="Piano",D14="Guitare"),INDEX(Plage,MATCH(F14,SOLFEGE,0),MATCH(G14,Tranche,0)+1),INDEX(Plage,MATCH(F14,SOLFEGE,0),MATCH(G14,Tranche,0)))+(E14="OUI")*INDEX(Plage,7,MATCH(G14,Tranche,0)))))</f>
        <v/>
      </c>
      <c r="J14" s="11"/>
      <c r="K14" s="2"/>
      <c r="L14" s="2"/>
    </row>
    <row r="15" spans="1:12" customFormat="1">
      <c r="A15" s="2"/>
      <c r="B15" s="2"/>
      <c r="C15" s="2"/>
      <c r="D15" s="2"/>
      <c r="E15" s="2"/>
      <c r="F15" s="12"/>
      <c r="G15" s="12"/>
      <c r="H15" s="2"/>
      <c r="I15" s="16" t="str">
        <f>IF(F15="","",IF(AND(G15="Hors Commune",OR(D15="Piano",D15="Guitare")),VLOOKUP(F15,TABLO,9,0)+(E15="OUI")*DONNEES!$H$12,IF(G15="Hors Commune",ECHERCHEV(F15,TABLO,8,0)+(E15="OUI")*DONNEES!$H$12,IF(OR(D15="Piano",D15="Guitare"),INDEX(Plage,MATCH(F15,SOLFEGE,0),MATCH(G15,Tranche,0)+1),INDEX(Plage,MATCH(F15,SOLFEGE,0),MATCH(G15,Tranche,0)))+(E15="OUI")*INDEX(Plage,7,MATCH(G15,Tranche,0)))))</f>
        <v/>
      </c>
      <c r="J15" s="11"/>
      <c r="K15" s="2"/>
      <c r="L15" s="2"/>
    </row>
    <row r="16" spans="1:12" customFormat="1">
      <c r="A16" s="2"/>
      <c r="B16" s="2"/>
      <c r="C16" s="2"/>
      <c r="D16" s="2"/>
      <c r="E16" s="2"/>
      <c r="F16" s="12"/>
      <c r="G16" s="12"/>
      <c r="H16" s="2"/>
      <c r="I16" s="16" t="str">
        <f>IF(F16="","",IF(AND(G16="Hors Commune",OR(D16="Piano",D16="Guitare")),VLOOKUP(F16,TABLO,9,0)+(E16="OUI")*DONNEES!$H$12,IF(G16="Hors Commune",ECHERCHEV(F16,TABLO,8,0)+(E16="OUI")*DONNEES!$H$12,IF(OR(D16="Piano",D16="Guitare"),INDEX(Plage,MATCH(F16,SOLFEGE,0),MATCH(G16,Tranche,0)+1),INDEX(Plage,MATCH(F16,SOLFEGE,0),MATCH(G16,Tranche,0)))+(E16="OUI")*INDEX(Plage,7,MATCH(G16,Tranche,0)))))</f>
        <v/>
      </c>
      <c r="J16" s="11"/>
      <c r="K16" s="2"/>
      <c r="L16" s="2"/>
    </row>
    <row r="17" spans="1:12" customFormat="1">
      <c r="A17" s="2"/>
      <c r="B17" s="2"/>
      <c r="C17" s="2"/>
      <c r="D17" s="2"/>
      <c r="E17" s="2"/>
      <c r="F17" s="12"/>
      <c r="G17" s="12"/>
      <c r="H17" s="2"/>
      <c r="I17" s="16" t="str">
        <f>IF(F17="","",IF(AND(G17="Hors Commune",OR(D17="Piano",D17="Guitare")),VLOOKUP(F17,TABLO,9,0)+(E17="OUI")*DONNEES!$H$12,IF(G17="Hors Commune",ECHERCHEV(F17,TABLO,8,0)+(E17="OUI")*DONNEES!$H$12,IF(OR(D17="Piano",D17="Guitare"),INDEX(Plage,MATCH(F17,SOLFEGE,0),MATCH(G17,Tranche,0)+1),INDEX(Plage,MATCH(F17,SOLFEGE,0),MATCH(G17,Tranche,0)))+(E17="OUI")*INDEX(Plage,7,MATCH(G17,Tranche,0)))))</f>
        <v/>
      </c>
      <c r="J17" s="11"/>
      <c r="K17" s="2"/>
      <c r="L17" s="2"/>
    </row>
    <row r="18" spans="1:12" customFormat="1">
      <c r="A18" s="2"/>
      <c r="B18" s="2"/>
      <c r="C18" s="2"/>
      <c r="D18" s="2"/>
      <c r="E18" s="2"/>
      <c r="F18" s="12"/>
      <c r="G18" s="12"/>
      <c r="H18" s="2"/>
      <c r="I18" s="16" t="str">
        <f>IF(F18="","",IF(AND(G18="Hors Commune",OR(D18="Piano",D18="Guitare")),VLOOKUP(F18,TABLO,9,0)+(E18="OUI")*DONNEES!$H$12,IF(G18="Hors Commune",ECHERCHEV(F18,TABLO,8,0)+(E18="OUI")*DONNEES!$H$12,IF(OR(D18="Piano",D18="Guitare"),INDEX(Plage,MATCH(F18,SOLFEGE,0),MATCH(G18,Tranche,0)+1),INDEX(Plage,MATCH(F18,SOLFEGE,0),MATCH(G18,Tranche,0)))+(E18="OUI")*INDEX(Plage,7,MATCH(G18,Tranche,0)))))</f>
        <v/>
      </c>
      <c r="J18" s="11"/>
      <c r="K18" s="2"/>
      <c r="L18" s="2"/>
    </row>
    <row r="19" spans="1:12" customFormat="1">
      <c r="A19" s="2"/>
      <c r="B19" s="2"/>
      <c r="C19" s="2"/>
      <c r="D19" s="2"/>
      <c r="E19" s="2"/>
      <c r="F19" s="12"/>
      <c r="G19" s="12"/>
      <c r="H19" s="2"/>
      <c r="I19" s="16" t="str">
        <f>IF(F19="","",IF(AND(G19="Hors Commune",OR(D19="Piano",D19="Guitare")),VLOOKUP(F19,TABLO,9,0)+(E19="OUI")*DONNEES!$H$12,IF(G19="Hors Commune",ECHERCHEV(F19,TABLO,8,0)+(E19="OUI")*DONNEES!$H$12,IF(OR(D19="Piano",D19="Guitare"),INDEX(Plage,MATCH(F19,SOLFEGE,0),MATCH(G19,Tranche,0)+1),INDEX(Plage,MATCH(F19,SOLFEGE,0),MATCH(G19,Tranche,0)))+(E19="OUI")*INDEX(Plage,7,MATCH(G19,Tranche,0)))))</f>
        <v/>
      </c>
      <c r="J19" s="11"/>
      <c r="K19" s="2"/>
      <c r="L19" s="2"/>
    </row>
    <row r="20" spans="1:12" customFormat="1">
      <c r="A20" s="2"/>
      <c r="B20" s="2"/>
      <c r="C20" s="2"/>
      <c r="D20" s="2"/>
      <c r="E20" s="2"/>
      <c r="F20" s="12"/>
      <c r="G20" s="12"/>
      <c r="H20" s="2"/>
      <c r="I20" s="16" t="str">
        <f>IF(F20="","",IF(AND(G20="Hors Commune",OR(D20="Piano",D20="Guitare")),VLOOKUP(F20,TABLO,9,0)+(E20="OUI")*DONNEES!$H$12,IF(G20="Hors Commune",ECHERCHEV(F20,TABLO,8,0)+(E20="OUI")*DONNEES!$H$12,IF(OR(D20="Piano",D20="Guitare"),INDEX(Plage,MATCH(F20,SOLFEGE,0),MATCH(G20,Tranche,0)+1),INDEX(Plage,MATCH(F20,SOLFEGE,0),MATCH(G20,Tranche,0)))+(E20="OUI")*INDEX(Plage,7,MATCH(G20,Tranche,0)))))</f>
        <v/>
      </c>
      <c r="J20" s="11"/>
      <c r="K20" s="2"/>
      <c r="L20" s="2"/>
    </row>
    <row r="21" spans="1:12" customFormat="1">
      <c r="A21" s="2"/>
      <c r="B21" s="2"/>
      <c r="C21" s="2"/>
      <c r="D21" s="2"/>
      <c r="E21" s="2"/>
      <c r="F21" s="12"/>
      <c r="G21" s="12"/>
      <c r="H21" s="2"/>
      <c r="I21" s="16" t="str">
        <f>IF(F21="","",IF(AND(G21="Hors Commune",OR(D21="Piano",D21="Guitare")),VLOOKUP(F21,TABLO,9,0)+(E21="OUI")*DONNEES!$H$12,IF(G21="Hors Commune",ECHERCHEV(F21,TABLO,8,0)+(E21="OUI")*DONNEES!$H$12,IF(OR(D21="Piano",D21="Guitare"),INDEX(Plage,MATCH(F21,SOLFEGE,0),MATCH(G21,Tranche,0)+1),INDEX(Plage,MATCH(F21,SOLFEGE,0),MATCH(G21,Tranche,0)))+(E21="OUI")*INDEX(Plage,7,MATCH(G21,Tranche,0)))))</f>
        <v/>
      </c>
      <c r="J21" s="11"/>
      <c r="K21" s="2"/>
      <c r="L21" s="2"/>
    </row>
    <row r="22" spans="1:12" customFormat="1">
      <c r="A22" s="2"/>
      <c r="B22" s="2"/>
      <c r="C22" s="2"/>
      <c r="D22" s="2"/>
      <c r="E22" s="2"/>
      <c r="F22" s="12"/>
      <c r="G22" s="12"/>
      <c r="H22" s="2"/>
      <c r="I22" s="16" t="str">
        <f>IF(F22="","",IF(AND(G22="Hors Commune",OR(D22="Piano",D22="Guitare")),VLOOKUP(F22,TABLO,9,0)+(E22="OUI")*DONNEES!$H$12,IF(G22="Hors Commune",ECHERCHEV(F22,TABLO,8,0)+(E22="OUI")*DONNEES!$H$12,IF(OR(D22="Piano",D22="Guitare"),INDEX(Plage,MATCH(F22,SOLFEGE,0),MATCH(G22,Tranche,0)+1),INDEX(Plage,MATCH(F22,SOLFEGE,0),MATCH(G22,Tranche,0)))+(E22="OUI")*INDEX(Plage,7,MATCH(G22,Tranche,0)))))</f>
        <v/>
      </c>
      <c r="J22" s="11"/>
      <c r="K22" s="2"/>
      <c r="L22" s="2"/>
    </row>
    <row r="23" spans="1:12" customFormat="1">
      <c r="A23" s="2"/>
      <c r="B23" s="2"/>
      <c r="C23" s="2"/>
      <c r="D23" s="2"/>
      <c r="E23" s="2"/>
      <c r="F23" s="12"/>
      <c r="G23" s="12"/>
      <c r="H23" s="2"/>
      <c r="I23" s="16" t="str">
        <f>IF(F23="","",IF(AND(G23="Hors Commune",OR(D23="Piano",D23="Guitare")),VLOOKUP(F23,TABLO,9,0)+(E23="OUI")*DONNEES!$H$12,IF(G23="Hors Commune",ECHERCHEV(F23,TABLO,8,0)+(E23="OUI")*DONNEES!$H$12,IF(OR(D23="Piano",D23="Guitare"),INDEX(Plage,MATCH(F23,SOLFEGE,0),MATCH(G23,Tranche,0)+1),INDEX(Plage,MATCH(F23,SOLFEGE,0),MATCH(G23,Tranche,0)))+(E23="OUI")*INDEX(Plage,7,MATCH(G23,Tranche,0)))))</f>
        <v/>
      </c>
      <c r="J23" s="11"/>
      <c r="K23" s="2"/>
      <c r="L23" s="2"/>
    </row>
    <row r="24" spans="1:12" customFormat="1">
      <c r="A24" s="2"/>
      <c r="B24" s="2"/>
      <c r="C24" s="2"/>
      <c r="D24" s="2"/>
      <c r="E24" s="2"/>
      <c r="F24" s="12"/>
      <c r="G24" s="12"/>
      <c r="H24" s="2"/>
      <c r="I24" s="16" t="str">
        <f>IF(F24="","",IF(AND(G24="Hors Commune",OR(D24="Piano",D24="Guitare")),VLOOKUP(F24,TABLO,9,0)+(E24="OUI")*DONNEES!$H$12,IF(G24="Hors Commune",ECHERCHEV(F24,TABLO,8,0)+(E24="OUI")*DONNEES!$H$12,IF(OR(D24="Piano",D24="Guitare"),INDEX(Plage,MATCH(F24,SOLFEGE,0),MATCH(G24,Tranche,0)+1),INDEX(Plage,MATCH(F24,SOLFEGE,0),MATCH(G24,Tranche,0)))+(E24="OUI")*INDEX(Plage,7,MATCH(G24,Tranche,0)))))</f>
        <v/>
      </c>
      <c r="J24" s="11"/>
      <c r="K24" s="2"/>
      <c r="L24" s="2"/>
    </row>
    <row r="25" spans="1:12" customFormat="1">
      <c r="A25" s="2"/>
      <c r="B25" s="2"/>
      <c r="C25" s="2"/>
      <c r="D25" s="2"/>
      <c r="E25" s="2"/>
      <c r="F25" s="12"/>
      <c r="G25" s="12"/>
      <c r="H25" s="2"/>
      <c r="I25" s="16" t="str">
        <f>IF(F25="","",IF(AND(G25="Hors Commune",OR(D25="Piano",D25="Guitare")),VLOOKUP(F25,TABLO,9,0)+(E25="OUI")*DONNEES!$H$12,IF(G25="Hors Commune",ECHERCHEV(F25,TABLO,8,0)+(E25="OUI")*DONNEES!$H$12,IF(OR(D25="Piano",D25="Guitare"),INDEX(Plage,MATCH(F25,SOLFEGE,0),MATCH(G25,Tranche,0)+1),INDEX(Plage,MATCH(F25,SOLFEGE,0),MATCH(G25,Tranche,0)))+(E25="OUI")*INDEX(Plage,7,MATCH(G25,Tranche,0)))))</f>
        <v/>
      </c>
      <c r="J25" s="11"/>
      <c r="K25" s="2"/>
      <c r="L25" s="2"/>
    </row>
    <row r="26" spans="1:12" customFormat="1">
      <c r="A26" s="2"/>
      <c r="B26" s="2"/>
      <c r="C26" s="2"/>
      <c r="D26" s="2"/>
      <c r="E26" s="2"/>
      <c r="F26" s="12"/>
      <c r="G26" s="12"/>
      <c r="H26" s="2"/>
      <c r="I26" s="16" t="str">
        <f>IF(F26="","",IF(AND(G26="Hors Commune",OR(D26="Piano",D26="Guitare")),VLOOKUP(F26,TABLO,9,0)+(E26="OUI")*DONNEES!$H$12,IF(G26="Hors Commune",ECHERCHEV(F26,TABLO,8,0)+(E26="OUI")*DONNEES!$H$12,IF(OR(D26="Piano",D26="Guitare"),INDEX(Plage,MATCH(F26,SOLFEGE,0),MATCH(G26,Tranche,0)+1),INDEX(Plage,MATCH(F26,SOLFEGE,0),MATCH(G26,Tranche,0)))+(E26="OUI")*INDEX(Plage,7,MATCH(G26,Tranche,0)))))</f>
        <v/>
      </c>
      <c r="J26" s="11"/>
      <c r="K26" s="2"/>
      <c r="L26" s="2"/>
    </row>
    <row r="27" spans="1:12" customFormat="1">
      <c r="A27" s="2"/>
      <c r="B27" s="2"/>
      <c r="C27" s="2"/>
      <c r="D27" s="2"/>
      <c r="E27" s="2"/>
      <c r="F27" s="12"/>
      <c r="G27" s="12"/>
      <c r="H27" s="2"/>
      <c r="I27" s="16" t="str">
        <f>IF(F27="","",IF(AND(G27="Hors Commune",OR(D27="Piano",D27="Guitare")),VLOOKUP(F27,TABLO,9,0)+(E27="OUI")*DONNEES!$H$12,IF(G27="Hors Commune",ECHERCHEV(F27,TABLO,8,0)+(E27="OUI")*DONNEES!$H$12,IF(OR(D27="Piano",D27="Guitare"),INDEX(Plage,MATCH(F27,SOLFEGE,0),MATCH(G27,Tranche,0)+1),INDEX(Plage,MATCH(F27,SOLFEGE,0),MATCH(G27,Tranche,0)))+(E27="OUI")*INDEX(Plage,7,MATCH(G27,Tranche,0)))))</f>
        <v/>
      </c>
      <c r="J27" s="11"/>
      <c r="K27" s="2"/>
      <c r="L27" s="2"/>
    </row>
    <row r="28" spans="1:12" customFormat="1">
      <c r="A28" s="2"/>
      <c r="B28" s="2"/>
      <c r="C28" s="2"/>
      <c r="D28" s="2"/>
      <c r="E28" s="2"/>
      <c r="F28" s="12"/>
      <c r="G28" s="12"/>
      <c r="H28" s="2"/>
      <c r="I28" s="16" t="str">
        <f>IF(F28="","",IF(AND(G28="Hors Commune",OR(D28="Piano",D28="Guitare")),VLOOKUP(F28,TABLO,9,0)+(E28="OUI")*DONNEES!$H$12,IF(G28="Hors Commune",ECHERCHEV(F28,TABLO,8,0)+(E28="OUI")*DONNEES!$H$12,IF(OR(D28="Piano",D28="Guitare"),INDEX(Plage,MATCH(F28,SOLFEGE,0),MATCH(G28,Tranche,0)+1),INDEX(Plage,MATCH(F28,SOLFEGE,0),MATCH(G28,Tranche,0)))+(E28="OUI")*INDEX(Plage,7,MATCH(G28,Tranche,0)))))</f>
        <v/>
      </c>
      <c r="J28" s="11"/>
      <c r="K28" s="2"/>
      <c r="L28" s="2"/>
    </row>
    <row r="29" spans="1:12" customFormat="1">
      <c r="A29" s="2"/>
      <c r="B29" s="2"/>
      <c r="C29" s="2"/>
      <c r="D29" s="2"/>
      <c r="E29" s="2"/>
      <c r="F29" s="12"/>
      <c r="G29" s="12"/>
      <c r="H29" s="2"/>
      <c r="I29" s="16" t="str">
        <f>IF(F29="","",IF(AND(G29="Hors Commune",OR(D29="Piano",D29="Guitare")),VLOOKUP(F29,TABLO,9,0)+(E29="OUI")*DONNEES!$H$12,IF(G29="Hors Commune",ECHERCHEV(F29,TABLO,8,0)+(E29="OUI")*DONNEES!$H$12,IF(OR(D29="Piano",D29="Guitare"),INDEX(Plage,MATCH(F29,SOLFEGE,0),MATCH(G29,Tranche,0)+1),INDEX(Plage,MATCH(F29,SOLFEGE,0),MATCH(G29,Tranche,0)))+(E29="OUI")*INDEX(Plage,7,MATCH(G29,Tranche,0)))))</f>
        <v/>
      </c>
      <c r="J29" s="11"/>
      <c r="K29" s="2"/>
      <c r="L29" s="2"/>
    </row>
    <row r="30" spans="1:12" customFormat="1">
      <c r="A30" s="2"/>
      <c r="B30" s="2"/>
      <c r="C30" s="2"/>
      <c r="D30" s="2"/>
      <c r="E30" s="2"/>
      <c r="F30" s="12"/>
      <c r="G30" s="12"/>
      <c r="H30" s="2"/>
      <c r="I30" s="16" t="str">
        <f>IF(F30="","",IF(AND(G30="Hors Commune",OR(D30="Piano",D30="Guitare")),VLOOKUP(F30,TABLO,9,0)+(E30="OUI")*DONNEES!$H$12,IF(G30="Hors Commune",ECHERCHEV(F30,TABLO,8,0)+(E30="OUI")*DONNEES!$H$12,IF(OR(D30="Piano",D30="Guitare"),INDEX(Plage,MATCH(F30,SOLFEGE,0),MATCH(G30,Tranche,0)+1),INDEX(Plage,MATCH(F30,SOLFEGE,0),MATCH(G30,Tranche,0)))+(E30="OUI")*INDEX(Plage,7,MATCH(G30,Tranche,0)))))</f>
        <v/>
      </c>
      <c r="J30" s="11"/>
      <c r="K30" s="2"/>
      <c r="L30" s="2"/>
    </row>
    <row r="31" spans="1:12" customFormat="1">
      <c r="A31" s="2"/>
      <c r="B31" s="2"/>
      <c r="C31" s="2"/>
      <c r="D31" s="2"/>
      <c r="E31" s="2"/>
      <c r="F31" s="12"/>
      <c r="G31" s="12"/>
      <c r="H31" s="2"/>
      <c r="I31" s="16" t="str">
        <f>IF(F31="","",IF(AND(G31="Hors Commune",OR(D31="Piano",D31="Guitare")),VLOOKUP(F31,TABLO,9,0)+(E31="OUI")*DONNEES!$H$12,IF(G31="Hors Commune",ECHERCHEV(F31,TABLO,8,0)+(E31="OUI")*DONNEES!$H$12,IF(OR(D31="Piano",D31="Guitare"),INDEX(Plage,MATCH(F31,SOLFEGE,0),MATCH(G31,Tranche,0)+1),INDEX(Plage,MATCH(F31,SOLFEGE,0),MATCH(G31,Tranche,0)))+(E31="OUI")*INDEX(Plage,7,MATCH(G31,Tranche,0)))))</f>
        <v/>
      </c>
      <c r="J31" s="11"/>
      <c r="K31" s="2"/>
      <c r="L31" s="2"/>
    </row>
    <row r="32" spans="1:12" customFormat="1">
      <c r="A32" s="2"/>
      <c r="B32" s="2"/>
      <c r="C32" s="2"/>
      <c r="D32" s="2"/>
      <c r="E32" s="2"/>
      <c r="F32" s="12"/>
      <c r="G32" s="12"/>
      <c r="H32" s="2"/>
      <c r="I32" s="16" t="str">
        <f>IF(F32="","",IF(AND(G32="Hors Commune",OR(D32="Piano",D32="Guitare")),VLOOKUP(F32,TABLO,9,0)+(E32="OUI")*DONNEES!$H$12,IF(G32="Hors Commune",ECHERCHEV(F32,TABLO,8,0)+(E32="OUI")*DONNEES!$H$12,IF(OR(D32="Piano",D32="Guitare"),INDEX(Plage,MATCH(F32,SOLFEGE,0),MATCH(G32,Tranche,0)+1),INDEX(Plage,MATCH(F32,SOLFEGE,0),MATCH(G32,Tranche,0)))+(E32="OUI")*INDEX(Plage,7,MATCH(G32,Tranche,0)))))</f>
        <v/>
      </c>
      <c r="J32" s="11"/>
      <c r="K32" s="2"/>
      <c r="L32" s="2"/>
    </row>
    <row r="33" spans="1:12" customFormat="1">
      <c r="A33" s="2"/>
      <c r="B33" s="2"/>
      <c r="C33" s="2"/>
      <c r="D33" s="2"/>
      <c r="E33" s="2"/>
      <c r="F33" s="12"/>
      <c r="G33" s="12"/>
      <c r="H33" s="2"/>
      <c r="I33" s="16" t="str">
        <f>IF(F33="","",IF(AND(G33="Hors Commune",OR(D33="Piano",D33="Guitare")),VLOOKUP(F33,TABLO,9,0)+(E33="OUI")*DONNEES!$H$12,IF(G33="Hors Commune",ECHERCHEV(F33,TABLO,8,0)+(E33="OUI")*DONNEES!$H$12,IF(OR(D33="Piano",D33="Guitare"),INDEX(Plage,MATCH(F33,SOLFEGE,0),MATCH(G33,Tranche,0)+1),INDEX(Plage,MATCH(F33,SOLFEGE,0),MATCH(G33,Tranche,0)))+(E33="OUI")*INDEX(Plage,7,MATCH(G33,Tranche,0)))))</f>
        <v/>
      </c>
      <c r="J33" s="11"/>
      <c r="K33" s="2"/>
      <c r="L33" s="2"/>
    </row>
    <row r="34" spans="1:12" customFormat="1">
      <c r="A34" s="2"/>
      <c r="B34" s="2"/>
      <c r="C34" s="2"/>
      <c r="D34" s="2"/>
      <c r="E34" s="2"/>
      <c r="F34" s="12"/>
      <c r="G34" s="12"/>
      <c r="H34" s="2"/>
      <c r="I34" s="16" t="str">
        <f>IF(F34="","",IF(AND(G34="Hors Commune",OR(D34="Piano",D34="Guitare")),VLOOKUP(F34,TABLO,9,0)+(E34="OUI")*DONNEES!$H$12,IF(G34="Hors Commune",ECHERCHEV(F34,TABLO,8,0)+(E34="OUI")*DONNEES!$H$12,IF(OR(D34="Piano",D34="Guitare"),INDEX(Plage,MATCH(F34,SOLFEGE,0),MATCH(G34,Tranche,0)+1),INDEX(Plage,MATCH(F34,SOLFEGE,0),MATCH(G34,Tranche,0)))+(E34="OUI")*INDEX(Plage,7,MATCH(G34,Tranche,0)))))</f>
        <v/>
      </c>
      <c r="J34" s="11"/>
      <c r="K34" s="2"/>
      <c r="L34" s="2"/>
    </row>
    <row r="35" spans="1:12" customFormat="1">
      <c r="A35" s="2"/>
      <c r="B35" s="2"/>
      <c r="C35" s="2"/>
      <c r="D35" s="2"/>
      <c r="E35" s="2"/>
      <c r="F35" s="12"/>
      <c r="G35" s="12"/>
      <c r="H35" s="2"/>
      <c r="I35" s="16" t="str">
        <f>IF(F35="","",IF(AND(G35="Hors Commune",OR(D35="Piano",D35="Guitare")),VLOOKUP(F35,TABLO,9,0)+(E35="OUI")*DONNEES!$H$12,IF(G35="Hors Commune",ECHERCHEV(F35,TABLO,8,0)+(E35="OUI")*DONNEES!$H$12,IF(OR(D35="Piano",D35="Guitare"),INDEX(Plage,MATCH(F35,SOLFEGE,0),MATCH(G35,Tranche,0)+1),INDEX(Plage,MATCH(F35,SOLFEGE,0),MATCH(G35,Tranche,0)))+(E35="OUI")*INDEX(Plage,7,MATCH(G35,Tranche,0)))))</f>
        <v/>
      </c>
      <c r="J35" s="11"/>
      <c r="K35" s="2"/>
      <c r="L35" s="2"/>
    </row>
    <row r="36" spans="1:12" customFormat="1">
      <c r="A36" s="2"/>
      <c r="B36" s="2"/>
      <c r="C36" s="2"/>
      <c r="D36" s="2"/>
      <c r="E36" s="2"/>
      <c r="F36" s="12"/>
      <c r="G36" s="12"/>
      <c r="H36" s="2"/>
      <c r="I36" s="16" t="str">
        <f>IF(F36="","",IF(AND(G36="Hors Commune",OR(D36="Piano",D36="Guitare")),VLOOKUP(F36,TABLO,9,0)+(E36="OUI")*DONNEES!$H$12,IF(G36="Hors Commune",ECHERCHEV(F36,TABLO,8,0)+(E36="OUI")*DONNEES!$H$12,IF(OR(D36="Piano",D36="Guitare"),INDEX(Plage,MATCH(F36,SOLFEGE,0),MATCH(G36,Tranche,0)+1),INDEX(Plage,MATCH(F36,SOLFEGE,0),MATCH(G36,Tranche,0)))+(E36="OUI")*INDEX(Plage,7,MATCH(G36,Tranche,0)))))</f>
        <v/>
      </c>
      <c r="J36" s="11"/>
      <c r="K36" s="2"/>
      <c r="L36" s="2"/>
    </row>
    <row r="37" spans="1:12" customFormat="1">
      <c r="A37" s="2"/>
      <c r="B37" s="2"/>
      <c r="C37" s="2"/>
      <c r="D37" s="2"/>
      <c r="E37" s="2"/>
      <c r="F37" s="12"/>
      <c r="G37" s="12"/>
      <c r="H37" s="2"/>
      <c r="I37" s="16" t="str">
        <f>IF(F37="","",IF(AND(G37="Hors Commune",OR(D37="Piano",D37="Guitare")),VLOOKUP(F37,TABLO,9,0)+(E37="OUI")*DONNEES!$H$12,IF(G37="Hors Commune",ECHERCHEV(F37,TABLO,8,0)+(E37="OUI")*DONNEES!$H$12,IF(OR(D37="Piano",D37="Guitare"),INDEX(Plage,MATCH(F37,SOLFEGE,0),MATCH(G37,Tranche,0)+1),INDEX(Plage,MATCH(F37,SOLFEGE,0),MATCH(G37,Tranche,0)))+(E37="OUI")*INDEX(Plage,7,MATCH(G37,Tranche,0)))))</f>
        <v/>
      </c>
      <c r="J37" s="11"/>
      <c r="K37" s="2"/>
      <c r="L37" s="2"/>
    </row>
    <row r="38" spans="1:12" customFormat="1">
      <c r="A38" s="2"/>
      <c r="B38" s="2"/>
      <c r="C38" s="2"/>
      <c r="D38" s="2"/>
      <c r="E38" s="2"/>
      <c r="F38" s="12"/>
      <c r="G38" s="12"/>
      <c r="H38" s="2"/>
      <c r="I38" s="16" t="str">
        <f>IF(F38="","",IF(AND(G38="Hors Commune",OR(D38="Piano",D38="Guitare")),VLOOKUP(F38,TABLO,9,0)+(E38="OUI")*DONNEES!$H$12,IF(G38="Hors Commune",ECHERCHEV(F38,TABLO,8,0)+(E38="OUI")*DONNEES!$H$12,IF(OR(D38="Piano",D38="Guitare"),INDEX(Plage,MATCH(F38,SOLFEGE,0),MATCH(G38,Tranche,0)+1),INDEX(Plage,MATCH(F38,SOLFEGE,0),MATCH(G38,Tranche,0)))+(E38="OUI")*INDEX(Plage,7,MATCH(G38,Tranche,0)))))</f>
        <v/>
      </c>
      <c r="J38" s="11"/>
      <c r="K38" s="2"/>
      <c r="L38" s="2"/>
    </row>
    <row r="39" spans="1:12" customFormat="1">
      <c r="A39" s="2"/>
      <c r="B39" s="2"/>
      <c r="C39" s="2"/>
      <c r="D39" s="2"/>
      <c r="E39" s="2"/>
      <c r="F39" s="12"/>
      <c r="G39" s="12"/>
      <c r="H39" s="2"/>
      <c r="I39" s="16" t="str">
        <f>IF(F39="","",IF(AND(G39="Hors Commune",OR(D39="Piano",D39="Guitare")),VLOOKUP(F39,TABLO,9,0)+(E39="OUI")*DONNEES!$H$12,IF(G39="Hors Commune",ECHERCHEV(F39,TABLO,8,0)+(E39="OUI")*DONNEES!$H$12,IF(OR(D39="Piano",D39="Guitare"),INDEX(Plage,MATCH(F39,SOLFEGE,0),MATCH(G39,Tranche,0)+1),INDEX(Plage,MATCH(F39,SOLFEGE,0),MATCH(G39,Tranche,0)))+(E39="OUI")*INDEX(Plage,7,MATCH(G39,Tranche,0)))))</f>
        <v/>
      </c>
      <c r="J39" s="11"/>
      <c r="K39" s="2"/>
      <c r="L39" s="2"/>
    </row>
    <row r="40" spans="1:12" customFormat="1">
      <c r="A40" s="2"/>
      <c r="B40" s="2"/>
      <c r="C40" s="2"/>
      <c r="D40" s="2"/>
      <c r="E40" s="2"/>
      <c r="F40" s="12"/>
      <c r="G40" s="12"/>
      <c r="H40" s="2"/>
      <c r="I40" s="16" t="str">
        <f>IF(F40="","",IF(AND(G40="Hors Commune",OR(D40="Piano",D40="Guitare")),VLOOKUP(F40,TABLO,9,0)+(E40="OUI")*DONNEES!$H$12,IF(G40="Hors Commune",ECHERCHEV(F40,TABLO,8,0)+(E40="OUI")*DONNEES!$H$12,IF(OR(D40="Piano",D40="Guitare"),INDEX(Plage,MATCH(F40,SOLFEGE,0),MATCH(G40,Tranche,0)+1),INDEX(Plage,MATCH(F40,SOLFEGE,0),MATCH(G40,Tranche,0)))+(E40="OUI")*INDEX(Plage,7,MATCH(G40,Tranche,0)))))</f>
        <v/>
      </c>
      <c r="J40" s="11"/>
      <c r="K40" s="2"/>
      <c r="L40" s="2"/>
    </row>
    <row r="41" spans="1:12" customFormat="1">
      <c r="A41" s="2"/>
      <c r="B41" s="2"/>
      <c r="C41" s="2"/>
      <c r="D41" s="2"/>
      <c r="E41" s="2"/>
      <c r="F41" s="12"/>
      <c r="G41" s="12"/>
      <c r="H41" s="2"/>
      <c r="I41" s="16" t="str">
        <f>IF(F41="","",IF(AND(G41="Hors Commune",OR(D41="Piano",D41="Guitare")),VLOOKUP(F41,TABLO,9,0)+(E41="OUI")*DONNEES!$H$12,IF(G41="Hors Commune",ECHERCHEV(F41,TABLO,8,0)+(E41="OUI")*DONNEES!$H$12,IF(OR(D41="Piano",D41="Guitare"),INDEX(Plage,MATCH(F41,SOLFEGE,0),MATCH(G41,Tranche,0)+1),INDEX(Plage,MATCH(F41,SOLFEGE,0),MATCH(G41,Tranche,0)))+(E41="OUI")*INDEX(Plage,7,MATCH(G41,Tranche,0)))))</f>
        <v/>
      </c>
      <c r="J41" s="11"/>
      <c r="K41" s="2"/>
      <c r="L41" s="2"/>
    </row>
    <row r="42" spans="1:12" customFormat="1">
      <c r="A42" s="2"/>
      <c r="B42" s="2"/>
      <c r="C42" s="2"/>
      <c r="D42" s="2"/>
      <c r="E42" s="2"/>
      <c r="F42" s="12"/>
      <c r="G42" s="12"/>
      <c r="H42" s="2"/>
      <c r="I42" s="16" t="str">
        <f>IF(F42="","",IF(AND(G42="Hors Commune",OR(D42="Piano",D42="Guitare")),VLOOKUP(F42,TABLO,9,0)+(E42="OUI")*DONNEES!$H$12,IF(G42="Hors Commune",ECHERCHEV(F42,TABLO,8,0)+(E42="OUI")*DONNEES!$H$12,IF(OR(D42="Piano",D42="Guitare"),INDEX(Plage,MATCH(F42,SOLFEGE,0),MATCH(G42,Tranche,0)+1),INDEX(Plage,MATCH(F42,SOLFEGE,0),MATCH(G42,Tranche,0)))+(E42="OUI")*INDEX(Plage,7,MATCH(G42,Tranche,0)))))</f>
        <v/>
      </c>
      <c r="J42" s="11"/>
      <c r="K42" s="2"/>
      <c r="L42" s="2"/>
    </row>
    <row r="43" spans="1:12" customFormat="1">
      <c r="A43" s="2"/>
      <c r="B43" s="2"/>
      <c r="C43" s="2"/>
      <c r="D43" s="2"/>
      <c r="E43" s="2"/>
      <c r="F43" s="12"/>
      <c r="G43" s="12"/>
      <c r="H43" s="2"/>
      <c r="I43" s="16" t="str">
        <f>IF(F43="","",IF(AND(G43="Hors Commune",OR(D43="Piano",D43="Guitare")),VLOOKUP(F43,TABLO,9,0)+(E43="OUI")*DONNEES!$H$12,IF(G43="Hors Commune",ECHERCHEV(F43,TABLO,8,0)+(E43="OUI")*DONNEES!$H$12,IF(OR(D43="Piano",D43="Guitare"),INDEX(Plage,MATCH(F43,SOLFEGE,0),MATCH(G43,Tranche,0)+1),INDEX(Plage,MATCH(F43,SOLFEGE,0),MATCH(G43,Tranche,0)))+(E43="OUI")*INDEX(Plage,7,MATCH(G43,Tranche,0)))))</f>
        <v/>
      </c>
      <c r="J43" s="11"/>
      <c r="K43" s="2"/>
      <c r="L43" s="2"/>
    </row>
    <row r="44" spans="1:12" customFormat="1">
      <c r="A44" s="2"/>
      <c r="B44" s="2"/>
      <c r="C44" s="2"/>
      <c r="D44" s="2"/>
      <c r="E44" s="2"/>
      <c r="F44" s="12"/>
      <c r="G44" s="12"/>
      <c r="H44" s="2"/>
      <c r="I44" s="16" t="str">
        <f>IF(F44="","",IF(AND(G44="Hors Commune",OR(D44="Piano",D44="Guitare")),VLOOKUP(F44,TABLO,9,0)+(E44="OUI")*DONNEES!$H$12,IF(G44="Hors Commune",ECHERCHEV(F44,TABLO,8,0)+(E44="OUI")*DONNEES!$H$12,IF(OR(D44="Piano",D44="Guitare"),INDEX(Plage,MATCH(F44,SOLFEGE,0),MATCH(G44,Tranche,0)+1),INDEX(Plage,MATCH(F44,SOLFEGE,0),MATCH(G44,Tranche,0)))+(E44="OUI")*INDEX(Plage,7,MATCH(G44,Tranche,0)))))</f>
        <v/>
      </c>
      <c r="J44" s="11"/>
      <c r="K44" s="2"/>
      <c r="L44" s="2"/>
    </row>
    <row r="45" spans="1:12" customFormat="1">
      <c r="A45" s="2"/>
      <c r="B45" s="2"/>
      <c r="C45" s="2"/>
      <c r="D45" s="2"/>
      <c r="E45" s="2"/>
      <c r="F45" s="12"/>
      <c r="G45" s="12"/>
      <c r="H45" s="2"/>
      <c r="I45" s="16" t="str">
        <f>IF(F45="","",IF(AND(G45="Hors Commune",OR(D45="Piano",D45="Guitare")),VLOOKUP(F45,TABLO,9,0)+(E45="OUI")*DONNEES!$H$12,IF(G45="Hors Commune",ECHERCHEV(F45,TABLO,8,0)+(E45="OUI")*DONNEES!$H$12,IF(OR(D45="Piano",D45="Guitare"),INDEX(Plage,MATCH(F45,SOLFEGE,0),MATCH(G45,Tranche,0)+1),INDEX(Plage,MATCH(F45,SOLFEGE,0),MATCH(G45,Tranche,0)))+(E45="OUI")*INDEX(Plage,7,MATCH(G45,Tranche,0)))))</f>
        <v/>
      </c>
      <c r="J45" s="11"/>
      <c r="K45" s="2"/>
      <c r="L45" s="2"/>
    </row>
    <row r="46" spans="1:12" customFormat="1">
      <c r="A46" s="2"/>
      <c r="B46" s="2"/>
      <c r="C46" s="2"/>
      <c r="D46" s="2"/>
      <c r="E46" s="2"/>
      <c r="F46" s="12"/>
      <c r="G46" s="12"/>
      <c r="H46" s="2"/>
      <c r="I46" s="16" t="str">
        <f>IF(F46="","",IF(AND(G46="Hors Commune",OR(D46="Piano",D46="Guitare")),VLOOKUP(F46,TABLO,9,0)+(E46="OUI")*DONNEES!$H$12,IF(G46="Hors Commune",ECHERCHEV(F46,TABLO,8,0)+(E46="OUI")*DONNEES!$H$12,IF(OR(D46="Piano",D46="Guitare"),INDEX(Plage,MATCH(F46,SOLFEGE,0),MATCH(G46,Tranche,0)+1),INDEX(Plage,MATCH(F46,SOLFEGE,0),MATCH(G46,Tranche,0)))+(E46="OUI")*INDEX(Plage,7,MATCH(G46,Tranche,0)))))</f>
        <v/>
      </c>
      <c r="J46" s="11"/>
      <c r="K46" s="2"/>
      <c r="L46" s="2"/>
    </row>
    <row r="47" spans="1:12" customFormat="1">
      <c r="A47" s="2"/>
      <c r="B47" s="2"/>
      <c r="C47" s="2"/>
      <c r="D47" s="2"/>
      <c r="E47" s="2"/>
      <c r="F47" s="12"/>
      <c r="G47" s="12"/>
      <c r="H47" s="2"/>
      <c r="I47" s="16" t="str">
        <f>IF(F47="","",IF(AND(G47="Hors Commune",OR(D47="Piano",D47="Guitare")),VLOOKUP(F47,TABLO,9,0)+(E47="OUI")*DONNEES!$H$12,IF(G47="Hors Commune",ECHERCHEV(F47,TABLO,8,0)+(E47="OUI")*DONNEES!$H$12,IF(OR(D47="Piano",D47="Guitare"),INDEX(Plage,MATCH(F47,SOLFEGE,0),MATCH(G47,Tranche,0)+1),INDEX(Plage,MATCH(F47,SOLFEGE,0),MATCH(G47,Tranche,0)))+(E47="OUI")*INDEX(Plage,7,MATCH(G47,Tranche,0)))))</f>
        <v/>
      </c>
      <c r="J47" s="11"/>
      <c r="K47" s="2"/>
      <c r="L47" s="2"/>
    </row>
    <row r="48" spans="1:12" customFormat="1">
      <c r="A48" s="2"/>
      <c r="B48" s="2"/>
      <c r="C48" s="2"/>
      <c r="D48" s="2"/>
      <c r="E48" s="2"/>
      <c r="F48" s="12"/>
      <c r="G48" s="12"/>
      <c r="H48" s="2"/>
      <c r="I48" s="16" t="str">
        <f>IF(F48="","",IF(AND(G48="Hors Commune",OR(D48="Piano",D48="Guitare")),VLOOKUP(F48,TABLO,9,0)+(E48="OUI")*DONNEES!$H$12,IF(G48="Hors Commune",ECHERCHEV(F48,TABLO,8,0)+(E48="OUI")*DONNEES!$H$12,IF(OR(D48="Piano",D48="Guitare"),INDEX(Plage,MATCH(F48,SOLFEGE,0),MATCH(G48,Tranche,0)+1),INDEX(Plage,MATCH(F48,SOLFEGE,0),MATCH(G48,Tranche,0)))+(E48="OUI")*INDEX(Plage,7,MATCH(G48,Tranche,0)))))</f>
        <v/>
      </c>
      <c r="J48" s="11"/>
      <c r="K48" s="2"/>
      <c r="L48" s="2"/>
    </row>
    <row r="49" spans="1:12" customFormat="1">
      <c r="A49" s="2"/>
      <c r="B49" s="2"/>
      <c r="C49" s="2"/>
      <c r="D49" s="2"/>
      <c r="E49" s="2"/>
      <c r="F49" s="12"/>
      <c r="G49" s="12"/>
      <c r="H49" s="2"/>
      <c r="I49" s="16" t="str">
        <f>IF(F49="","",IF(AND(G49="Hors Commune",OR(D49="Piano",D49="Guitare")),VLOOKUP(F49,TABLO,9,0)+(E49="OUI")*DONNEES!$H$12,IF(G49="Hors Commune",ECHERCHEV(F49,TABLO,8,0)+(E49="OUI")*DONNEES!$H$12,IF(OR(D49="Piano",D49="Guitare"),INDEX(Plage,MATCH(F49,SOLFEGE,0),MATCH(G49,Tranche,0)+1),INDEX(Plage,MATCH(F49,SOLFEGE,0),MATCH(G49,Tranche,0)))+(E49="OUI")*INDEX(Plage,7,MATCH(G49,Tranche,0)))))</f>
        <v/>
      </c>
      <c r="J49" s="11"/>
      <c r="K49" s="2"/>
      <c r="L49" s="2"/>
    </row>
    <row r="50" spans="1:12" customFormat="1">
      <c r="A50" s="2"/>
      <c r="B50" s="2"/>
      <c r="C50" s="2"/>
      <c r="D50" s="2"/>
      <c r="E50" s="2"/>
      <c r="F50" s="12"/>
      <c r="G50" s="12"/>
      <c r="H50" s="2"/>
      <c r="I50" s="16" t="str">
        <f>IF(F50="","",IF(AND(G50="Hors Commune",OR(D50="Piano",D50="Guitare")),VLOOKUP(F50,TABLO,9,0)+(E50="OUI")*DONNEES!$H$12,IF(G50="Hors Commune",ECHERCHEV(F50,TABLO,8,0)+(E50="OUI")*DONNEES!$H$12,IF(OR(D50="Piano",D50="Guitare"),INDEX(Plage,MATCH(F50,SOLFEGE,0),MATCH(G50,Tranche,0)+1),INDEX(Plage,MATCH(F50,SOLFEGE,0),MATCH(G50,Tranche,0)))+(E50="OUI")*INDEX(Plage,7,MATCH(G50,Tranche,0)))))</f>
        <v/>
      </c>
      <c r="J50" s="11"/>
      <c r="K50" s="2"/>
      <c r="L50" s="2"/>
    </row>
    <row r="51" spans="1:12" customFormat="1">
      <c r="A51" s="2"/>
      <c r="B51" s="2"/>
      <c r="C51" s="2"/>
      <c r="D51" s="2"/>
      <c r="E51" s="2"/>
      <c r="F51" s="12"/>
      <c r="G51" s="12"/>
      <c r="H51" s="2"/>
      <c r="I51" s="16" t="str">
        <f>IF(F51="","",IF(AND(G51="Hors Commune",OR(D51="Piano",D51="Guitare")),VLOOKUP(F51,TABLO,9,0)+(E51="OUI")*DONNEES!$H$12,IF(G51="Hors Commune",ECHERCHEV(F51,TABLO,8,0)+(E51="OUI")*DONNEES!$H$12,IF(OR(D51="Piano",D51="Guitare"),INDEX(Plage,MATCH(F51,SOLFEGE,0),MATCH(G51,Tranche,0)+1),INDEX(Plage,MATCH(F51,SOLFEGE,0),MATCH(G51,Tranche,0)))+(E51="OUI")*INDEX(Plage,7,MATCH(G51,Tranche,0)))))</f>
        <v/>
      </c>
      <c r="J51" s="11"/>
      <c r="K51" s="2"/>
      <c r="L51" s="2"/>
    </row>
    <row r="52" spans="1:12" customFormat="1">
      <c r="A52" s="2"/>
      <c r="B52" s="2"/>
      <c r="C52" s="2"/>
      <c r="D52" s="2"/>
      <c r="E52" s="2"/>
      <c r="F52" s="12"/>
      <c r="G52" s="12"/>
      <c r="H52" s="2"/>
      <c r="I52" s="16" t="str">
        <f>IF(F52="","",IF(AND(G52="Hors Commune",OR(D52="Piano",D52="Guitare")),VLOOKUP(F52,TABLO,9,0)+(E52="OUI")*DONNEES!$H$12,IF(G52="Hors Commune",ECHERCHEV(F52,TABLO,8,0)+(E52="OUI")*DONNEES!$H$12,IF(OR(D52="Piano",D52="Guitare"),INDEX(Plage,MATCH(F52,SOLFEGE,0),MATCH(G52,Tranche,0)+1),INDEX(Plage,MATCH(F52,SOLFEGE,0),MATCH(G52,Tranche,0)))+(E52="OUI")*INDEX(Plage,7,MATCH(G52,Tranche,0)))))</f>
        <v/>
      </c>
      <c r="J52" s="11"/>
      <c r="K52" s="2"/>
      <c r="L52" s="2"/>
    </row>
    <row r="53" spans="1:12" customFormat="1">
      <c r="A53" s="2"/>
      <c r="B53" s="2"/>
      <c r="C53" s="2"/>
      <c r="D53" s="2"/>
      <c r="E53" s="2"/>
      <c r="F53" s="12"/>
      <c r="G53" s="12"/>
      <c r="H53" s="2"/>
      <c r="I53" s="16" t="str">
        <f>IF(F53="","",IF(AND(G53="Hors Commune",OR(D53="Piano",D53="Guitare")),VLOOKUP(F53,TABLO,9,0)+(E53="OUI")*DONNEES!$H$12,IF(G53="Hors Commune",ECHERCHEV(F53,TABLO,8,0)+(E53="OUI")*DONNEES!$H$12,IF(OR(D53="Piano",D53="Guitare"),INDEX(Plage,MATCH(F53,SOLFEGE,0),MATCH(G53,Tranche,0)+1),INDEX(Plage,MATCH(F53,SOLFEGE,0),MATCH(G53,Tranche,0)))+(E53="OUI")*INDEX(Plage,7,MATCH(G53,Tranche,0)))))</f>
        <v/>
      </c>
      <c r="J53" s="11"/>
      <c r="K53" s="2"/>
      <c r="L53" s="2"/>
    </row>
    <row r="54" spans="1:12" customFormat="1">
      <c r="A54" s="2"/>
      <c r="B54" s="2"/>
      <c r="C54" s="2"/>
      <c r="D54" s="2"/>
      <c r="E54" s="2"/>
      <c r="F54" s="12"/>
      <c r="G54" s="12"/>
      <c r="H54" s="2"/>
      <c r="I54" s="16" t="str">
        <f>IF(F54="","",IF(AND(G54="Hors Commune",OR(D54="Piano",D54="Guitare")),VLOOKUP(F54,TABLO,9,0)+(E54="OUI")*DONNEES!$H$12,IF(G54="Hors Commune",ECHERCHEV(F54,TABLO,8,0)+(E54="OUI")*DONNEES!$H$12,IF(OR(D54="Piano",D54="Guitare"),INDEX(Plage,MATCH(F54,SOLFEGE,0),MATCH(G54,Tranche,0)+1),INDEX(Plage,MATCH(F54,SOLFEGE,0),MATCH(G54,Tranche,0)))+(E54="OUI")*INDEX(Plage,7,MATCH(G54,Tranche,0)))))</f>
        <v/>
      </c>
      <c r="J54" s="11"/>
      <c r="K54" s="2"/>
      <c r="L54" s="2"/>
    </row>
    <row r="55" spans="1:12" customFormat="1">
      <c r="A55" s="2"/>
      <c r="B55" s="2"/>
      <c r="C55" s="2"/>
      <c r="D55" s="2"/>
      <c r="E55" s="2"/>
      <c r="F55" s="12"/>
      <c r="G55" s="12"/>
      <c r="H55" s="2"/>
      <c r="I55" s="16" t="str">
        <f>IF(F55="","",IF(AND(G55="Hors Commune",OR(D55="Piano",D55="Guitare")),VLOOKUP(F55,TABLO,9,0)+(E55="OUI")*DONNEES!$H$12,IF(G55="Hors Commune",ECHERCHEV(F55,TABLO,8,0)+(E55="OUI")*DONNEES!$H$12,IF(OR(D55="Piano",D55="Guitare"),INDEX(Plage,MATCH(F55,SOLFEGE,0),MATCH(G55,Tranche,0)+1),INDEX(Plage,MATCH(F55,SOLFEGE,0),MATCH(G55,Tranche,0)))+(E55="OUI")*INDEX(Plage,7,MATCH(G55,Tranche,0)))))</f>
        <v/>
      </c>
      <c r="J55" s="11"/>
      <c r="K55" s="2"/>
      <c r="L55" s="2"/>
    </row>
    <row r="56" spans="1:12" customFormat="1">
      <c r="A56" s="2"/>
      <c r="B56" s="2"/>
      <c r="C56" s="2"/>
      <c r="D56" s="2"/>
      <c r="E56" s="2"/>
      <c r="F56" s="12"/>
      <c r="G56" s="12"/>
      <c r="H56" s="2"/>
      <c r="I56" s="16" t="str">
        <f>IF(F56="","",IF(AND(G56="Hors Commune",OR(D56="Piano",D56="Guitare")),VLOOKUP(F56,TABLO,9,0)+(E56="OUI")*DONNEES!$H$12,IF(G56="Hors Commune",ECHERCHEV(F56,TABLO,8,0)+(E56="OUI")*DONNEES!$H$12,IF(OR(D56="Piano",D56="Guitare"),INDEX(Plage,MATCH(F56,SOLFEGE,0),MATCH(G56,Tranche,0)+1),INDEX(Plage,MATCH(F56,SOLFEGE,0),MATCH(G56,Tranche,0)))+(E56="OUI")*INDEX(Plage,7,MATCH(G56,Tranche,0)))))</f>
        <v/>
      </c>
      <c r="J56" s="11"/>
      <c r="K56" s="2"/>
      <c r="L56" s="2"/>
    </row>
    <row r="57" spans="1:12" customFormat="1">
      <c r="A57" s="2"/>
      <c r="B57" s="2"/>
      <c r="C57" s="2"/>
      <c r="D57" s="2"/>
      <c r="E57" s="2"/>
      <c r="F57" s="12"/>
      <c r="G57" s="12"/>
      <c r="H57" s="2"/>
      <c r="I57" s="16" t="str">
        <f>IF(F57="","",IF(AND(G57="Hors Commune",OR(D57="Piano",D57="Guitare")),VLOOKUP(F57,TABLO,9,0)+(E57="OUI")*DONNEES!$H$12,IF(G57="Hors Commune",ECHERCHEV(F57,TABLO,8,0)+(E57="OUI")*DONNEES!$H$12,IF(OR(D57="Piano",D57="Guitare"),INDEX(Plage,MATCH(F57,SOLFEGE,0),MATCH(G57,Tranche,0)+1),INDEX(Plage,MATCH(F57,SOLFEGE,0),MATCH(G57,Tranche,0)))+(E57="OUI")*INDEX(Plage,7,MATCH(G57,Tranche,0)))))</f>
        <v/>
      </c>
      <c r="J57" s="11"/>
      <c r="K57" s="2"/>
      <c r="L57" s="2"/>
    </row>
    <row r="58" spans="1:12" customFormat="1">
      <c r="A58" s="2"/>
      <c r="B58" s="2"/>
      <c r="C58" s="2"/>
      <c r="D58" s="2"/>
      <c r="E58" s="2"/>
      <c r="F58" s="12"/>
      <c r="G58" s="12"/>
      <c r="H58" s="2"/>
      <c r="I58" s="16" t="str">
        <f>IF(F58="","",IF(AND(G58="Hors Commune",OR(D58="Piano",D58="Guitare")),VLOOKUP(F58,TABLO,9,0)+(E58="OUI")*DONNEES!$H$12,IF(G58="Hors Commune",ECHERCHEV(F58,TABLO,8,0)+(E58="OUI")*DONNEES!$H$12,IF(OR(D58="Piano",D58="Guitare"),INDEX(Plage,MATCH(F58,SOLFEGE,0),MATCH(G58,Tranche,0)+1),INDEX(Plage,MATCH(F58,SOLFEGE,0),MATCH(G58,Tranche,0)))+(E58="OUI")*INDEX(Plage,7,MATCH(G58,Tranche,0)))))</f>
        <v/>
      </c>
      <c r="J58" s="11"/>
      <c r="K58" s="2"/>
      <c r="L58" s="2"/>
    </row>
    <row r="59" spans="1:12" customFormat="1">
      <c r="A59" s="2"/>
      <c r="B59" s="2"/>
      <c r="C59" s="2"/>
      <c r="D59" s="2"/>
      <c r="E59" s="2"/>
      <c r="F59" s="12"/>
      <c r="G59" s="12"/>
      <c r="H59" s="2"/>
      <c r="I59" s="16" t="str">
        <f>IF(F59="","",IF(AND(G59="Hors Commune",OR(D59="Piano",D59="Guitare")),VLOOKUP(F59,TABLO,9,0)+(E59="OUI")*DONNEES!$H$12,IF(G59="Hors Commune",ECHERCHEV(F59,TABLO,8,0)+(E59="OUI")*DONNEES!$H$12,IF(OR(D59="Piano",D59="Guitare"),INDEX(Plage,MATCH(F59,SOLFEGE,0),MATCH(G59,Tranche,0)+1),INDEX(Plage,MATCH(F59,SOLFEGE,0),MATCH(G59,Tranche,0)))+(E59="OUI")*INDEX(Plage,7,MATCH(G59,Tranche,0)))))</f>
        <v/>
      </c>
      <c r="J59" s="11"/>
      <c r="K59" s="2"/>
      <c r="L59" s="2"/>
    </row>
    <row r="60" spans="1:12" customFormat="1">
      <c r="A60" s="2"/>
      <c r="B60" s="2"/>
      <c r="C60" s="2"/>
      <c r="D60" s="2"/>
      <c r="E60" s="2"/>
      <c r="F60" s="12"/>
      <c r="G60" s="12"/>
      <c r="H60" s="2"/>
      <c r="I60" s="16" t="str">
        <f>IF(F60="","",IF(AND(G60="Hors Commune",OR(D60="Piano",D60="Guitare")),VLOOKUP(F60,TABLO,9,0)+(E60="OUI")*DONNEES!$H$12,IF(G60="Hors Commune",ECHERCHEV(F60,TABLO,8,0)+(E60="OUI")*DONNEES!$H$12,IF(OR(D60="Piano",D60="Guitare"),INDEX(Plage,MATCH(F60,SOLFEGE,0),MATCH(G60,Tranche,0)+1),INDEX(Plage,MATCH(F60,SOLFEGE,0),MATCH(G60,Tranche,0)))+(E60="OUI")*INDEX(Plage,7,MATCH(G60,Tranche,0)))))</f>
        <v/>
      </c>
      <c r="J60" s="11"/>
      <c r="K60" s="2"/>
      <c r="L60" s="2"/>
    </row>
    <row r="61" spans="1:12" customFormat="1">
      <c r="A61" s="2"/>
      <c r="B61" s="2"/>
      <c r="C61" s="2"/>
      <c r="D61" s="2"/>
      <c r="E61" s="2"/>
      <c r="F61" s="12"/>
      <c r="G61" s="12"/>
      <c r="H61" s="2"/>
      <c r="I61" s="16" t="str">
        <f>IF(F61="","",IF(AND(G61="Hors Commune",OR(D61="Piano",D61="Guitare")),VLOOKUP(F61,TABLO,9,0)+(E61="OUI")*DONNEES!$H$12,IF(G61="Hors Commune",ECHERCHEV(F61,TABLO,8,0)+(E61="OUI")*DONNEES!$H$12,IF(OR(D61="Piano",D61="Guitare"),INDEX(Plage,MATCH(F61,SOLFEGE,0),MATCH(G61,Tranche,0)+1),INDEX(Plage,MATCH(F61,SOLFEGE,0),MATCH(G61,Tranche,0)))+(E61="OUI")*INDEX(Plage,7,MATCH(G61,Tranche,0)))))</f>
        <v/>
      </c>
      <c r="J61" s="11"/>
      <c r="K61" s="2"/>
      <c r="L61" s="2"/>
    </row>
    <row r="62" spans="1:12" customFormat="1">
      <c r="A62" s="2"/>
      <c r="B62" s="2"/>
      <c r="C62" s="2"/>
      <c r="D62" s="2"/>
      <c r="E62" s="2"/>
      <c r="F62" s="12"/>
      <c r="G62" s="12"/>
      <c r="H62" s="2"/>
      <c r="I62" s="16" t="str">
        <f>IF(F62="","",IF(AND(G62="Hors Commune",OR(D62="Piano",D62="Guitare")),VLOOKUP(F62,TABLO,9,0)+(E62="OUI")*DONNEES!$H$12,IF(G62="Hors Commune",ECHERCHEV(F62,TABLO,8,0)+(E62="OUI")*DONNEES!$H$12,IF(OR(D62="Piano",D62="Guitare"),INDEX(Plage,MATCH(F62,SOLFEGE,0),MATCH(G62,Tranche,0)+1),INDEX(Plage,MATCH(F62,SOLFEGE,0),MATCH(G62,Tranche,0)))+(E62="OUI")*INDEX(Plage,7,MATCH(G62,Tranche,0)))))</f>
        <v/>
      </c>
      <c r="J62" s="11"/>
      <c r="K62" s="2"/>
      <c r="L62" s="2"/>
    </row>
    <row r="63" spans="1:12" customFormat="1">
      <c r="A63" s="2"/>
      <c r="B63" s="2"/>
      <c r="C63" s="2"/>
      <c r="D63" s="2"/>
      <c r="E63" s="2"/>
      <c r="F63" s="12"/>
      <c r="G63" s="12"/>
      <c r="H63" s="2"/>
      <c r="I63" s="16" t="str">
        <f>IF(F63="","",IF(AND(G63="Hors Commune",OR(D63="Piano",D63="Guitare")),VLOOKUP(F63,TABLO,9,0)+(E63="OUI")*DONNEES!$H$12,IF(G63="Hors Commune",ECHERCHEV(F63,TABLO,8,0)+(E63="OUI")*DONNEES!$H$12,IF(OR(D63="Piano",D63="Guitare"),INDEX(Plage,MATCH(F63,SOLFEGE,0),MATCH(G63,Tranche,0)+1),INDEX(Plage,MATCH(F63,SOLFEGE,0),MATCH(G63,Tranche,0)))+(E63="OUI")*INDEX(Plage,7,MATCH(G63,Tranche,0)))))</f>
        <v/>
      </c>
      <c r="J63" s="11"/>
      <c r="K63" s="2"/>
      <c r="L63" s="2"/>
    </row>
    <row r="64" spans="1:12" customFormat="1">
      <c r="A64" s="2"/>
      <c r="B64" s="2"/>
      <c r="C64" s="2"/>
      <c r="D64" s="2"/>
      <c r="E64" s="2"/>
      <c r="F64" s="12"/>
      <c r="G64" s="12"/>
      <c r="H64" s="2"/>
      <c r="I64" s="16" t="str">
        <f>IF(F64="","",IF(AND(G64="Hors Commune",OR(D64="Piano",D64="Guitare")),VLOOKUP(F64,TABLO,9,0)+(E64="OUI")*DONNEES!$H$12,IF(G64="Hors Commune",ECHERCHEV(F64,TABLO,8,0)+(E64="OUI")*DONNEES!$H$12,IF(OR(D64="Piano",D64="Guitare"),INDEX(Plage,MATCH(F64,SOLFEGE,0),MATCH(G64,Tranche,0)+1),INDEX(Plage,MATCH(F64,SOLFEGE,0),MATCH(G64,Tranche,0)))+(E64="OUI")*INDEX(Plage,7,MATCH(G64,Tranche,0)))))</f>
        <v/>
      </c>
      <c r="J64" s="11"/>
      <c r="K64" s="2"/>
      <c r="L64" s="2"/>
    </row>
    <row r="65" spans="1:12" customFormat="1">
      <c r="A65" s="2"/>
      <c r="B65" s="2"/>
      <c r="C65" s="2"/>
      <c r="D65" s="2"/>
      <c r="E65" s="2"/>
      <c r="F65" s="12"/>
      <c r="G65" s="12"/>
      <c r="H65" s="2"/>
      <c r="I65" s="16" t="str">
        <f>IF(F65="","",IF(AND(G65="Hors Commune",OR(D65="Piano",D65="Guitare")),VLOOKUP(F65,TABLO,9,0)+(E65="OUI")*DONNEES!$H$12,IF(G65="Hors Commune",ECHERCHEV(F65,TABLO,8,0)+(E65="OUI")*DONNEES!$H$12,IF(OR(D65="Piano",D65="Guitare"),INDEX(Plage,MATCH(F65,SOLFEGE,0),MATCH(G65,Tranche,0)+1),INDEX(Plage,MATCH(F65,SOLFEGE,0),MATCH(G65,Tranche,0)))+(E65="OUI")*INDEX(Plage,7,MATCH(G65,Tranche,0)))))</f>
        <v/>
      </c>
      <c r="J65" s="11"/>
      <c r="K65" s="2"/>
      <c r="L65" s="2"/>
    </row>
    <row r="66" spans="1:12" customFormat="1">
      <c r="A66" s="2"/>
      <c r="B66" s="2"/>
      <c r="C66" s="2"/>
      <c r="D66" s="2"/>
      <c r="E66" s="2"/>
      <c r="F66" s="12"/>
      <c r="G66" s="12"/>
      <c r="H66" s="2"/>
      <c r="I66" s="16" t="str">
        <f>IF(F66="","",IF(AND(G66="Hors Commune",OR(D66="Piano",D66="Guitare")),VLOOKUP(F66,TABLO,9,0)+(E66="OUI")*DONNEES!$H$12,IF(G66="Hors Commune",ECHERCHEV(F66,TABLO,8,0)+(E66="OUI")*DONNEES!$H$12,IF(OR(D66="Piano",D66="Guitare"),INDEX(Plage,MATCH(F66,SOLFEGE,0),MATCH(G66,Tranche,0)+1),INDEX(Plage,MATCH(F66,SOLFEGE,0),MATCH(G66,Tranche,0)))+(E66="OUI")*INDEX(Plage,7,MATCH(G66,Tranche,0)))))</f>
        <v/>
      </c>
      <c r="J66" s="11"/>
      <c r="K66" s="2"/>
      <c r="L66" s="2"/>
    </row>
    <row r="67" spans="1:12" customFormat="1">
      <c r="A67" s="2"/>
      <c r="B67" s="2"/>
      <c r="C67" s="2"/>
      <c r="D67" s="2"/>
      <c r="E67" s="2"/>
      <c r="F67" s="12"/>
      <c r="G67" s="12"/>
      <c r="H67" s="2"/>
      <c r="I67" s="16" t="str">
        <f>IF(F67="","",IF(AND(G67="Hors Commune",OR(D67="Piano",D67="Guitare")),VLOOKUP(F67,TABLO,9,0)+(E67="OUI")*DONNEES!$H$12,IF(G67="Hors Commune",ECHERCHEV(F67,TABLO,8,0)+(E67="OUI")*DONNEES!$H$12,IF(OR(D67="Piano",D67="Guitare"),INDEX(Plage,MATCH(F67,SOLFEGE,0),MATCH(G67,Tranche,0)+1),INDEX(Plage,MATCH(F67,SOLFEGE,0),MATCH(G67,Tranche,0)))+(E67="OUI")*INDEX(Plage,7,MATCH(G67,Tranche,0)))))</f>
        <v/>
      </c>
      <c r="J67" s="11"/>
      <c r="K67" s="2"/>
      <c r="L67" s="2"/>
    </row>
    <row r="68" spans="1:12" customFormat="1">
      <c r="A68" s="2"/>
      <c r="B68" s="2"/>
      <c r="C68" s="2"/>
      <c r="D68" s="2"/>
      <c r="E68" s="2"/>
      <c r="F68" s="12"/>
      <c r="G68" s="12"/>
      <c r="H68" s="2"/>
      <c r="I68" s="16" t="str">
        <f>IF(F68="","",IF(AND(G68="Hors Commune",OR(D68="Piano",D68="Guitare")),VLOOKUP(F68,TABLO,9,0)+(E68="OUI")*DONNEES!$H$12,IF(G68="Hors Commune",ECHERCHEV(F68,TABLO,8,0)+(E68="OUI")*DONNEES!$H$12,IF(OR(D68="Piano",D68="Guitare"),INDEX(Plage,MATCH(F68,SOLFEGE,0),MATCH(G68,Tranche,0)+1),INDEX(Plage,MATCH(F68,SOLFEGE,0),MATCH(G68,Tranche,0)))+(E68="OUI")*INDEX(Plage,7,MATCH(G68,Tranche,0)))))</f>
        <v/>
      </c>
      <c r="J68" s="11"/>
      <c r="K68" s="2"/>
      <c r="L68" s="2"/>
    </row>
    <row r="69" spans="1:12" customFormat="1">
      <c r="A69" s="2"/>
      <c r="B69" s="2"/>
      <c r="C69" s="2"/>
      <c r="D69" s="2"/>
      <c r="E69" s="2"/>
      <c r="F69" s="12"/>
      <c r="G69" s="12"/>
      <c r="H69" s="2"/>
      <c r="I69" s="16" t="str">
        <f>IF(F69="","",IF(AND(G69="Hors Commune",OR(D69="Piano",D69="Guitare")),VLOOKUP(F69,TABLO,9,0)+(E69="OUI")*DONNEES!$H$12,IF(G69="Hors Commune",ECHERCHEV(F69,TABLO,8,0)+(E69="OUI")*DONNEES!$H$12,IF(OR(D69="Piano",D69="Guitare"),INDEX(Plage,MATCH(F69,SOLFEGE,0),MATCH(G69,Tranche,0)+1),INDEX(Plage,MATCH(F69,SOLFEGE,0),MATCH(G69,Tranche,0)))+(E69="OUI")*INDEX(Plage,7,MATCH(G69,Tranche,0)))))</f>
        <v/>
      </c>
      <c r="J69" s="11"/>
      <c r="K69" s="2"/>
      <c r="L69" s="2"/>
    </row>
    <row r="70" spans="1:12" customFormat="1">
      <c r="A70" s="2"/>
      <c r="B70" s="2"/>
      <c r="C70" s="2"/>
      <c r="D70" s="2"/>
      <c r="E70" s="2"/>
      <c r="F70" s="12"/>
      <c r="G70" s="12"/>
      <c r="H70" s="2"/>
      <c r="I70" s="16" t="str">
        <f>IF(F70="","",IF(AND(G70="Hors Commune",OR(D70="Piano",D70="Guitare")),VLOOKUP(F70,TABLO,9,0)+(E70="OUI")*DONNEES!$H$12,IF(G70="Hors Commune",ECHERCHEV(F70,TABLO,8,0)+(E70="OUI")*DONNEES!$H$12,IF(OR(D70="Piano",D70="Guitare"),INDEX(Plage,MATCH(F70,SOLFEGE,0),MATCH(G70,Tranche,0)+1),INDEX(Plage,MATCH(F70,SOLFEGE,0),MATCH(G70,Tranche,0)))+(E70="OUI")*INDEX(Plage,7,MATCH(G70,Tranche,0)))))</f>
        <v/>
      </c>
      <c r="J70" s="11"/>
      <c r="K70" s="2"/>
      <c r="L70" s="2"/>
    </row>
    <row r="71" spans="1:12" customFormat="1">
      <c r="A71" s="2"/>
      <c r="B71" s="2"/>
      <c r="C71" s="2"/>
      <c r="D71" s="2"/>
      <c r="E71" s="2"/>
      <c r="F71" s="12"/>
      <c r="G71" s="12"/>
      <c r="H71" s="2"/>
      <c r="I71" s="16" t="str">
        <f>IF(F71="","",IF(AND(G71="Hors Commune",OR(D71="Piano",D71="Guitare")),VLOOKUP(F71,TABLO,9,0)+(E71="OUI")*DONNEES!$H$12,IF(G71="Hors Commune",ECHERCHEV(F71,TABLO,8,0)+(E71="OUI")*DONNEES!$H$12,IF(OR(D71="Piano",D71="Guitare"),INDEX(Plage,MATCH(F71,SOLFEGE,0),MATCH(G71,Tranche,0)+1),INDEX(Plage,MATCH(F71,SOLFEGE,0),MATCH(G71,Tranche,0)))+(E71="OUI")*INDEX(Plage,7,MATCH(G71,Tranche,0)))))</f>
        <v/>
      </c>
      <c r="J71" s="11"/>
      <c r="K71" s="2"/>
      <c r="L71" s="2"/>
    </row>
    <row r="72" spans="1:12" customFormat="1">
      <c r="A72" s="2"/>
      <c r="B72" s="2"/>
      <c r="C72" s="2"/>
      <c r="D72" s="2"/>
      <c r="E72" s="2"/>
      <c r="F72" s="12"/>
      <c r="G72" s="12"/>
      <c r="H72" s="2"/>
      <c r="I72" s="16" t="str">
        <f>IF(F72="","",IF(AND(G72="Hors Commune",OR(D72="Piano",D72="Guitare")),VLOOKUP(F72,TABLO,9,0)+(E72="OUI")*DONNEES!$H$12,IF(G72="Hors Commune",ECHERCHEV(F72,TABLO,8,0)+(E72="OUI")*DONNEES!$H$12,IF(OR(D72="Piano",D72="Guitare"),INDEX(Plage,MATCH(F72,SOLFEGE,0),MATCH(G72,Tranche,0)+1),INDEX(Plage,MATCH(F72,SOLFEGE,0),MATCH(G72,Tranche,0)))+(E72="OUI")*INDEX(Plage,7,MATCH(G72,Tranche,0)))))</f>
        <v/>
      </c>
      <c r="J72" s="11"/>
      <c r="K72" s="2"/>
      <c r="L72" s="2"/>
    </row>
    <row r="73" spans="1:12" customFormat="1">
      <c r="A73" s="2"/>
      <c r="B73" s="2"/>
      <c r="C73" s="2"/>
      <c r="D73" s="2"/>
      <c r="E73" s="2"/>
      <c r="F73" s="12"/>
      <c r="G73" s="12"/>
      <c r="H73" s="2"/>
      <c r="I73" s="16" t="str">
        <f>IF(F73="","",IF(AND(G73="Hors Commune",OR(D73="Piano",D73="Guitare")),VLOOKUP(F73,TABLO,9,0)+(E73="OUI")*DONNEES!$H$12,IF(G73="Hors Commune",ECHERCHEV(F73,TABLO,8,0)+(E73="OUI")*DONNEES!$H$12,IF(OR(D73="Piano",D73="Guitare"),INDEX(Plage,MATCH(F73,SOLFEGE,0),MATCH(G73,Tranche,0)+1),INDEX(Plage,MATCH(F73,SOLFEGE,0),MATCH(G73,Tranche,0)))+(E73="OUI")*INDEX(Plage,7,MATCH(G73,Tranche,0)))))</f>
        <v/>
      </c>
      <c r="J73" s="11"/>
      <c r="K73" s="2"/>
      <c r="L73" s="2"/>
    </row>
    <row r="74" spans="1:12" customFormat="1">
      <c r="A74" s="2"/>
      <c r="B74" s="2"/>
      <c r="C74" s="2"/>
      <c r="D74" s="2"/>
      <c r="E74" s="2"/>
      <c r="F74" s="12"/>
      <c r="G74" s="12"/>
      <c r="H74" s="2"/>
      <c r="I74" s="16" t="str">
        <f>IF(F74="","",IF(AND(G74="Hors Commune",OR(D74="Piano",D74="Guitare")),VLOOKUP(F74,TABLO,9,0)+(E74="OUI")*DONNEES!$H$12,IF(G74="Hors Commune",ECHERCHEV(F74,TABLO,8,0)+(E74="OUI")*DONNEES!$H$12,IF(OR(D74="Piano",D74="Guitare"),INDEX(Plage,MATCH(F74,SOLFEGE,0),MATCH(G74,Tranche,0)+1),INDEX(Plage,MATCH(F74,SOLFEGE,0),MATCH(G74,Tranche,0)))+(E74="OUI")*INDEX(Plage,7,MATCH(G74,Tranche,0)))))</f>
        <v/>
      </c>
      <c r="J74" s="11"/>
      <c r="K74" s="2"/>
      <c r="L74" s="2"/>
    </row>
    <row r="75" spans="1:12" customFormat="1">
      <c r="A75" s="2"/>
      <c r="B75" s="2"/>
      <c r="C75" s="2"/>
      <c r="D75" s="2"/>
      <c r="E75" s="2"/>
      <c r="F75" s="12"/>
      <c r="G75" s="12"/>
      <c r="H75" s="2"/>
      <c r="I75" s="16" t="str">
        <f>IF(F75="","",IF(AND(G75="Hors Commune",OR(D75="Piano",D75="Guitare")),VLOOKUP(F75,TABLO,9,0)+(E75="OUI")*DONNEES!$H$12,IF(G75="Hors Commune",ECHERCHEV(F75,TABLO,8,0)+(E75="OUI")*DONNEES!$H$12,IF(OR(D75="Piano",D75="Guitare"),INDEX(Plage,MATCH(F75,SOLFEGE,0),MATCH(G75,Tranche,0)+1),INDEX(Plage,MATCH(F75,SOLFEGE,0),MATCH(G75,Tranche,0)))+(E75="OUI")*INDEX(Plage,7,MATCH(G75,Tranche,0)))))</f>
        <v/>
      </c>
      <c r="J75" s="11"/>
      <c r="K75" s="2"/>
      <c r="L75" s="2"/>
    </row>
    <row r="76" spans="1:12" customFormat="1">
      <c r="A76" s="2"/>
      <c r="B76" s="2"/>
      <c r="C76" s="2"/>
      <c r="D76" s="2"/>
      <c r="E76" s="2"/>
      <c r="F76" s="12"/>
      <c r="G76" s="12"/>
      <c r="H76" s="2"/>
      <c r="I76" s="16" t="str">
        <f>IF(F76="","",IF(AND(G76="Hors Commune",OR(D76="Piano",D76="Guitare")),VLOOKUP(F76,TABLO,9,0)+(E76="OUI")*DONNEES!$H$12,IF(G76="Hors Commune",ECHERCHEV(F76,TABLO,8,0)+(E76="OUI")*DONNEES!$H$12,IF(OR(D76="Piano",D76="Guitare"),INDEX(Plage,MATCH(F76,SOLFEGE,0),MATCH(G76,Tranche,0)+1),INDEX(Plage,MATCH(F76,SOLFEGE,0),MATCH(G76,Tranche,0)))+(E76="OUI")*INDEX(Plage,7,MATCH(G76,Tranche,0)))))</f>
        <v/>
      </c>
      <c r="J76" s="11"/>
      <c r="K76" s="2"/>
      <c r="L76" s="2"/>
    </row>
    <row r="77" spans="1:12" customFormat="1">
      <c r="A77" s="2"/>
      <c r="B77" s="2"/>
      <c r="C77" s="2"/>
      <c r="D77" s="2"/>
      <c r="E77" s="2"/>
      <c r="F77" s="12"/>
      <c r="G77" s="12"/>
      <c r="H77" s="2"/>
      <c r="I77" s="16" t="str">
        <f>IF(F77="","",IF(AND(G77="Hors Commune",OR(D77="Piano",D77="Guitare")),VLOOKUP(F77,TABLO,9,0)+(E77="OUI")*DONNEES!$H$12,IF(G77="Hors Commune",ECHERCHEV(F77,TABLO,8,0)+(E77="OUI")*DONNEES!$H$12,IF(OR(D77="Piano",D77="Guitare"),INDEX(Plage,MATCH(F77,SOLFEGE,0),MATCH(G77,Tranche,0)+1),INDEX(Plage,MATCH(F77,SOLFEGE,0),MATCH(G77,Tranche,0)))+(E77="OUI")*INDEX(Plage,7,MATCH(G77,Tranche,0)))))</f>
        <v/>
      </c>
      <c r="J77" s="11"/>
      <c r="K77" s="2"/>
      <c r="L77" s="2"/>
    </row>
    <row r="78" spans="1:12" customFormat="1">
      <c r="A78" s="2"/>
      <c r="B78" s="2"/>
      <c r="C78" s="2"/>
      <c r="D78" s="2"/>
      <c r="E78" s="2"/>
      <c r="F78" s="12"/>
      <c r="G78" s="12"/>
      <c r="H78" s="2"/>
      <c r="I78" s="16" t="str">
        <f>IF(F78="","",IF(AND(G78="Hors Commune",OR(D78="Piano",D78="Guitare")),VLOOKUP(F78,TABLO,9,0)+(E78="OUI")*DONNEES!$H$12,IF(G78="Hors Commune",ECHERCHEV(F78,TABLO,8,0)+(E78="OUI")*DONNEES!$H$12,IF(OR(D78="Piano",D78="Guitare"),INDEX(Plage,MATCH(F78,SOLFEGE,0),MATCH(G78,Tranche,0)+1),INDEX(Plage,MATCH(F78,SOLFEGE,0),MATCH(G78,Tranche,0)))+(E78="OUI")*INDEX(Plage,7,MATCH(G78,Tranche,0)))))</f>
        <v/>
      </c>
      <c r="J78" s="11"/>
      <c r="K78" s="2"/>
      <c r="L78" s="2"/>
    </row>
    <row r="79" spans="1:12" customFormat="1">
      <c r="A79" s="2"/>
      <c r="B79" s="2"/>
      <c r="C79" s="2"/>
      <c r="D79" s="2"/>
      <c r="E79" s="2"/>
      <c r="F79" s="12"/>
      <c r="G79" s="12"/>
      <c r="H79" s="2"/>
      <c r="I79" s="16" t="str">
        <f>IF(F79="","",IF(AND(G79="Hors Commune",OR(D79="Piano",D79="Guitare")),VLOOKUP(F79,TABLO,9,0)+(E79="OUI")*DONNEES!$H$12,IF(G79="Hors Commune",ECHERCHEV(F79,TABLO,8,0)+(E79="OUI")*DONNEES!$H$12,IF(OR(D79="Piano",D79="Guitare"),INDEX(Plage,MATCH(F79,SOLFEGE,0),MATCH(G79,Tranche,0)+1),INDEX(Plage,MATCH(F79,SOLFEGE,0),MATCH(G79,Tranche,0)))+(E79="OUI")*INDEX(Plage,7,MATCH(G79,Tranche,0)))))</f>
        <v/>
      </c>
      <c r="J79" s="11"/>
      <c r="K79" s="2"/>
      <c r="L79" s="2"/>
    </row>
    <row r="80" spans="1:12" customFormat="1">
      <c r="A80" s="2"/>
      <c r="B80" s="2"/>
      <c r="C80" s="2"/>
      <c r="D80" s="2"/>
      <c r="E80" s="2"/>
      <c r="F80" s="12"/>
      <c r="G80" s="12"/>
      <c r="H80" s="2"/>
      <c r="I80" s="16" t="str">
        <f>IF(F80="","",IF(AND(G80="Hors Commune",OR(D80="Piano",D80="Guitare")),VLOOKUP(F80,TABLO,9,0)+(E80="OUI")*DONNEES!$H$12,IF(G80="Hors Commune",ECHERCHEV(F80,TABLO,8,0)+(E80="OUI")*DONNEES!$H$12,IF(OR(D80="Piano",D80="Guitare"),INDEX(Plage,MATCH(F80,SOLFEGE,0),MATCH(G80,Tranche,0)+1),INDEX(Plage,MATCH(F80,SOLFEGE,0),MATCH(G80,Tranche,0)))+(E80="OUI")*INDEX(Plage,7,MATCH(G80,Tranche,0)))))</f>
        <v/>
      </c>
      <c r="J80" s="11"/>
      <c r="K80" s="2"/>
      <c r="L80" s="2"/>
    </row>
    <row r="81" spans="1:12" customFormat="1">
      <c r="A81" s="2"/>
      <c r="B81" s="2"/>
      <c r="C81" s="2"/>
      <c r="D81" s="2"/>
      <c r="E81" s="2"/>
      <c r="F81" s="12"/>
      <c r="G81" s="12"/>
      <c r="H81" s="2"/>
      <c r="I81" s="16" t="str">
        <f>IF(F81="","",IF(AND(G81="Hors Commune",OR(D81="Piano",D81="Guitare")),VLOOKUP(F81,TABLO,9,0)+(E81="OUI")*DONNEES!$H$12,IF(G81="Hors Commune",ECHERCHEV(F81,TABLO,8,0)+(E81="OUI")*DONNEES!$H$12,IF(OR(D81="Piano",D81="Guitare"),INDEX(Plage,MATCH(F81,SOLFEGE,0),MATCH(G81,Tranche,0)+1),INDEX(Plage,MATCH(F81,SOLFEGE,0),MATCH(G81,Tranche,0)))+(E81="OUI")*INDEX(Plage,7,MATCH(G81,Tranche,0)))))</f>
        <v/>
      </c>
      <c r="J81" s="11"/>
      <c r="K81" s="2"/>
      <c r="L81" s="2"/>
    </row>
    <row r="82" spans="1:12" customFormat="1">
      <c r="A82" s="2"/>
      <c r="B82" s="2"/>
      <c r="C82" s="2"/>
      <c r="D82" s="2"/>
      <c r="E82" s="2"/>
      <c r="F82" s="12"/>
      <c r="G82" s="12"/>
      <c r="H82" s="2"/>
      <c r="I82" s="16" t="str">
        <f>IF(F82="","",IF(AND(G82="Hors Commune",OR(D82="Piano",D82="Guitare")),VLOOKUP(F82,TABLO,9,0)+(E82="OUI")*DONNEES!$H$12,IF(G82="Hors Commune",ECHERCHEV(F82,TABLO,8,0)+(E82="OUI")*DONNEES!$H$12,IF(OR(D82="Piano",D82="Guitare"),INDEX(Plage,MATCH(F82,SOLFEGE,0),MATCH(G82,Tranche,0)+1),INDEX(Plage,MATCH(F82,SOLFEGE,0),MATCH(G82,Tranche,0)))+(E82="OUI")*INDEX(Plage,7,MATCH(G82,Tranche,0)))))</f>
        <v/>
      </c>
      <c r="J82" s="11"/>
      <c r="K82" s="2"/>
      <c r="L82" s="2"/>
    </row>
    <row r="83" spans="1:12" customFormat="1">
      <c r="A83" s="2"/>
      <c r="B83" s="2"/>
      <c r="C83" s="2"/>
      <c r="D83" s="2"/>
      <c r="E83" s="2"/>
      <c r="F83" s="12"/>
      <c r="G83" s="12"/>
      <c r="H83" s="2"/>
      <c r="I83" s="16" t="str">
        <f>IF(F83="","",IF(AND(G83="Hors Commune",OR(D83="Piano",D83="Guitare")),VLOOKUP(F83,TABLO,9,0)+(E83="OUI")*DONNEES!$H$12,IF(G83="Hors Commune",ECHERCHEV(F83,TABLO,8,0)+(E83="OUI")*DONNEES!$H$12,IF(OR(D83="Piano",D83="Guitare"),INDEX(Plage,MATCH(F83,SOLFEGE,0),MATCH(G83,Tranche,0)+1),INDEX(Plage,MATCH(F83,SOLFEGE,0),MATCH(G83,Tranche,0)))+(E83="OUI")*INDEX(Plage,7,MATCH(G83,Tranche,0)))))</f>
        <v/>
      </c>
      <c r="J83" s="11"/>
      <c r="K83" s="2"/>
      <c r="L83" s="2"/>
    </row>
    <row r="84" spans="1:12" customFormat="1">
      <c r="A84" s="2"/>
      <c r="B84" s="2"/>
      <c r="C84" s="2"/>
      <c r="D84" s="2"/>
      <c r="E84" s="2"/>
      <c r="F84" s="12"/>
      <c r="G84" s="12"/>
      <c r="H84" s="2"/>
      <c r="I84" s="16" t="str">
        <f>IF(F84="","",IF(AND(G84="Hors Commune",OR(D84="Piano",D84="Guitare")),VLOOKUP(F84,TABLO,9,0)+(E84="OUI")*DONNEES!$H$12,IF(G84="Hors Commune",ECHERCHEV(F84,TABLO,8,0)+(E84="OUI")*DONNEES!$H$12,IF(OR(D84="Piano",D84="Guitare"),INDEX(Plage,MATCH(F84,SOLFEGE,0),MATCH(G84,Tranche,0)+1),INDEX(Plage,MATCH(F84,SOLFEGE,0),MATCH(G84,Tranche,0)))+(E84="OUI")*INDEX(Plage,7,MATCH(G84,Tranche,0)))))</f>
        <v/>
      </c>
      <c r="J84" s="11"/>
      <c r="K84" s="2"/>
      <c r="L84" s="2"/>
    </row>
    <row r="85" spans="1:12" customFormat="1">
      <c r="A85" s="2"/>
      <c r="B85" s="2"/>
      <c r="C85" s="2"/>
      <c r="D85" s="2"/>
      <c r="E85" s="2"/>
      <c r="F85" s="12"/>
      <c r="G85" s="12"/>
      <c r="H85" s="2"/>
      <c r="I85" s="16" t="str">
        <f>IF(F85="","",IF(AND(G85="Hors Commune",OR(D85="Piano",D85="Guitare")),VLOOKUP(F85,TABLO,9,0)+(E85="OUI")*DONNEES!$H$12,IF(G85="Hors Commune",ECHERCHEV(F85,TABLO,8,0)+(E85="OUI")*DONNEES!$H$12,IF(OR(D85="Piano",D85="Guitare"),INDEX(Plage,MATCH(F85,SOLFEGE,0),MATCH(G85,Tranche,0)+1),INDEX(Plage,MATCH(F85,SOLFEGE,0),MATCH(G85,Tranche,0)))+(E85="OUI")*INDEX(Plage,7,MATCH(G85,Tranche,0)))))</f>
        <v/>
      </c>
      <c r="J85" s="11"/>
      <c r="K85" s="2"/>
      <c r="L85" s="2"/>
    </row>
    <row r="86" spans="1:12" customFormat="1">
      <c r="A86" s="2"/>
      <c r="B86" s="2"/>
      <c r="C86" s="2"/>
      <c r="D86" s="2"/>
      <c r="E86" s="2"/>
      <c r="F86" s="12"/>
      <c r="G86" s="12"/>
      <c r="H86" s="2"/>
      <c r="I86" s="16" t="str">
        <f>IF(F86="","",IF(AND(G86="Hors Commune",OR(D86="Piano",D86="Guitare")),VLOOKUP(F86,TABLO,9,0)+(E86="OUI")*DONNEES!$H$12,IF(G86="Hors Commune",ECHERCHEV(F86,TABLO,8,0)+(E86="OUI")*DONNEES!$H$12,IF(OR(D86="Piano",D86="Guitare"),INDEX(Plage,MATCH(F86,SOLFEGE,0),MATCH(G86,Tranche,0)+1),INDEX(Plage,MATCH(F86,SOLFEGE,0),MATCH(G86,Tranche,0)))+(E86="OUI")*INDEX(Plage,7,MATCH(G86,Tranche,0)))))</f>
        <v/>
      </c>
      <c r="J86" s="11"/>
      <c r="K86" s="2"/>
      <c r="L86" s="2"/>
    </row>
    <row r="87" spans="1:12" customFormat="1">
      <c r="A87" s="2"/>
      <c r="B87" s="2"/>
      <c r="C87" s="2"/>
      <c r="D87" s="2"/>
      <c r="E87" s="2"/>
      <c r="F87" s="12"/>
      <c r="G87" s="12"/>
      <c r="H87" s="2"/>
      <c r="I87" s="16" t="str">
        <f>IF(F87="","",IF(AND(G87="Hors Commune",OR(D87="Piano",D87="Guitare")),VLOOKUP(F87,TABLO,9,0)+(E87="OUI")*DONNEES!$H$12,IF(G87="Hors Commune",ECHERCHEV(F87,TABLO,8,0)+(E87="OUI")*DONNEES!$H$12,IF(OR(D87="Piano",D87="Guitare"),INDEX(Plage,MATCH(F87,SOLFEGE,0),MATCH(G87,Tranche,0)+1),INDEX(Plage,MATCH(F87,SOLFEGE,0),MATCH(G87,Tranche,0)))+(E87="OUI")*INDEX(Plage,7,MATCH(G87,Tranche,0)))))</f>
        <v/>
      </c>
      <c r="J87" s="11"/>
      <c r="K87" s="2"/>
      <c r="L87" s="2"/>
    </row>
    <row r="88" spans="1:12" customFormat="1">
      <c r="A88" s="2"/>
      <c r="B88" s="2"/>
      <c r="C88" s="2"/>
      <c r="D88" s="2"/>
      <c r="E88" s="2"/>
      <c r="F88" s="12"/>
      <c r="G88" s="12"/>
      <c r="H88" s="2"/>
      <c r="I88" s="16" t="str">
        <f>IF(F88="","",IF(AND(G88="Hors Commune",OR(D88="Piano",D88="Guitare")),VLOOKUP(F88,TABLO,9,0)+(E88="OUI")*DONNEES!$H$12,IF(G88="Hors Commune",ECHERCHEV(F88,TABLO,8,0)+(E88="OUI")*DONNEES!$H$12,IF(OR(D88="Piano",D88="Guitare"),INDEX(Plage,MATCH(F88,SOLFEGE,0),MATCH(G88,Tranche,0)+1),INDEX(Plage,MATCH(F88,SOLFEGE,0),MATCH(G88,Tranche,0)))+(E88="OUI")*INDEX(Plage,7,MATCH(G88,Tranche,0)))))</f>
        <v/>
      </c>
      <c r="J88" s="11"/>
      <c r="K88" s="2"/>
      <c r="L88" s="2"/>
    </row>
    <row r="89" spans="1:12" customFormat="1">
      <c r="A89" s="2"/>
      <c r="B89" s="2"/>
      <c r="C89" s="2"/>
      <c r="D89" s="2"/>
      <c r="E89" s="2"/>
      <c r="F89" s="12"/>
      <c r="G89" s="12"/>
      <c r="H89" s="2"/>
      <c r="I89" s="16" t="str">
        <f>IF(F89="","",IF(AND(G89="Hors Commune",OR(D89="Piano",D89="Guitare")),VLOOKUP(F89,TABLO,9,0)+(E89="OUI")*DONNEES!$H$12,IF(G89="Hors Commune",ECHERCHEV(F89,TABLO,8,0)+(E89="OUI")*DONNEES!$H$12,IF(OR(D89="Piano",D89="Guitare"),INDEX(Plage,MATCH(F89,SOLFEGE,0),MATCH(G89,Tranche,0)+1),INDEX(Plage,MATCH(F89,SOLFEGE,0),MATCH(G89,Tranche,0)))+(E89="OUI")*INDEX(Plage,7,MATCH(G89,Tranche,0)))))</f>
        <v/>
      </c>
      <c r="J89" s="11"/>
      <c r="K89" s="2"/>
      <c r="L89" s="2"/>
    </row>
    <row r="90" spans="1:12" customFormat="1">
      <c r="A90" s="2"/>
      <c r="B90" s="2"/>
      <c r="C90" s="2"/>
      <c r="D90" s="2"/>
      <c r="E90" s="2"/>
      <c r="F90" s="12"/>
      <c r="G90" s="12"/>
      <c r="H90" s="2"/>
      <c r="I90" s="16" t="str">
        <f>IF(F90="","",IF(AND(G90="Hors Commune",OR(D90="Piano",D90="Guitare")),VLOOKUP(F90,TABLO,9,0)+(E90="OUI")*DONNEES!$H$12,IF(G90="Hors Commune",ECHERCHEV(F90,TABLO,8,0)+(E90="OUI")*DONNEES!$H$12,IF(OR(D90="Piano",D90="Guitare"),INDEX(Plage,MATCH(F90,SOLFEGE,0),MATCH(G90,Tranche,0)+1),INDEX(Plage,MATCH(F90,SOLFEGE,0),MATCH(G90,Tranche,0)))+(E90="OUI")*INDEX(Plage,7,MATCH(G90,Tranche,0)))))</f>
        <v/>
      </c>
      <c r="J90" s="11"/>
      <c r="K90" s="2"/>
      <c r="L90" s="2"/>
    </row>
    <row r="91" spans="1:12" customFormat="1">
      <c r="A91" s="2"/>
      <c r="B91" s="2"/>
      <c r="C91" s="2"/>
      <c r="D91" s="2"/>
      <c r="E91" s="2"/>
      <c r="F91" s="12"/>
      <c r="G91" s="12"/>
      <c r="H91" s="2"/>
      <c r="I91" s="16" t="str">
        <f>IF(F91="","",IF(AND(G91="Hors Commune",OR(D91="Piano",D91="Guitare")),VLOOKUP(F91,TABLO,9,0)+(E91="OUI")*DONNEES!$H$12,IF(G91="Hors Commune",ECHERCHEV(F91,TABLO,8,0)+(E91="OUI")*DONNEES!$H$12,IF(OR(D91="Piano",D91="Guitare"),INDEX(Plage,MATCH(F91,SOLFEGE,0),MATCH(G91,Tranche,0)+1),INDEX(Plage,MATCH(F91,SOLFEGE,0),MATCH(G91,Tranche,0)))+(E91="OUI")*INDEX(Plage,7,MATCH(G91,Tranche,0)))))</f>
        <v/>
      </c>
      <c r="J91" s="11"/>
      <c r="K91" s="2"/>
      <c r="L91" s="2"/>
    </row>
    <row r="92" spans="1:12" customFormat="1">
      <c r="A92" s="2"/>
      <c r="B92" s="2"/>
      <c r="C92" s="2"/>
      <c r="D92" s="2"/>
      <c r="E92" s="2"/>
      <c r="F92" s="12"/>
      <c r="G92" s="12"/>
      <c r="H92" s="2"/>
      <c r="I92" s="16" t="str">
        <f>IF(F92="","",IF(AND(G92="Hors Commune",OR(D92="Piano",D92="Guitare")),VLOOKUP(F92,TABLO,9,0)+(E92="OUI")*DONNEES!$H$12,IF(G92="Hors Commune",ECHERCHEV(F92,TABLO,8,0)+(E92="OUI")*DONNEES!$H$12,IF(OR(D92="Piano",D92="Guitare"),INDEX(Plage,MATCH(F92,SOLFEGE,0),MATCH(G92,Tranche,0)+1),INDEX(Plage,MATCH(F92,SOLFEGE,0),MATCH(G92,Tranche,0)))+(E92="OUI")*INDEX(Plage,7,MATCH(G92,Tranche,0)))))</f>
        <v/>
      </c>
      <c r="J92" s="11"/>
      <c r="K92" s="2"/>
      <c r="L92" s="2"/>
    </row>
    <row r="93" spans="1:12" customFormat="1">
      <c r="A93" s="2"/>
      <c r="B93" s="2"/>
      <c r="C93" s="2"/>
      <c r="D93" s="2"/>
      <c r="E93" s="2"/>
      <c r="F93" s="12"/>
      <c r="G93" s="12"/>
      <c r="H93" s="2"/>
      <c r="I93" s="16" t="str">
        <f>IF(F93="","",IF(AND(G93="Hors Commune",OR(D93="Piano",D93="Guitare")),VLOOKUP(F93,TABLO,9,0)+(E93="OUI")*DONNEES!$H$12,IF(G93="Hors Commune",ECHERCHEV(F93,TABLO,8,0)+(E93="OUI")*DONNEES!$H$12,IF(OR(D93="Piano",D93="Guitare"),INDEX(Plage,MATCH(F93,SOLFEGE,0),MATCH(G93,Tranche,0)+1),INDEX(Plage,MATCH(F93,SOLFEGE,0),MATCH(G93,Tranche,0)))+(E93="OUI")*INDEX(Plage,7,MATCH(G93,Tranche,0)))))</f>
        <v/>
      </c>
      <c r="J93" s="11"/>
      <c r="K93" s="2"/>
      <c r="L93" s="2"/>
    </row>
    <row r="94" spans="1:12" customFormat="1">
      <c r="A94" s="2"/>
      <c r="B94" s="2"/>
      <c r="C94" s="2"/>
      <c r="D94" s="2"/>
      <c r="E94" s="2"/>
      <c r="F94" s="12"/>
      <c r="G94" s="12"/>
      <c r="H94" s="2"/>
      <c r="I94" s="16" t="str">
        <f>IF(F94="","",IF(AND(G94="Hors Commune",OR(D94="Piano",D94="Guitare")),VLOOKUP(F94,TABLO,9,0)+(E94="OUI")*DONNEES!$H$12,IF(G94="Hors Commune",ECHERCHEV(F94,TABLO,8,0)+(E94="OUI")*DONNEES!$H$12,IF(OR(D94="Piano",D94="Guitare"),INDEX(Plage,MATCH(F94,SOLFEGE,0),MATCH(G94,Tranche,0)+1),INDEX(Plage,MATCH(F94,SOLFEGE,0),MATCH(G94,Tranche,0)))+(E94="OUI")*INDEX(Plage,7,MATCH(G94,Tranche,0)))))</f>
        <v/>
      </c>
      <c r="J94" s="11"/>
      <c r="K94" s="2"/>
      <c r="L94" s="2"/>
    </row>
    <row r="95" spans="1:12" customFormat="1">
      <c r="A95" s="2"/>
      <c r="B95" s="2"/>
      <c r="C95" s="2"/>
      <c r="D95" s="2"/>
      <c r="E95" s="2"/>
      <c r="F95" s="12"/>
      <c r="G95" s="12"/>
      <c r="H95" s="2"/>
      <c r="I95" s="16" t="str">
        <f>IF(F95="","",IF(AND(G95="Hors Commune",OR(D95="Piano",D95="Guitare")),VLOOKUP(F95,TABLO,9,0)+(E95="OUI")*DONNEES!$H$12,IF(G95="Hors Commune",ECHERCHEV(F95,TABLO,8,0)+(E95="OUI")*DONNEES!$H$12,IF(OR(D95="Piano",D95="Guitare"),INDEX(Plage,MATCH(F95,SOLFEGE,0),MATCH(G95,Tranche,0)+1),INDEX(Plage,MATCH(F95,SOLFEGE,0),MATCH(G95,Tranche,0)))+(E95="OUI")*INDEX(Plage,7,MATCH(G95,Tranche,0)))))</f>
        <v/>
      </c>
      <c r="J95" s="11"/>
      <c r="K95" s="2"/>
      <c r="L95" s="2"/>
    </row>
    <row r="96" spans="1:12" customFormat="1">
      <c r="A96" s="2"/>
      <c r="B96" s="2"/>
      <c r="C96" s="2"/>
      <c r="D96" s="2"/>
      <c r="E96" s="2"/>
      <c r="F96" s="12"/>
      <c r="G96" s="12"/>
      <c r="H96" s="2"/>
      <c r="I96" s="16" t="str">
        <f>IF(F96="","",IF(AND(G96="Hors Commune",OR(D96="Piano",D96="Guitare")),VLOOKUP(F96,TABLO,9,0)+(E96="OUI")*DONNEES!$H$12,IF(G96="Hors Commune",ECHERCHEV(F96,TABLO,8,0)+(E96="OUI")*DONNEES!$H$12,IF(OR(D96="Piano",D96="Guitare"),INDEX(Plage,MATCH(F96,SOLFEGE,0),MATCH(G96,Tranche,0)+1),INDEX(Plage,MATCH(F96,SOLFEGE,0),MATCH(G96,Tranche,0)))+(E96="OUI")*INDEX(Plage,7,MATCH(G96,Tranche,0)))))</f>
        <v/>
      </c>
      <c r="J96" s="11"/>
      <c r="K96" s="2"/>
      <c r="L96" s="2"/>
    </row>
    <row r="97" spans="1:12" customFormat="1">
      <c r="A97" s="2"/>
      <c r="B97" s="2"/>
      <c r="C97" s="2"/>
      <c r="D97" s="2"/>
      <c r="E97" s="2"/>
      <c r="F97" s="12"/>
      <c r="G97" s="12"/>
      <c r="H97" s="2"/>
      <c r="I97" s="16" t="str">
        <f>IF(F97="","",IF(AND(G97="Hors Commune",OR(D97="Piano",D97="Guitare")),VLOOKUP(F97,TABLO,9,0)+(E97="OUI")*DONNEES!$H$12,IF(G97="Hors Commune",ECHERCHEV(F97,TABLO,8,0)+(E97="OUI")*DONNEES!$H$12,IF(OR(D97="Piano",D97="Guitare"),INDEX(Plage,MATCH(F97,SOLFEGE,0),MATCH(G97,Tranche,0)+1),INDEX(Plage,MATCH(F97,SOLFEGE,0),MATCH(G97,Tranche,0)))+(E97="OUI")*INDEX(Plage,7,MATCH(G97,Tranche,0)))))</f>
        <v/>
      </c>
      <c r="J97" s="11"/>
      <c r="K97" s="2"/>
      <c r="L97" s="2"/>
    </row>
    <row r="98" spans="1:12" customFormat="1">
      <c r="A98" s="2"/>
      <c r="B98" s="2"/>
      <c r="C98" s="2"/>
      <c r="D98" s="2"/>
      <c r="E98" s="2"/>
      <c r="F98" s="12"/>
      <c r="G98" s="12"/>
      <c r="H98" s="2"/>
      <c r="I98" s="16" t="str">
        <f>IF(F98="","",IF(AND(G98="Hors Commune",OR(D98="Piano",D98="Guitare")),VLOOKUP(F98,TABLO,9,0)+(E98="OUI")*DONNEES!$H$12,IF(G98="Hors Commune",ECHERCHEV(F98,TABLO,8,0)+(E98="OUI")*DONNEES!$H$12,IF(OR(D98="Piano",D98="Guitare"),INDEX(Plage,MATCH(F98,SOLFEGE,0),MATCH(G98,Tranche,0)+1),INDEX(Plage,MATCH(F98,SOLFEGE,0),MATCH(G98,Tranche,0)))+(E98="OUI")*INDEX(Plage,7,MATCH(G98,Tranche,0)))))</f>
        <v/>
      </c>
      <c r="J98" s="11"/>
      <c r="K98" s="2"/>
      <c r="L98" s="2"/>
    </row>
    <row r="99" spans="1:12" customFormat="1">
      <c r="A99" s="2"/>
      <c r="B99" s="2"/>
      <c r="C99" s="2"/>
      <c r="D99" s="2"/>
      <c r="E99" s="2"/>
      <c r="F99" s="12"/>
      <c r="G99" s="12"/>
      <c r="H99" s="2"/>
      <c r="I99" s="16" t="str">
        <f>IF(F99="","",IF(AND(G99="Hors Commune",OR(D99="Piano",D99="Guitare")),VLOOKUP(F99,TABLO,9,0)+(E99="OUI")*DONNEES!$H$12,IF(G99="Hors Commune",ECHERCHEV(F99,TABLO,8,0)+(E99="OUI")*DONNEES!$H$12,IF(OR(D99="Piano",D99="Guitare"),INDEX(Plage,MATCH(F99,SOLFEGE,0),MATCH(G99,Tranche,0)+1),INDEX(Plage,MATCH(F99,SOLFEGE,0),MATCH(G99,Tranche,0)))+(E99="OUI")*INDEX(Plage,7,MATCH(G99,Tranche,0)))))</f>
        <v/>
      </c>
      <c r="J99" s="11"/>
      <c r="K99" s="2"/>
      <c r="L99" s="2"/>
    </row>
  </sheetData>
  <sortState ref="A2:I60">
    <sortCondition ref="A2:A60"/>
    <sortCondition ref="B2:B60"/>
  </sortState>
  <conditionalFormatting sqref="C1:C1048576">
    <cfRule type="containsText" dxfId="7" priority="4" operator="containsText" text="CHECY">
      <formula>NOT(ISERROR(SEARCH("CHECY",C1)))</formula>
    </cfRule>
    <cfRule type="containsText" dxfId="6" priority="5" operator="containsText" text="CHECY">
      <formula>NOT(ISERROR(SEARCH("CHECY",C1)))</formula>
    </cfRule>
  </conditionalFormatting>
  <conditionalFormatting sqref="F164:G1048576 D1:D1048576 G1:G163">
    <cfRule type="containsText" dxfId="5" priority="3" operator="containsText" text="LOC">
      <formula>NOT(ISERROR(SEARCH("LOC",D1)))</formula>
    </cfRule>
  </conditionalFormatting>
  <conditionalFormatting sqref="I2:I99">
    <cfRule type="cellIs" dxfId="4" priority="1" operator="equal">
      <formula>0</formula>
    </cfRule>
  </conditionalFormatting>
  <dataValidations count="5">
    <dataValidation type="list" allowBlank="1" showInputMessage="1" showErrorMessage="1" sqref="D2:D99">
      <formula1>INTRUMENTS</formula1>
    </dataValidation>
    <dataValidation type="list" allowBlank="1" showInputMessage="1" showErrorMessage="1" sqref="E2:E99">
      <formula1>Location</formula1>
    </dataValidation>
    <dataValidation type="list" allowBlank="1" showInputMessage="1" showErrorMessage="1" sqref="F2:F99">
      <formula1>SOLFEGE</formula1>
    </dataValidation>
    <dataValidation type="list" allowBlank="1" showInputMessage="1" showErrorMessage="1" sqref="G2:G99">
      <formula1>TRANCHES</formula1>
    </dataValidation>
    <dataValidation type="list" allowBlank="1" showInputMessage="1" showErrorMessage="1" sqref="H2:H99">
      <formula1>NIVEAU</formula1>
    </dataValidation>
  </dataValidations>
  <pageMargins left="0.25" right="0.25" top="0.75" bottom="0.75" header="0.3" footer="0.3"/>
  <pageSetup paperSize="9" orientation="landscape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DONNEES!$A$15:$A$30</xm:f>
          </x14:formula1>
          <xm:sqref>G164:G1048576 D2:D1048576</xm:sqref>
        </x14:dataValidation>
        <x14:dataValidation type="list" allowBlank="1" showInputMessage="1" showErrorMessage="1">
          <x14:formula1>
            <xm:f>DONNEES!$A$1:$G$1</xm:f>
          </x14:formula1>
          <xm:sqref>K2:K1048576</xm:sqref>
        </x14:dataValidation>
        <x14:dataValidation type="list" allowBlank="1" showInputMessage="1" showErrorMessage="1">
          <x14:formula1>
            <xm:f>DONNEES!$A$2:$F$2</xm:f>
          </x14:formula1>
          <xm:sqref>L2:L1048576</xm:sqref>
        </x14:dataValidation>
        <x14:dataValidation type="list" allowBlank="1" showInputMessage="1" showErrorMessage="1">
          <x14:formula1>
            <xm:f>DONNEES!$D$15:$D$17</xm:f>
          </x14:formula1>
          <xm:sqref>F2:F163</xm:sqref>
        </x14:dataValidation>
        <x14:dataValidation type="list" allowBlank="1" showInputMessage="1" showErrorMessage="1">
          <x14:formula1>
            <xm:f>DONNEES!B$15:B$18</xm:f>
          </x14:formula1>
          <xm:sqref>G2:G163</xm:sqref>
        </x14:dataValidation>
        <x14:dataValidation type="list" allowBlank="1" showInputMessage="1" showErrorMessage="1">
          <x14:formula1>
            <xm:f>DONNEES!$G$15:$G$16</xm:f>
          </x14:formula1>
          <xm:sqref>E2:E1048576</xm:sqref>
        </x14:dataValidation>
        <x14:dataValidation type="list" allowBlank="1" showInputMessage="1" showErrorMessage="1">
          <x14:formula1>
            <xm:f>DONNEES!$I$14:$I$20</xm:f>
          </x14:formula1>
          <xm:sqref>H3:H1048576</xm:sqref>
        </x14:dataValidation>
        <x14:dataValidation type="list" allowBlank="1" showInputMessage="1" showErrorMessage="1">
          <x14:formula1>
            <xm:f>DONNEES!$I$15:$I$20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L30"/>
  <sheetViews>
    <sheetView zoomScaleNormal="100" workbookViewId="0">
      <selection activeCell="J15" sqref="J15"/>
    </sheetView>
  </sheetViews>
  <sheetFormatPr baseColWidth="10" defaultRowHeight="15"/>
  <cols>
    <col min="1" max="1" width="25" customWidth="1"/>
    <col min="2" max="2" width="15.5703125" customWidth="1"/>
    <col min="3" max="8" width="14.7109375" customWidth="1"/>
    <col min="9" max="9" width="14.85546875" customWidth="1"/>
    <col min="12" max="12" width="23" customWidth="1"/>
    <col min="13" max="14" width="13.28515625" customWidth="1"/>
  </cols>
  <sheetData>
    <row r="1" spans="1:12">
      <c r="A1" t="s">
        <v>38</v>
      </c>
      <c r="B1" t="s">
        <v>39</v>
      </c>
      <c r="D1" t="s">
        <v>40</v>
      </c>
      <c r="F1" t="s">
        <v>41</v>
      </c>
    </row>
    <row r="2" spans="1:12">
      <c r="A2" t="s">
        <v>44</v>
      </c>
      <c r="B2" t="s">
        <v>45</v>
      </c>
      <c r="D2" t="s">
        <v>46</v>
      </c>
    </row>
    <row r="4" spans="1:12" ht="14.25" customHeight="1" thickBot="1">
      <c r="B4" s="26"/>
      <c r="C4" s="26"/>
      <c r="D4" s="26"/>
      <c r="E4" s="26"/>
      <c r="F4" s="26"/>
      <c r="G4" s="26"/>
      <c r="H4" s="26"/>
      <c r="I4" s="26"/>
    </row>
    <row r="5" spans="1:12" ht="65.25" customHeight="1">
      <c r="A5" s="27" t="s">
        <v>61</v>
      </c>
      <c r="B5" s="27" t="s">
        <v>7</v>
      </c>
      <c r="C5" s="28" t="s">
        <v>64</v>
      </c>
      <c r="D5" s="28" t="s">
        <v>8</v>
      </c>
      <c r="E5" s="28" t="s">
        <v>65</v>
      </c>
      <c r="F5" s="28" t="s">
        <v>9</v>
      </c>
      <c r="G5" s="29" t="s">
        <v>66</v>
      </c>
      <c r="H5" s="30" t="s">
        <v>10</v>
      </c>
      <c r="I5" s="31" t="s">
        <v>67</v>
      </c>
    </row>
    <row r="6" spans="1:12" ht="15" customHeight="1">
      <c r="A6" s="2" t="s">
        <v>11</v>
      </c>
      <c r="B6" s="20">
        <v>53</v>
      </c>
      <c r="C6" s="20"/>
      <c r="D6" s="20">
        <v>75</v>
      </c>
      <c r="E6" s="20"/>
      <c r="F6" s="20">
        <v>93</v>
      </c>
      <c r="G6" s="21"/>
      <c r="H6" s="22">
        <v>150</v>
      </c>
      <c r="I6" s="23"/>
    </row>
    <row r="7" spans="1:12">
      <c r="A7" s="2" t="s">
        <v>12</v>
      </c>
      <c r="B7" s="20">
        <v>82</v>
      </c>
      <c r="C7" s="20">
        <v>90</v>
      </c>
      <c r="D7" s="20">
        <v>99</v>
      </c>
      <c r="E7" s="20">
        <v>109</v>
      </c>
      <c r="F7" s="20">
        <v>133</v>
      </c>
      <c r="G7" s="21">
        <v>146</v>
      </c>
      <c r="H7" s="22">
        <v>333</v>
      </c>
      <c r="I7" s="23">
        <v>600</v>
      </c>
    </row>
    <row r="8" spans="1:12">
      <c r="A8" s="2" t="s">
        <v>13</v>
      </c>
      <c r="B8" s="20">
        <v>125</v>
      </c>
      <c r="C8" s="20">
        <v>133</v>
      </c>
      <c r="D8" s="20">
        <v>151</v>
      </c>
      <c r="E8" s="20">
        <v>161</v>
      </c>
      <c r="F8" s="20">
        <v>203</v>
      </c>
      <c r="G8" s="21">
        <v>216</v>
      </c>
      <c r="H8" s="22">
        <v>458</v>
      </c>
      <c r="I8" s="23">
        <v>693</v>
      </c>
    </row>
    <row r="9" spans="1:12">
      <c r="A9" s="2" t="s">
        <v>62</v>
      </c>
      <c r="B9" s="20">
        <v>27</v>
      </c>
      <c r="C9" s="20"/>
      <c r="D9" s="20">
        <v>38</v>
      </c>
      <c r="E9" s="20"/>
      <c r="F9" s="20">
        <v>47</v>
      </c>
      <c r="G9" s="21"/>
      <c r="H9" s="22"/>
      <c r="I9" s="23"/>
    </row>
    <row r="10" spans="1:12">
      <c r="A10" s="2" t="s">
        <v>14</v>
      </c>
      <c r="B10" s="20">
        <v>41</v>
      </c>
      <c r="C10" s="20">
        <v>45</v>
      </c>
      <c r="D10" s="20">
        <v>50</v>
      </c>
      <c r="E10" s="20">
        <v>55</v>
      </c>
      <c r="F10" s="20">
        <v>67</v>
      </c>
      <c r="G10" s="21">
        <v>73</v>
      </c>
      <c r="H10" s="22"/>
      <c r="I10" s="23"/>
    </row>
    <row r="11" spans="1:12">
      <c r="A11" s="2" t="s">
        <v>63</v>
      </c>
      <c r="B11" s="20">
        <v>62</v>
      </c>
      <c r="C11" s="20">
        <v>66</v>
      </c>
      <c r="D11" s="20">
        <v>76</v>
      </c>
      <c r="E11" s="20">
        <v>81</v>
      </c>
      <c r="F11" s="20">
        <v>102</v>
      </c>
      <c r="G11" s="21">
        <v>108</v>
      </c>
      <c r="H11" s="22"/>
      <c r="I11" s="23"/>
    </row>
    <row r="12" spans="1:12" ht="15.75" thickBot="1">
      <c r="A12" s="2" t="s">
        <v>15</v>
      </c>
      <c r="B12" s="20">
        <v>89</v>
      </c>
      <c r="C12" s="20"/>
      <c r="D12" s="20">
        <v>95</v>
      </c>
      <c r="E12" s="20"/>
      <c r="F12" s="20">
        <v>100</v>
      </c>
      <c r="G12" s="21"/>
      <c r="H12" s="24">
        <v>105</v>
      </c>
      <c r="I12" s="25"/>
      <c r="L12" s="5"/>
    </row>
    <row r="13" spans="1:12">
      <c r="L13" s="5"/>
    </row>
    <row r="14" spans="1:12">
      <c r="A14" s="13" t="s">
        <v>50</v>
      </c>
      <c r="B14" s="13" t="s">
        <v>6</v>
      </c>
      <c r="D14" s="13" t="s">
        <v>3</v>
      </c>
      <c r="E14" s="13"/>
      <c r="F14" s="5"/>
      <c r="G14" s="13" t="s">
        <v>51</v>
      </c>
      <c r="I14" s="13" t="s">
        <v>49</v>
      </c>
      <c r="L14" s="5"/>
    </row>
    <row r="15" spans="1:12">
      <c r="A15" t="s">
        <v>23</v>
      </c>
      <c r="B15" t="s">
        <v>7</v>
      </c>
      <c r="D15" s="14" t="s">
        <v>11</v>
      </c>
      <c r="F15" s="5"/>
      <c r="G15" s="14" t="s">
        <v>52</v>
      </c>
      <c r="I15" t="s">
        <v>55</v>
      </c>
    </row>
    <row r="16" spans="1:12">
      <c r="A16" t="s">
        <v>36</v>
      </c>
      <c r="B16" t="s">
        <v>8</v>
      </c>
      <c r="D16" s="14" t="s">
        <v>12</v>
      </c>
      <c r="G16" s="14" t="s">
        <v>53</v>
      </c>
      <c r="I16" t="s">
        <v>56</v>
      </c>
    </row>
    <row r="17" spans="1:9">
      <c r="A17" t="s">
        <v>28</v>
      </c>
      <c r="B17" t="s">
        <v>9</v>
      </c>
      <c r="D17" s="14" t="s">
        <v>13</v>
      </c>
      <c r="G17" s="14"/>
      <c r="I17" t="s">
        <v>57</v>
      </c>
    </row>
    <row r="18" spans="1:9">
      <c r="A18" t="s">
        <v>30</v>
      </c>
      <c r="B18" t="s">
        <v>10</v>
      </c>
      <c r="D18" s="14" t="s">
        <v>62</v>
      </c>
      <c r="G18" s="14"/>
      <c r="I18" t="s">
        <v>58</v>
      </c>
    </row>
    <row r="19" spans="1:9">
      <c r="A19" t="s">
        <v>26</v>
      </c>
      <c r="C19" s="1"/>
      <c r="D19" s="14" t="s">
        <v>14</v>
      </c>
      <c r="G19" s="14"/>
      <c r="I19" t="s">
        <v>59</v>
      </c>
    </row>
    <row r="20" spans="1:9">
      <c r="A20" t="s">
        <v>25</v>
      </c>
      <c r="C20" s="1"/>
      <c r="D20" s="14" t="s">
        <v>63</v>
      </c>
      <c r="G20" s="14"/>
      <c r="I20" t="s">
        <v>60</v>
      </c>
    </row>
    <row r="21" spans="1:9">
      <c r="A21" t="s">
        <v>27</v>
      </c>
      <c r="C21" s="1"/>
      <c r="G21" s="14"/>
    </row>
    <row r="22" spans="1:9">
      <c r="A22" t="s">
        <v>35</v>
      </c>
    </row>
    <row r="23" spans="1:9">
      <c r="A23" t="s">
        <v>34</v>
      </c>
    </row>
    <row r="24" spans="1:9">
      <c r="A24" t="s">
        <v>21</v>
      </c>
    </row>
    <row r="25" spans="1:9">
      <c r="A25" t="s">
        <v>29</v>
      </c>
    </row>
    <row r="26" spans="1:9">
      <c r="A26" t="s">
        <v>32</v>
      </c>
    </row>
    <row r="27" spans="1:9">
      <c r="A27" t="s">
        <v>31</v>
      </c>
    </row>
    <row r="28" spans="1:9">
      <c r="A28" t="s">
        <v>33</v>
      </c>
    </row>
    <row r="29" spans="1:9">
      <c r="A29" t="s">
        <v>22</v>
      </c>
    </row>
    <row r="30" spans="1:9">
      <c r="A30" t="s">
        <v>24</v>
      </c>
    </row>
  </sheetData>
  <sortState caseSensitive="1" ref="A26:B48">
    <sortCondition ref="A26:A48"/>
  </sortState>
  <pageMargins left="0.7" right="0.7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LISTE INSCRITS</vt:lpstr>
      <vt:lpstr>DONNEES</vt:lpstr>
      <vt:lpstr>Feuil3</vt:lpstr>
      <vt:lpstr>INTRUMENTS</vt:lpstr>
      <vt:lpstr>Location</vt:lpstr>
      <vt:lpstr>NIVEAU</vt:lpstr>
      <vt:lpstr>Plage</vt:lpstr>
      <vt:lpstr>SOLFEGE</vt:lpstr>
      <vt:lpstr>TABLO</vt:lpstr>
      <vt:lpstr>Tranche</vt:lpstr>
      <vt:lpstr>TRANCHES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elmato</dc:creator>
  <cp:lastModifiedBy>Utilisateur</cp:lastModifiedBy>
  <dcterms:created xsi:type="dcterms:W3CDTF">2014-05-24T19:07:15Z</dcterms:created>
  <dcterms:modified xsi:type="dcterms:W3CDTF">2014-06-05T06:24:16Z</dcterms:modified>
</cp:coreProperties>
</file>