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60" windowWidth="18765" windowHeight="12390"/>
  </bookViews>
  <sheets>
    <sheet name="chinon 2009-2010" sheetId="5" r:id="rId1"/>
  </sheets>
  <calcPr calcId="125725"/>
</workbook>
</file>

<file path=xl/calcChain.xml><?xml version="1.0" encoding="utf-8"?>
<calcChain xmlns="http://schemas.openxmlformats.org/spreadsheetml/2006/main">
  <c r="R3" i="5"/>
  <c r="R4"/>
  <c r="R5"/>
  <c r="R6"/>
  <c r="R7" s="1"/>
  <c r="R10"/>
  <c r="R11"/>
  <c r="R12"/>
  <c r="R15"/>
  <c r="R17"/>
  <c r="R26"/>
  <c r="R27"/>
  <c r="R28"/>
  <c r="R30"/>
  <c r="R31"/>
  <c r="R32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2"/>
  <c r="Q3"/>
  <c r="Q4"/>
  <c r="Q5"/>
  <c r="Q6"/>
  <c r="Q7" s="1"/>
  <c r="Q10"/>
  <c r="Q11"/>
  <c r="Q12"/>
  <c r="Q15"/>
  <c r="Q17"/>
  <c r="Q26"/>
  <c r="Q27"/>
  <c r="Q28"/>
  <c r="Q30"/>
  <c r="Q31"/>
  <c r="Q32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2"/>
  <c r="G2"/>
  <c r="H2"/>
  <c r="N2" s="1"/>
  <c r="I2"/>
  <c r="J2"/>
  <c r="K2"/>
  <c r="L2"/>
  <c r="G3"/>
  <c r="H3"/>
  <c r="I3"/>
  <c r="J3"/>
  <c r="K3"/>
  <c r="L3"/>
  <c r="G4"/>
  <c r="H4"/>
  <c r="I4"/>
  <c r="J4"/>
  <c r="K4"/>
  <c r="L4"/>
  <c r="G5"/>
  <c r="H5"/>
  <c r="I5"/>
  <c r="J5"/>
  <c r="K5"/>
  <c r="L5"/>
  <c r="G6"/>
  <c r="H6"/>
  <c r="I6"/>
  <c r="J6"/>
  <c r="K6"/>
  <c r="L6"/>
  <c r="G7"/>
  <c r="H7"/>
  <c r="I7"/>
  <c r="J7"/>
  <c r="K7"/>
  <c r="L7"/>
  <c r="G8"/>
  <c r="H8"/>
  <c r="I8"/>
  <c r="J8"/>
  <c r="K8"/>
  <c r="L8"/>
  <c r="G9"/>
  <c r="H9"/>
  <c r="I9"/>
  <c r="J9"/>
  <c r="K9"/>
  <c r="L9"/>
  <c r="G10"/>
  <c r="H10"/>
  <c r="I10"/>
  <c r="J10"/>
  <c r="K10"/>
  <c r="L10"/>
  <c r="G11"/>
  <c r="H11"/>
  <c r="I11"/>
  <c r="J11"/>
  <c r="K11"/>
  <c r="L11"/>
  <c r="N11"/>
  <c r="G12"/>
  <c r="H12"/>
  <c r="I12"/>
  <c r="J12"/>
  <c r="K12"/>
  <c r="L12"/>
  <c r="G13"/>
  <c r="H13"/>
  <c r="N13" s="1"/>
  <c r="I13"/>
  <c r="J13"/>
  <c r="K13"/>
  <c r="L13"/>
  <c r="G14"/>
  <c r="H14"/>
  <c r="I14"/>
  <c r="J14"/>
  <c r="K14"/>
  <c r="L14"/>
  <c r="G15"/>
  <c r="H15"/>
  <c r="I15"/>
  <c r="J15"/>
  <c r="K15"/>
  <c r="L15"/>
  <c r="N15"/>
  <c r="G16"/>
  <c r="H16"/>
  <c r="I16"/>
  <c r="J16"/>
  <c r="K16"/>
  <c r="L16"/>
  <c r="G17"/>
  <c r="H17"/>
  <c r="N17" s="1"/>
  <c r="I17"/>
  <c r="J17"/>
  <c r="K17"/>
  <c r="L17"/>
  <c r="G18"/>
  <c r="H18"/>
  <c r="I18"/>
  <c r="J18"/>
  <c r="K18"/>
  <c r="L18"/>
  <c r="G19"/>
  <c r="H19"/>
  <c r="I19"/>
  <c r="J19"/>
  <c r="K19"/>
  <c r="L19"/>
  <c r="N19"/>
  <c r="G20"/>
  <c r="H20"/>
  <c r="I20"/>
  <c r="J20"/>
  <c r="K20"/>
  <c r="L20"/>
  <c r="G21"/>
  <c r="H21"/>
  <c r="N21" s="1"/>
  <c r="I21"/>
  <c r="J21"/>
  <c r="K21"/>
  <c r="L21"/>
  <c r="G22"/>
  <c r="H22"/>
  <c r="I22"/>
  <c r="J22"/>
  <c r="K22"/>
  <c r="L22"/>
  <c r="G23"/>
  <c r="H23"/>
  <c r="I23"/>
  <c r="J23"/>
  <c r="K23"/>
  <c r="L23"/>
  <c r="N23"/>
  <c r="G24"/>
  <c r="H24"/>
  <c r="I24"/>
  <c r="J24"/>
  <c r="K24"/>
  <c r="L24"/>
  <c r="G25"/>
  <c r="H25"/>
  <c r="N25" s="1"/>
  <c r="I25"/>
  <c r="J25"/>
  <c r="K25"/>
  <c r="L25"/>
  <c r="G26"/>
  <c r="H26"/>
  <c r="I26"/>
  <c r="J26"/>
  <c r="K26"/>
  <c r="L26"/>
  <c r="G27"/>
  <c r="H27"/>
  <c r="I27"/>
  <c r="J27"/>
  <c r="K27"/>
  <c r="L27"/>
  <c r="N27"/>
  <c r="G28"/>
  <c r="H28"/>
  <c r="I28"/>
  <c r="J28"/>
  <c r="K28"/>
  <c r="L28"/>
  <c r="G29"/>
  <c r="H29"/>
  <c r="N29" s="1"/>
  <c r="I29"/>
  <c r="J29"/>
  <c r="K29"/>
  <c r="L29"/>
  <c r="G30"/>
  <c r="H30"/>
  <c r="I30"/>
  <c r="J30"/>
  <c r="K30"/>
  <c r="L30"/>
  <c r="G31"/>
  <c r="H31"/>
  <c r="I31"/>
  <c r="J31"/>
  <c r="K31"/>
  <c r="L31"/>
  <c r="N31"/>
  <c r="G32"/>
  <c r="H32"/>
  <c r="I32"/>
  <c r="J32"/>
  <c r="K32"/>
  <c r="L32"/>
  <c r="G33"/>
  <c r="H33"/>
  <c r="N33" s="1"/>
  <c r="I33"/>
  <c r="J33"/>
  <c r="K33"/>
  <c r="L33"/>
  <c r="G34"/>
  <c r="H34"/>
  <c r="I34"/>
  <c r="J34"/>
  <c r="K34"/>
  <c r="L34"/>
  <c r="G35"/>
  <c r="H35"/>
  <c r="I35"/>
  <c r="J35"/>
  <c r="K35"/>
  <c r="L35"/>
  <c r="N35"/>
  <c r="G36"/>
  <c r="H36"/>
  <c r="I36"/>
  <c r="J36"/>
  <c r="K36"/>
  <c r="L36"/>
  <c r="G37"/>
  <c r="H37"/>
  <c r="N37" s="1"/>
  <c r="I37"/>
  <c r="J37"/>
  <c r="K37"/>
  <c r="L37"/>
  <c r="G38"/>
  <c r="H38"/>
  <c r="I38"/>
  <c r="J38"/>
  <c r="K38"/>
  <c r="L38"/>
  <c r="R8" l="1"/>
  <c r="R9"/>
  <c r="R16" s="1"/>
  <c r="R13"/>
  <c r="R14" s="1"/>
  <c r="Q8"/>
  <c r="Q9"/>
  <c r="Q14" s="1"/>
  <c r="Q13"/>
  <c r="N36"/>
  <c r="O36" s="1"/>
  <c r="P36" s="1"/>
  <c r="N28"/>
  <c r="O28" s="1"/>
  <c r="P28" s="1"/>
  <c r="N20"/>
  <c r="O20" s="1"/>
  <c r="P20" s="1"/>
  <c r="N16"/>
  <c r="O16" s="1"/>
  <c r="P16" s="1"/>
  <c r="N12"/>
  <c r="O12" s="1"/>
  <c r="P12" s="1"/>
  <c r="N38"/>
  <c r="O38" s="1"/>
  <c r="P38" s="1"/>
  <c r="N34"/>
  <c r="O34" s="1"/>
  <c r="P34" s="1"/>
  <c r="N30"/>
  <c r="O30" s="1"/>
  <c r="P30" s="1"/>
  <c r="N26"/>
  <c r="O26" s="1"/>
  <c r="P26" s="1"/>
  <c r="N22"/>
  <c r="O22" s="1"/>
  <c r="P22" s="1"/>
  <c r="N18"/>
  <c r="O18" s="1"/>
  <c r="P18" s="1"/>
  <c r="N14"/>
  <c r="O14" s="1"/>
  <c r="P14" s="1"/>
  <c r="N10"/>
  <c r="N9"/>
  <c r="O9" s="1"/>
  <c r="P9" s="1"/>
  <c r="N8"/>
  <c r="N7"/>
  <c r="O7" s="1"/>
  <c r="P7" s="1"/>
  <c r="N6"/>
  <c r="N5"/>
  <c r="O5" s="1"/>
  <c r="P5" s="1"/>
  <c r="N4"/>
  <c r="N3"/>
  <c r="O3" s="1"/>
  <c r="P3" s="1"/>
  <c r="N32"/>
  <c r="O32" s="1"/>
  <c r="P32" s="1"/>
  <c r="N24"/>
  <c r="O24" s="1"/>
  <c r="P24" s="1"/>
  <c r="O35"/>
  <c r="P35" s="1"/>
  <c r="O31"/>
  <c r="P31" s="1"/>
  <c r="O27"/>
  <c r="P27" s="1"/>
  <c r="O23"/>
  <c r="P23" s="1"/>
  <c r="O19"/>
  <c r="P19" s="1"/>
  <c r="O15"/>
  <c r="P15" s="1"/>
  <c r="O11"/>
  <c r="P11" s="1"/>
  <c r="R19" l="1"/>
  <c r="R18"/>
  <c r="Q16"/>
  <c r="Q18"/>
  <c r="O17"/>
  <c r="P17" s="1"/>
  <c r="O33"/>
  <c r="P33" s="1"/>
  <c r="O21"/>
  <c r="P21" s="1"/>
  <c r="O37"/>
  <c r="P37" s="1"/>
  <c r="O4"/>
  <c r="P4" s="1"/>
  <c r="O6"/>
  <c r="P6" s="1"/>
  <c r="O8"/>
  <c r="P8" s="1"/>
  <c r="O10"/>
  <c r="P10" s="1"/>
  <c r="O25"/>
  <c r="P25" s="1"/>
  <c r="O13"/>
  <c r="P13" s="1"/>
  <c r="O29"/>
  <c r="P29" s="1"/>
  <c r="R20" l="1"/>
  <c r="Q19"/>
  <c r="R21" l="1"/>
  <c r="Q20"/>
  <c r="R22" l="1"/>
  <c r="Q21"/>
  <c r="R23" l="1"/>
  <c r="R24" s="1"/>
  <c r="R25" s="1"/>
  <c r="R29" s="1"/>
  <c r="R33" s="1"/>
  <c r="R34" s="1"/>
  <c r="R35" s="1"/>
  <c r="R36" s="1"/>
  <c r="R37" s="1"/>
  <c r="Q22"/>
  <c r="Q23"/>
  <c r="Q24" s="1"/>
  <c r="Q25" s="1"/>
  <c r="Q29" s="1"/>
  <c r="Q33" s="1"/>
  <c r="Q34" s="1"/>
  <c r="Q35" s="1"/>
  <c r="Q36" s="1"/>
  <c r="Q37" s="1"/>
  <c r="Q38" s="1"/>
  <c r="R38" l="1"/>
</calcChain>
</file>

<file path=xl/sharedStrings.xml><?xml version="1.0" encoding="utf-8"?>
<sst xmlns="http://schemas.openxmlformats.org/spreadsheetml/2006/main" count="86" uniqueCount="50">
  <si>
    <t>NUM_POSTE</t>
  </si>
  <si>
    <t>DAT</t>
  </si>
  <si>
    <t>PARAM</t>
  </si>
  <si>
    <t>RR</t>
  </si>
  <si>
    <t>20090901053000</t>
  </si>
  <si>
    <t>20090901054200</t>
  </si>
  <si>
    <t>20090901060000</t>
  </si>
  <si>
    <t>20090901064200</t>
  </si>
  <si>
    <t>20090901064800</t>
  </si>
  <si>
    <t>20090901065400</t>
  </si>
  <si>
    <t>20090901070000</t>
  </si>
  <si>
    <t>20090901070600</t>
  </si>
  <si>
    <t>20090901073000</t>
  </si>
  <si>
    <t>20090901080000</t>
  </si>
  <si>
    <t>20090901081200</t>
  </si>
  <si>
    <t>20090901081800</t>
  </si>
  <si>
    <t>20090901082400</t>
  </si>
  <si>
    <t>20090901093000</t>
  </si>
  <si>
    <t>20090901093600</t>
  </si>
  <si>
    <t>20090901094800</t>
  </si>
  <si>
    <t>20090901095400</t>
  </si>
  <si>
    <t>20090901100000</t>
  </si>
  <si>
    <t>20090901100600</t>
  </si>
  <si>
    <t>20090901101200</t>
  </si>
  <si>
    <t>20090901101800</t>
  </si>
  <si>
    <t>20090901102400</t>
  </si>
  <si>
    <t>20090901103000</t>
  </si>
  <si>
    <t>20090901103600</t>
  </si>
  <si>
    <t>20090901105400</t>
  </si>
  <si>
    <t>20090902181800</t>
  </si>
  <si>
    <t>20090902183600</t>
  </si>
  <si>
    <t>20090902184200</t>
  </si>
  <si>
    <t>20090902214800</t>
  </si>
  <si>
    <t>20090902220000</t>
  </si>
  <si>
    <t>20090903000600</t>
  </si>
  <si>
    <t>20090903001200</t>
  </si>
  <si>
    <t>20090903001800</t>
  </si>
  <si>
    <t>20090903002400</t>
  </si>
  <si>
    <t>20090903003000</t>
  </si>
  <si>
    <t>20090903003600</t>
  </si>
  <si>
    <t>20090903004200</t>
  </si>
  <si>
    <t>VALEUR (mm)</t>
  </si>
  <si>
    <t>jour</t>
  </si>
  <si>
    <t>mois</t>
  </si>
  <si>
    <t>année</t>
  </si>
  <si>
    <t>heure</t>
  </si>
  <si>
    <t>minute</t>
  </si>
  <si>
    <t>seconde</t>
  </si>
  <si>
    <t>minutes</t>
  </si>
  <si>
    <t>pas de tps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</si>
</sst>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" fontId="1" fillId="0" borderId="0" xfId="0" applyNumberFormat="1" applyFont="1"/>
    <xf numFmtId="0" fontId="1" fillId="0" borderId="0" xfId="0" applyFont="1"/>
    <xf numFmtId="0" fontId="0" fillId="2" borderId="0" xfId="0" applyFill="1"/>
    <xf numFmtId="49" fontId="0" fillId="2" borderId="0" xfId="0" applyNumberFormat="1" applyFill="1"/>
    <xf numFmtId="0" fontId="0" fillId="0" borderId="0" xfId="0" applyFill="1"/>
    <xf numFmtId="49" fontId="0" fillId="0" borderId="0" xfId="0" applyNumberForma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9</xdr:row>
      <xdr:rowOff>123824</xdr:rowOff>
    </xdr:from>
    <xdr:to>
      <xdr:col>10</xdr:col>
      <xdr:colOff>485775</xdr:colOff>
      <xdr:row>28</xdr:row>
      <xdr:rowOff>104774</xdr:rowOff>
    </xdr:to>
    <xdr:sp macro="" textlink="">
      <xdr:nvSpPr>
        <xdr:cNvPr id="2" name="ZoneTexte 1"/>
        <xdr:cNvSpPr txBox="1"/>
      </xdr:nvSpPr>
      <xdr:spPr>
        <a:xfrm>
          <a:off x="4133850" y="1581149"/>
          <a:ext cx="421005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En fait j'ai une colonne O qui correspond au pas de temps entre deux pluies et une colonne P qui correspond uniquement aux pas de temps=6 minutes (fonction SI ; afficher si cellule = 6 sinon ne rien afficher)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faire la somme à chaque fois des "plages de cellules = 6", une plage étant considérée comme un évènement pluvieux ; chaque évènement est donc séparé par des lignes vides dans la colonne.</a:t>
          </a:r>
          <a:br>
            <a:rPr lang="fr-FR"/>
          </a:br>
          <a:r>
            <a:rPr lang="fr-FR"/>
            <a:t>Je dois pour chaque évènement pluvieux calculer la somme des précipitations (colonne D) et le temps qu'elle dure (colonne P).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L'idéal serait donc de faire un calcul à chaque fin de "série de 6" qui dirait : faire la somme de toutes les cases non vides qui précèdent avant de rencontrer une cellule vide (ce que je n'arrive pas à faire), ce problème résolu y faudra encore lui faire comprendre quelles cellules il doit additionner dans la colonne D (précipitations)..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R1962"/>
  <sheetViews>
    <sheetView tabSelected="1" topLeftCell="B1" workbookViewId="0">
      <selection activeCell="S2" sqref="S2"/>
    </sheetView>
  </sheetViews>
  <sheetFormatPr baseColWidth="10" defaultRowHeight="12.75"/>
  <cols>
    <col min="1" max="1" width="11.42578125" style="6"/>
    <col min="2" max="2" width="15" style="6" bestFit="1" customWidth="1"/>
    <col min="3" max="16384" width="11.42578125" style="6"/>
  </cols>
  <sheetData>
    <row r="1" spans="1:18" customFormat="1">
      <c r="A1" t="s">
        <v>0</v>
      </c>
      <c r="B1" s="1" t="s">
        <v>1</v>
      </c>
      <c r="C1" t="s">
        <v>2</v>
      </c>
      <c r="D1" t="s">
        <v>41</v>
      </c>
      <c r="G1" s="3" t="s">
        <v>45</v>
      </c>
      <c r="H1" s="3" t="s">
        <v>46</v>
      </c>
      <c r="I1" s="3" t="s">
        <v>47</v>
      </c>
      <c r="J1" s="2" t="s">
        <v>42</v>
      </c>
      <c r="K1" s="3" t="s">
        <v>43</v>
      </c>
      <c r="L1" s="3" t="s">
        <v>44</v>
      </c>
      <c r="N1" s="3" t="s">
        <v>48</v>
      </c>
      <c r="O1" s="3" t="s">
        <v>49</v>
      </c>
    </row>
    <row r="2" spans="1:18" customFormat="1">
      <c r="A2" s="4">
        <v>37072002</v>
      </c>
      <c r="B2" s="5" t="s">
        <v>4</v>
      </c>
      <c r="C2" s="4" t="s">
        <v>3</v>
      </c>
      <c r="D2" s="4">
        <v>0.2</v>
      </c>
      <c r="E2" s="4"/>
      <c r="F2" s="4"/>
      <c r="G2" s="4" t="str">
        <f t="shared" ref="G2:G38" si="0">MID(B2,9,2)</f>
        <v>05</v>
      </c>
      <c r="H2" s="4" t="str">
        <f t="shared" ref="H2:H38" si="1">MID(B2,11,2)</f>
        <v>30</v>
      </c>
      <c r="I2" s="4" t="str">
        <f t="shared" ref="I2:I38" si="2">MID(B2,13,2)</f>
        <v>00</v>
      </c>
      <c r="J2" s="4" t="str">
        <f t="shared" ref="J2:J38" si="3">MID(B2,7,2)</f>
        <v>01</v>
      </c>
      <c r="K2" s="4" t="str">
        <f t="shared" ref="K2:K38" si="4">MID(B2,5,2)</f>
        <v>09</v>
      </c>
      <c r="L2" s="4" t="str">
        <f t="shared" ref="L2:L38" si="5">MID(B2,1,4)</f>
        <v>2009</v>
      </c>
      <c r="N2" s="3">
        <f>((G2*60)+H2+(J2*24*60)+(K2*30*24*60)+(L2*365*24*60))</f>
        <v>1056320970</v>
      </c>
      <c r="Q2" t="str">
        <f>IF(P2=6,SUM($D$1:D1)-SUM($Q$1:Q1),"")</f>
        <v/>
      </c>
      <c r="R2" t="str">
        <f>IF(P2=6,SUM($O$1:O1)-SUM($R$1:R1),"")</f>
        <v/>
      </c>
    </row>
    <row r="3" spans="1:18" customFormat="1">
      <c r="A3" s="4">
        <v>37072002</v>
      </c>
      <c r="B3" s="5" t="s">
        <v>5</v>
      </c>
      <c r="C3" s="4" t="s">
        <v>3</v>
      </c>
      <c r="D3" s="4">
        <v>0.4</v>
      </c>
      <c r="E3" s="4"/>
      <c r="F3" s="4"/>
      <c r="G3" s="4" t="str">
        <f t="shared" si="0"/>
        <v>05</v>
      </c>
      <c r="H3" s="4" t="str">
        <f t="shared" si="1"/>
        <v>42</v>
      </c>
      <c r="I3" s="4" t="str">
        <f t="shared" si="2"/>
        <v>00</v>
      </c>
      <c r="J3" s="4" t="str">
        <f t="shared" si="3"/>
        <v>01</v>
      </c>
      <c r="K3" s="4" t="str">
        <f t="shared" si="4"/>
        <v>09</v>
      </c>
      <c r="L3" s="4" t="str">
        <f t="shared" si="5"/>
        <v>2009</v>
      </c>
      <c r="N3" s="3">
        <f t="shared" ref="N3:N38" si="6">((G3*60)+H3+(J3*24*60)+(K3*30*24*60)+(L3*365*24*60))</f>
        <v>1056320982</v>
      </c>
      <c r="O3">
        <f>N3-N2</f>
        <v>12</v>
      </c>
      <c r="P3" s="3" t="str">
        <f>IF(O3=6,O3,"")</f>
        <v/>
      </c>
      <c r="Q3" t="str">
        <f>IF(P3=6,SUM($D$1:D2)-SUM($Q$1:Q2),"")</f>
        <v/>
      </c>
      <c r="R3" t="str">
        <f>IF(P3=6,SUM($O$1:O2)-SUM($R$1:R2),"")</f>
        <v/>
      </c>
    </row>
    <row r="4" spans="1:18" customFormat="1">
      <c r="A4" s="4">
        <v>37072002</v>
      </c>
      <c r="B4" s="5" t="s">
        <v>6</v>
      </c>
      <c r="C4" s="4" t="s">
        <v>3</v>
      </c>
      <c r="D4" s="4">
        <v>0.2</v>
      </c>
      <c r="E4" s="4"/>
      <c r="F4" s="4"/>
      <c r="G4" s="4" t="str">
        <f t="shared" si="0"/>
        <v>06</v>
      </c>
      <c r="H4" s="4" t="str">
        <f t="shared" si="1"/>
        <v>00</v>
      </c>
      <c r="I4" s="4" t="str">
        <f t="shared" si="2"/>
        <v>00</v>
      </c>
      <c r="J4" s="4" t="str">
        <f t="shared" si="3"/>
        <v>01</v>
      </c>
      <c r="K4" s="4" t="str">
        <f t="shared" si="4"/>
        <v>09</v>
      </c>
      <c r="L4" s="4" t="str">
        <f t="shared" si="5"/>
        <v>2009</v>
      </c>
      <c r="N4" s="3">
        <f t="shared" si="6"/>
        <v>1056321000</v>
      </c>
      <c r="O4">
        <f t="shared" ref="O4:O38" si="7">N4-N3</f>
        <v>18</v>
      </c>
      <c r="P4" s="3" t="str">
        <f t="shared" ref="P4:P38" si="8">IF(O4=6,O4,"")</f>
        <v/>
      </c>
      <c r="Q4" t="str">
        <f>IF(P4=6,SUM($D$1:D3)-SUM($Q$1:Q3),"")</f>
        <v/>
      </c>
      <c r="R4" t="str">
        <f>IF(P4=6,SUM($O$1:O3)-SUM($R$1:R3),"")</f>
        <v/>
      </c>
    </row>
    <row r="5" spans="1:18" customFormat="1">
      <c r="A5" s="4">
        <v>37072002</v>
      </c>
      <c r="B5" s="5" t="s">
        <v>7</v>
      </c>
      <c r="C5" s="4" t="s">
        <v>3</v>
      </c>
      <c r="D5" s="4">
        <v>0.2</v>
      </c>
      <c r="E5" s="4"/>
      <c r="F5" s="4"/>
      <c r="G5" s="4" t="str">
        <f t="shared" si="0"/>
        <v>06</v>
      </c>
      <c r="H5" s="4" t="str">
        <f t="shared" si="1"/>
        <v>42</v>
      </c>
      <c r="I5" s="4" t="str">
        <f t="shared" si="2"/>
        <v>00</v>
      </c>
      <c r="J5" s="4" t="str">
        <f t="shared" si="3"/>
        <v>01</v>
      </c>
      <c r="K5" s="4" t="str">
        <f t="shared" si="4"/>
        <v>09</v>
      </c>
      <c r="L5" s="4" t="str">
        <f t="shared" si="5"/>
        <v>2009</v>
      </c>
      <c r="N5" s="3">
        <f t="shared" si="6"/>
        <v>1056321042</v>
      </c>
      <c r="O5">
        <f t="shared" si="7"/>
        <v>42</v>
      </c>
      <c r="P5" s="3" t="str">
        <f t="shared" si="8"/>
        <v/>
      </c>
      <c r="Q5" t="str">
        <f>IF(P5=6,SUM($D$1:D4)-SUM($Q$1:Q4),"")</f>
        <v/>
      </c>
      <c r="R5" t="str">
        <f>IF(P5=6,SUM($O$1:O4)-SUM($R$1:R4),"")</f>
        <v/>
      </c>
    </row>
    <row r="6" spans="1:18" customFormat="1">
      <c r="A6" s="4">
        <v>37072002</v>
      </c>
      <c r="B6" s="5" t="s">
        <v>8</v>
      </c>
      <c r="C6" s="4" t="s">
        <v>3</v>
      </c>
      <c r="D6" s="4">
        <v>0.4</v>
      </c>
      <c r="E6" s="4"/>
      <c r="F6" s="4"/>
      <c r="G6" s="4" t="str">
        <f t="shared" si="0"/>
        <v>06</v>
      </c>
      <c r="H6" s="4" t="str">
        <f t="shared" si="1"/>
        <v>48</v>
      </c>
      <c r="I6" s="4" t="str">
        <f t="shared" si="2"/>
        <v>00</v>
      </c>
      <c r="J6" s="4" t="str">
        <f t="shared" si="3"/>
        <v>01</v>
      </c>
      <c r="K6" s="4" t="str">
        <f t="shared" si="4"/>
        <v>09</v>
      </c>
      <c r="L6" s="4" t="str">
        <f t="shared" si="5"/>
        <v>2009</v>
      </c>
      <c r="N6" s="3">
        <f t="shared" si="6"/>
        <v>1056321048</v>
      </c>
      <c r="O6">
        <f t="shared" si="7"/>
        <v>6</v>
      </c>
      <c r="P6" s="3">
        <f t="shared" si="8"/>
        <v>6</v>
      </c>
      <c r="Q6">
        <f>IF(P6=6,SUM($D$1:D5)-SUM($Q$1:Q5),"")</f>
        <v>1</v>
      </c>
      <c r="R6">
        <f>IF(P6=6,SUM($O$1:O5)-SUM($R$1:R5),"")</f>
        <v>72</v>
      </c>
    </row>
    <row r="7" spans="1:18" customFormat="1">
      <c r="A7" s="4">
        <v>37072002</v>
      </c>
      <c r="B7" s="5" t="s">
        <v>9</v>
      </c>
      <c r="C7" s="4" t="s">
        <v>3</v>
      </c>
      <c r="D7" s="4">
        <v>0.2</v>
      </c>
      <c r="E7" s="4"/>
      <c r="F7" s="4"/>
      <c r="G7" s="4" t="str">
        <f t="shared" si="0"/>
        <v>06</v>
      </c>
      <c r="H7" s="4" t="str">
        <f t="shared" si="1"/>
        <v>54</v>
      </c>
      <c r="I7" s="4" t="str">
        <f t="shared" si="2"/>
        <v>00</v>
      </c>
      <c r="J7" s="4" t="str">
        <f t="shared" si="3"/>
        <v>01</v>
      </c>
      <c r="K7" s="4" t="str">
        <f t="shared" si="4"/>
        <v>09</v>
      </c>
      <c r="L7" s="4" t="str">
        <f t="shared" si="5"/>
        <v>2009</v>
      </c>
      <c r="N7" s="3">
        <f t="shared" si="6"/>
        <v>1056321054</v>
      </c>
      <c r="O7">
        <f t="shared" si="7"/>
        <v>6</v>
      </c>
      <c r="P7" s="3">
        <f t="shared" si="8"/>
        <v>6</v>
      </c>
      <c r="Q7">
        <f>IF(P7=6,SUM($D$1:D6)-SUM($Q$1:Q6),"")</f>
        <v>0.39999999999999991</v>
      </c>
      <c r="R7">
        <f>IF(P7=6,SUM($O$1:O6)-SUM($R$1:R6),"")</f>
        <v>6</v>
      </c>
    </row>
    <row r="8" spans="1:18" customFormat="1">
      <c r="A8" s="4">
        <v>37072002</v>
      </c>
      <c r="B8" s="5" t="s">
        <v>10</v>
      </c>
      <c r="C8" s="4" t="s">
        <v>3</v>
      </c>
      <c r="D8" s="4">
        <v>0.2</v>
      </c>
      <c r="E8" s="4"/>
      <c r="F8" s="4"/>
      <c r="G8" s="4" t="str">
        <f t="shared" si="0"/>
        <v>07</v>
      </c>
      <c r="H8" s="4" t="str">
        <f t="shared" si="1"/>
        <v>00</v>
      </c>
      <c r="I8" s="4" t="str">
        <f t="shared" si="2"/>
        <v>00</v>
      </c>
      <c r="J8" s="4" t="str">
        <f t="shared" si="3"/>
        <v>01</v>
      </c>
      <c r="K8" s="4" t="str">
        <f t="shared" si="4"/>
        <v>09</v>
      </c>
      <c r="L8" s="4" t="str">
        <f t="shared" si="5"/>
        <v>2009</v>
      </c>
      <c r="N8" s="3">
        <f t="shared" si="6"/>
        <v>1056321060</v>
      </c>
      <c r="O8">
        <f t="shared" si="7"/>
        <v>6</v>
      </c>
      <c r="P8" s="3">
        <f t="shared" si="8"/>
        <v>6</v>
      </c>
      <c r="Q8">
        <f>IF(P8=6,SUM($D$1:D7)-SUM($Q$1:Q7),"")</f>
        <v>0.19999999999999996</v>
      </c>
      <c r="R8">
        <f>IF(P8=6,SUM($O$1:O7)-SUM($R$1:R7),"")</f>
        <v>6</v>
      </c>
    </row>
    <row r="9" spans="1:18" customFormat="1">
      <c r="A9" s="4">
        <v>37072002</v>
      </c>
      <c r="B9" s="5" t="s">
        <v>11</v>
      </c>
      <c r="C9" s="4" t="s">
        <v>3</v>
      </c>
      <c r="D9" s="4">
        <v>0.2</v>
      </c>
      <c r="E9" s="4"/>
      <c r="F9" s="4"/>
      <c r="G9" s="4" t="str">
        <f t="shared" si="0"/>
        <v>07</v>
      </c>
      <c r="H9" s="4" t="str">
        <f t="shared" si="1"/>
        <v>06</v>
      </c>
      <c r="I9" s="4" t="str">
        <f t="shared" si="2"/>
        <v>00</v>
      </c>
      <c r="J9" s="4" t="str">
        <f t="shared" si="3"/>
        <v>01</v>
      </c>
      <c r="K9" s="4" t="str">
        <f t="shared" si="4"/>
        <v>09</v>
      </c>
      <c r="L9" s="4" t="str">
        <f t="shared" si="5"/>
        <v>2009</v>
      </c>
      <c r="N9" s="3">
        <f t="shared" si="6"/>
        <v>1056321066</v>
      </c>
      <c r="O9">
        <f t="shared" si="7"/>
        <v>6</v>
      </c>
      <c r="P9" s="3">
        <f t="shared" si="8"/>
        <v>6</v>
      </c>
      <c r="Q9">
        <f>IF(P9=6,SUM($D$1:D8)-SUM($Q$1:Q8),"")</f>
        <v>0.19999999999999996</v>
      </c>
      <c r="R9">
        <f>IF(P9=6,SUM($O$1:O8)-SUM($R$1:R8),"")</f>
        <v>6</v>
      </c>
    </row>
    <row r="10" spans="1:18" customFormat="1">
      <c r="A10" s="4">
        <v>37072002</v>
      </c>
      <c r="B10" s="5" t="s">
        <v>12</v>
      </c>
      <c r="C10" s="4" t="s">
        <v>3</v>
      </c>
      <c r="D10" s="4">
        <v>0.2</v>
      </c>
      <c r="E10" s="4"/>
      <c r="F10" s="4"/>
      <c r="G10" s="4" t="str">
        <f t="shared" si="0"/>
        <v>07</v>
      </c>
      <c r="H10" s="4" t="str">
        <f t="shared" si="1"/>
        <v>30</v>
      </c>
      <c r="I10" s="4" t="str">
        <f t="shared" si="2"/>
        <v>00</v>
      </c>
      <c r="J10" s="4" t="str">
        <f t="shared" si="3"/>
        <v>01</v>
      </c>
      <c r="K10" s="4" t="str">
        <f t="shared" si="4"/>
        <v>09</v>
      </c>
      <c r="L10" s="4" t="str">
        <f t="shared" si="5"/>
        <v>2009</v>
      </c>
      <c r="N10" s="3">
        <f t="shared" si="6"/>
        <v>1056321090</v>
      </c>
      <c r="O10">
        <f t="shared" si="7"/>
        <v>24</v>
      </c>
      <c r="P10" s="3" t="str">
        <f t="shared" si="8"/>
        <v/>
      </c>
      <c r="Q10" t="str">
        <f>IF(P10=6,SUM($D$1:D9)-SUM($Q$1:Q9),"")</f>
        <v/>
      </c>
      <c r="R10" t="str">
        <f>IF(P10=6,SUM($O$1:O9)-SUM($R$1:R9),"")</f>
        <v/>
      </c>
    </row>
    <row r="11" spans="1:18" customFormat="1">
      <c r="A11" s="4">
        <v>37072002</v>
      </c>
      <c r="B11" s="5" t="s">
        <v>13</v>
      </c>
      <c r="C11" s="4" t="s">
        <v>3</v>
      </c>
      <c r="D11" s="4">
        <v>0.4</v>
      </c>
      <c r="E11" s="4"/>
      <c r="F11" s="4"/>
      <c r="G11" s="4" t="str">
        <f t="shared" si="0"/>
        <v>08</v>
      </c>
      <c r="H11" s="4" t="str">
        <f t="shared" si="1"/>
        <v>00</v>
      </c>
      <c r="I11" s="4" t="str">
        <f t="shared" si="2"/>
        <v>00</v>
      </c>
      <c r="J11" s="4" t="str">
        <f t="shared" si="3"/>
        <v>01</v>
      </c>
      <c r="K11" s="4" t="str">
        <f t="shared" si="4"/>
        <v>09</v>
      </c>
      <c r="L11" s="4" t="str">
        <f t="shared" si="5"/>
        <v>2009</v>
      </c>
      <c r="N11" s="3">
        <f t="shared" si="6"/>
        <v>1056321120</v>
      </c>
      <c r="O11">
        <f t="shared" si="7"/>
        <v>30</v>
      </c>
      <c r="P11" s="3" t="str">
        <f t="shared" si="8"/>
        <v/>
      </c>
      <c r="Q11" t="str">
        <f>IF(P11=6,SUM($D$1:D10)-SUM($Q$1:Q10),"")</f>
        <v/>
      </c>
      <c r="R11" t="str">
        <f>IF(P11=6,SUM($O$1:O10)-SUM($R$1:R10),"")</f>
        <v/>
      </c>
    </row>
    <row r="12" spans="1:18" customFormat="1">
      <c r="A12" s="4">
        <v>37072002</v>
      </c>
      <c r="B12" s="5" t="s">
        <v>14</v>
      </c>
      <c r="C12" s="4" t="s">
        <v>3</v>
      </c>
      <c r="D12" s="4">
        <v>0.4</v>
      </c>
      <c r="E12" s="4"/>
      <c r="F12" s="4"/>
      <c r="G12" s="4" t="str">
        <f t="shared" si="0"/>
        <v>08</v>
      </c>
      <c r="H12" s="4" t="str">
        <f t="shared" si="1"/>
        <v>12</v>
      </c>
      <c r="I12" s="4" t="str">
        <f t="shared" si="2"/>
        <v>00</v>
      </c>
      <c r="J12" s="4" t="str">
        <f t="shared" si="3"/>
        <v>01</v>
      </c>
      <c r="K12" s="4" t="str">
        <f t="shared" si="4"/>
        <v>09</v>
      </c>
      <c r="L12" s="4" t="str">
        <f t="shared" si="5"/>
        <v>2009</v>
      </c>
      <c r="N12" s="3">
        <f t="shared" si="6"/>
        <v>1056321132</v>
      </c>
      <c r="O12">
        <f t="shared" si="7"/>
        <v>12</v>
      </c>
      <c r="P12" s="3" t="str">
        <f t="shared" si="8"/>
        <v/>
      </c>
      <c r="Q12" t="str">
        <f>IF(P12=6,SUM($D$1:D11)-SUM($Q$1:Q11),"")</f>
        <v/>
      </c>
      <c r="R12" t="str">
        <f>IF(P12=6,SUM($O$1:O11)-SUM($R$1:R11),"")</f>
        <v/>
      </c>
    </row>
    <row r="13" spans="1:18" customFormat="1">
      <c r="A13" s="4">
        <v>37072002</v>
      </c>
      <c r="B13" s="5" t="s">
        <v>15</v>
      </c>
      <c r="C13" s="4" t="s">
        <v>3</v>
      </c>
      <c r="D13" s="4">
        <v>0.8</v>
      </c>
      <c r="E13" s="4"/>
      <c r="F13" s="4"/>
      <c r="G13" s="4" t="str">
        <f t="shared" si="0"/>
        <v>08</v>
      </c>
      <c r="H13" s="4" t="str">
        <f t="shared" si="1"/>
        <v>18</v>
      </c>
      <c r="I13" s="4" t="str">
        <f t="shared" si="2"/>
        <v>00</v>
      </c>
      <c r="J13" s="4" t="str">
        <f t="shared" si="3"/>
        <v>01</v>
      </c>
      <c r="K13" s="4" t="str">
        <f t="shared" si="4"/>
        <v>09</v>
      </c>
      <c r="L13" s="4" t="str">
        <f t="shared" si="5"/>
        <v>2009</v>
      </c>
      <c r="N13" s="3">
        <f t="shared" si="6"/>
        <v>1056321138</v>
      </c>
      <c r="O13">
        <f t="shared" si="7"/>
        <v>6</v>
      </c>
      <c r="P13" s="3">
        <f t="shared" si="8"/>
        <v>6</v>
      </c>
      <c r="Q13">
        <f>IF(P13=6,SUM($D$1:D12)-SUM($Q$1:Q12),"")</f>
        <v>1.1999999999999997</v>
      </c>
      <c r="R13">
        <f>IF(P13=6,SUM($O$1:O12)-SUM($R$1:R12),"")</f>
        <v>72</v>
      </c>
    </row>
    <row r="14" spans="1:18" customFormat="1">
      <c r="A14" s="4">
        <v>37072002</v>
      </c>
      <c r="B14" s="5" t="s">
        <v>16</v>
      </c>
      <c r="C14" s="4" t="s">
        <v>3</v>
      </c>
      <c r="D14" s="4">
        <v>0.4</v>
      </c>
      <c r="E14" s="4"/>
      <c r="F14" s="4"/>
      <c r="G14" s="4" t="str">
        <f t="shared" si="0"/>
        <v>08</v>
      </c>
      <c r="H14" s="4" t="str">
        <f t="shared" si="1"/>
        <v>24</v>
      </c>
      <c r="I14" s="4" t="str">
        <f t="shared" si="2"/>
        <v>00</v>
      </c>
      <c r="J14" s="4" t="str">
        <f t="shared" si="3"/>
        <v>01</v>
      </c>
      <c r="K14" s="4" t="str">
        <f t="shared" si="4"/>
        <v>09</v>
      </c>
      <c r="L14" s="4" t="str">
        <f t="shared" si="5"/>
        <v>2009</v>
      </c>
      <c r="N14" s="3">
        <f t="shared" si="6"/>
        <v>1056321144</v>
      </c>
      <c r="O14">
        <f t="shared" si="7"/>
        <v>6</v>
      </c>
      <c r="P14" s="3">
        <f t="shared" si="8"/>
        <v>6</v>
      </c>
      <c r="Q14">
        <f>IF(P14=6,SUM($D$1:D13)-SUM($Q$1:Q13),"")</f>
        <v>0.80000000000000027</v>
      </c>
      <c r="R14">
        <f>IF(P14=6,SUM($O$1:O13)-SUM($R$1:R13),"")</f>
        <v>6</v>
      </c>
    </row>
    <row r="15" spans="1:18" customFormat="1">
      <c r="A15" s="4">
        <v>37072002</v>
      </c>
      <c r="B15" s="5" t="s">
        <v>17</v>
      </c>
      <c r="C15" s="4" t="s">
        <v>3</v>
      </c>
      <c r="D15" s="4">
        <v>0.2</v>
      </c>
      <c r="E15" s="4"/>
      <c r="F15" s="4"/>
      <c r="G15" s="4" t="str">
        <f t="shared" si="0"/>
        <v>09</v>
      </c>
      <c r="H15" s="4" t="str">
        <f t="shared" si="1"/>
        <v>30</v>
      </c>
      <c r="I15" s="4" t="str">
        <f t="shared" si="2"/>
        <v>00</v>
      </c>
      <c r="J15" s="4" t="str">
        <f t="shared" si="3"/>
        <v>01</v>
      </c>
      <c r="K15" s="4" t="str">
        <f t="shared" si="4"/>
        <v>09</v>
      </c>
      <c r="L15" s="4" t="str">
        <f t="shared" si="5"/>
        <v>2009</v>
      </c>
      <c r="N15" s="3">
        <f t="shared" si="6"/>
        <v>1056321210</v>
      </c>
      <c r="O15">
        <f t="shared" si="7"/>
        <v>66</v>
      </c>
      <c r="P15" s="3" t="str">
        <f t="shared" si="8"/>
        <v/>
      </c>
      <c r="Q15" t="str">
        <f>IF(P15=6,SUM($D$1:D14)-SUM($Q$1:Q14),"")</f>
        <v/>
      </c>
      <c r="R15" t="str">
        <f>IF(P15=6,SUM($O$1:O14)-SUM($R$1:R14),"")</f>
        <v/>
      </c>
    </row>
    <row r="16" spans="1:18" customFormat="1">
      <c r="A16" s="4">
        <v>37072002</v>
      </c>
      <c r="B16" s="5" t="s">
        <v>18</v>
      </c>
      <c r="C16" s="4" t="s">
        <v>3</v>
      </c>
      <c r="D16" s="4">
        <v>0.2</v>
      </c>
      <c r="E16" s="4"/>
      <c r="F16" s="4"/>
      <c r="G16" s="4" t="str">
        <f t="shared" si="0"/>
        <v>09</v>
      </c>
      <c r="H16" s="4" t="str">
        <f t="shared" si="1"/>
        <v>36</v>
      </c>
      <c r="I16" s="4" t="str">
        <f t="shared" si="2"/>
        <v>00</v>
      </c>
      <c r="J16" s="4" t="str">
        <f t="shared" si="3"/>
        <v>01</v>
      </c>
      <c r="K16" s="4" t="str">
        <f t="shared" si="4"/>
        <v>09</v>
      </c>
      <c r="L16" s="4" t="str">
        <f t="shared" si="5"/>
        <v>2009</v>
      </c>
      <c r="N16" s="3">
        <f t="shared" si="6"/>
        <v>1056321216</v>
      </c>
      <c r="O16">
        <f t="shared" si="7"/>
        <v>6</v>
      </c>
      <c r="P16" s="3">
        <f t="shared" si="8"/>
        <v>6</v>
      </c>
      <c r="Q16">
        <f>IF(P16=6,SUM($D$1:D15)-SUM($Q$1:Q15),"")</f>
        <v>0.60000000000000053</v>
      </c>
      <c r="R16">
        <f>IF(P16=6,SUM($O$1:O15)-SUM($R$1:R15),"")</f>
        <v>72</v>
      </c>
    </row>
    <row r="17" spans="1:18" customFormat="1">
      <c r="A17" s="4">
        <v>37072002</v>
      </c>
      <c r="B17" s="5" t="s">
        <v>19</v>
      </c>
      <c r="C17" s="4" t="s">
        <v>3</v>
      </c>
      <c r="D17" s="4">
        <v>0.6</v>
      </c>
      <c r="E17" s="4"/>
      <c r="F17" s="4"/>
      <c r="G17" s="4" t="str">
        <f t="shared" si="0"/>
        <v>09</v>
      </c>
      <c r="H17" s="4" t="str">
        <f t="shared" si="1"/>
        <v>48</v>
      </c>
      <c r="I17" s="4" t="str">
        <f t="shared" si="2"/>
        <v>00</v>
      </c>
      <c r="J17" s="4" t="str">
        <f t="shared" si="3"/>
        <v>01</v>
      </c>
      <c r="K17" s="4" t="str">
        <f t="shared" si="4"/>
        <v>09</v>
      </c>
      <c r="L17" s="4" t="str">
        <f t="shared" si="5"/>
        <v>2009</v>
      </c>
      <c r="N17" s="3">
        <f t="shared" si="6"/>
        <v>1056321228</v>
      </c>
      <c r="O17">
        <f t="shared" si="7"/>
        <v>12</v>
      </c>
      <c r="P17" s="3" t="str">
        <f t="shared" si="8"/>
        <v/>
      </c>
      <c r="Q17" t="str">
        <f>IF(P17=6,SUM($D$1:D16)-SUM($Q$1:Q16),"")</f>
        <v/>
      </c>
      <c r="R17" t="str">
        <f>IF(P17=6,SUM($O$1:O16)-SUM($R$1:R16),"")</f>
        <v/>
      </c>
    </row>
    <row r="18" spans="1:18" customFormat="1">
      <c r="A18" s="4">
        <v>37072002</v>
      </c>
      <c r="B18" s="5" t="s">
        <v>20</v>
      </c>
      <c r="C18" s="4" t="s">
        <v>3</v>
      </c>
      <c r="D18" s="4">
        <v>0.2</v>
      </c>
      <c r="E18" s="4"/>
      <c r="F18" s="4"/>
      <c r="G18" s="4" t="str">
        <f t="shared" si="0"/>
        <v>09</v>
      </c>
      <c r="H18" s="4" t="str">
        <f t="shared" si="1"/>
        <v>54</v>
      </c>
      <c r="I18" s="4" t="str">
        <f t="shared" si="2"/>
        <v>00</v>
      </c>
      <c r="J18" s="4" t="str">
        <f t="shared" si="3"/>
        <v>01</v>
      </c>
      <c r="K18" s="4" t="str">
        <f t="shared" si="4"/>
        <v>09</v>
      </c>
      <c r="L18" s="4" t="str">
        <f t="shared" si="5"/>
        <v>2009</v>
      </c>
      <c r="N18" s="3">
        <f t="shared" si="6"/>
        <v>1056321234</v>
      </c>
      <c r="O18">
        <f t="shared" si="7"/>
        <v>6</v>
      </c>
      <c r="P18" s="3">
        <f t="shared" si="8"/>
        <v>6</v>
      </c>
      <c r="Q18">
        <f>IF(P18=6,SUM($D$1:D17)-SUM($Q$1:Q17),"")</f>
        <v>0.79999999999999982</v>
      </c>
      <c r="R18">
        <f>IF(P18=6,SUM($O$1:O17)-SUM($R$1:R17),"")</f>
        <v>18</v>
      </c>
    </row>
    <row r="19" spans="1:18" customFormat="1">
      <c r="A19" s="4">
        <v>37072002</v>
      </c>
      <c r="B19" s="5" t="s">
        <v>21</v>
      </c>
      <c r="C19" s="4" t="s">
        <v>3</v>
      </c>
      <c r="D19" s="4">
        <v>0.2</v>
      </c>
      <c r="E19" s="4"/>
      <c r="F19" s="4"/>
      <c r="G19" s="4" t="str">
        <f t="shared" si="0"/>
        <v>10</v>
      </c>
      <c r="H19" s="4" t="str">
        <f t="shared" si="1"/>
        <v>00</v>
      </c>
      <c r="I19" s="4" t="str">
        <f t="shared" si="2"/>
        <v>00</v>
      </c>
      <c r="J19" s="4" t="str">
        <f t="shared" si="3"/>
        <v>01</v>
      </c>
      <c r="K19" s="4" t="str">
        <f t="shared" si="4"/>
        <v>09</v>
      </c>
      <c r="L19" s="4" t="str">
        <f t="shared" si="5"/>
        <v>2009</v>
      </c>
      <c r="N19" s="3">
        <f t="shared" si="6"/>
        <v>1056321240</v>
      </c>
      <c r="O19">
        <f t="shared" si="7"/>
        <v>6</v>
      </c>
      <c r="P19" s="3">
        <f t="shared" si="8"/>
        <v>6</v>
      </c>
      <c r="Q19">
        <f>IF(P19=6,SUM($D$1:D18)-SUM($Q$1:Q18),"")</f>
        <v>0.20000000000000018</v>
      </c>
      <c r="R19">
        <f>IF(P19=6,SUM($O$1:O18)-SUM($R$1:R18),"")</f>
        <v>6</v>
      </c>
    </row>
    <row r="20" spans="1:18" customFormat="1">
      <c r="A20" s="4">
        <v>37072002</v>
      </c>
      <c r="B20" s="5" t="s">
        <v>22</v>
      </c>
      <c r="C20" s="4" t="s">
        <v>3</v>
      </c>
      <c r="D20" s="4">
        <v>0.4</v>
      </c>
      <c r="E20" s="4"/>
      <c r="F20" s="4"/>
      <c r="G20" s="4" t="str">
        <f t="shared" si="0"/>
        <v>10</v>
      </c>
      <c r="H20" s="4" t="str">
        <f t="shared" si="1"/>
        <v>06</v>
      </c>
      <c r="I20" s="4" t="str">
        <f t="shared" si="2"/>
        <v>00</v>
      </c>
      <c r="J20" s="4" t="str">
        <f t="shared" si="3"/>
        <v>01</v>
      </c>
      <c r="K20" s="4" t="str">
        <f t="shared" si="4"/>
        <v>09</v>
      </c>
      <c r="L20" s="4" t="str">
        <f t="shared" si="5"/>
        <v>2009</v>
      </c>
      <c r="N20" s="3">
        <f t="shared" si="6"/>
        <v>1056321246</v>
      </c>
      <c r="O20">
        <f t="shared" si="7"/>
        <v>6</v>
      </c>
      <c r="P20" s="3">
        <f t="shared" si="8"/>
        <v>6</v>
      </c>
      <c r="Q20">
        <f>IF(P20=6,SUM($D$1:D19)-SUM($Q$1:Q19),"")</f>
        <v>0.20000000000000018</v>
      </c>
      <c r="R20">
        <f>IF(P20=6,SUM($O$1:O19)-SUM($R$1:R19),"")</f>
        <v>6</v>
      </c>
    </row>
    <row r="21" spans="1:18" customFormat="1">
      <c r="A21" s="4">
        <v>37072002</v>
      </c>
      <c r="B21" s="5" t="s">
        <v>23</v>
      </c>
      <c r="C21" s="4" t="s">
        <v>3</v>
      </c>
      <c r="D21" s="4">
        <v>1</v>
      </c>
      <c r="E21" s="4"/>
      <c r="F21" s="4"/>
      <c r="G21" s="4" t="str">
        <f t="shared" si="0"/>
        <v>10</v>
      </c>
      <c r="H21" s="4" t="str">
        <f t="shared" si="1"/>
        <v>12</v>
      </c>
      <c r="I21" s="4" t="str">
        <f t="shared" si="2"/>
        <v>00</v>
      </c>
      <c r="J21" s="4" t="str">
        <f t="shared" si="3"/>
        <v>01</v>
      </c>
      <c r="K21" s="4" t="str">
        <f t="shared" si="4"/>
        <v>09</v>
      </c>
      <c r="L21" s="4" t="str">
        <f t="shared" si="5"/>
        <v>2009</v>
      </c>
      <c r="N21" s="3">
        <f t="shared" si="6"/>
        <v>1056321252</v>
      </c>
      <c r="O21">
        <f t="shared" si="7"/>
        <v>6</v>
      </c>
      <c r="P21" s="3">
        <f t="shared" si="8"/>
        <v>6</v>
      </c>
      <c r="Q21">
        <f>IF(P21=6,SUM($D$1:D20)-SUM($Q$1:Q20),"")</f>
        <v>0.40000000000000036</v>
      </c>
      <c r="R21">
        <f>IF(P21=6,SUM($O$1:O20)-SUM($R$1:R20),"")</f>
        <v>6</v>
      </c>
    </row>
    <row r="22" spans="1:18" customFormat="1">
      <c r="A22" s="4">
        <v>37072002</v>
      </c>
      <c r="B22" s="5" t="s">
        <v>24</v>
      </c>
      <c r="C22" s="4" t="s">
        <v>3</v>
      </c>
      <c r="D22" s="4">
        <v>0.4</v>
      </c>
      <c r="E22" s="4"/>
      <c r="F22" s="4"/>
      <c r="G22" s="4" t="str">
        <f t="shared" si="0"/>
        <v>10</v>
      </c>
      <c r="H22" s="4" t="str">
        <f t="shared" si="1"/>
        <v>18</v>
      </c>
      <c r="I22" s="4" t="str">
        <f t="shared" si="2"/>
        <v>00</v>
      </c>
      <c r="J22" s="4" t="str">
        <f t="shared" si="3"/>
        <v>01</v>
      </c>
      <c r="K22" s="4" t="str">
        <f t="shared" si="4"/>
        <v>09</v>
      </c>
      <c r="L22" s="4" t="str">
        <f t="shared" si="5"/>
        <v>2009</v>
      </c>
      <c r="N22" s="3">
        <f t="shared" si="6"/>
        <v>1056321258</v>
      </c>
      <c r="O22">
        <f t="shared" si="7"/>
        <v>6</v>
      </c>
      <c r="P22" s="3">
        <f t="shared" si="8"/>
        <v>6</v>
      </c>
      <c r="Q22">
        <f>IF(P22=6,SUM($D$1:D21)-SUM($Q$1:Q21),"")</f>
        <v>1</v>
      </c>
      <c r="R22">
        <f>IF(P22=6,SUM($O$1:O21)-SUM($R$1:R21),"")</f>
        <v>6</v>
      </c>
    </row>
    <row r="23" spans="1:18" customFormat="1">
      <c r="A23" s="4">
        <v>37072002</v>
      </c>
      <c r="B23" s="5" t="s">
        <v>25</v>
      </c>
      <c r="C23" s="4" t="s">
        <v>3</v>
      </c>
      <c r="D23" s="4">
        <v>0.2</v>
      </c>
      <c r="E23" s="4"/>
      <c r="F23" s="4"/>
      <c r="G23" s="4" t="str">
        <f t="shared" si="0"/>
        <v>10</v>
      </c>
      <c r="H23" s="4" t="str">
        <f t="shared" si="1"/>
        <v>24</v>
      </c>
      <c r="I23" s="4" t="str">
        <f t="shared" si="2"/>
        <v>00</v>
      </c>
      <c r="J23" s="4" t="str">
        <f t="shared" si="3"/>
        <v>01</v>
      </c>
      <c r="K23" s="4" t="str">
        <f t="shared" si="4"/>
        <v>09</v>
      </c>
      <c r="L23" s="4" t="str">
        <f t="shared" si="5"/>
        <v>2009</v>
      </c>
      <c r="N23" s="3">
        <f t="shared" si="6"/>
        <v>1056321264</v>
      </c>
      <c r="O23">
        <f t="shared" si="7"/>
        <v>6</v>
      </c>
      <c r="P23" s="3">
        <f t="shared" si="8"/>
        <v>6</v>
      </c>
      <c r="Q23">
        <f>IF(P23=6,SUM($D$1:D22)-SUM($Q$1:Q22),"")</f>
        <v>0.40000000000000036</v>
      </c>
      <c r="R23">
        <f>IF(P23=6,SUM($O$1:O22)-SUM($R$1:R22),"")</f>
        <v>6</v>
      </c>
    </row>
    <row r="24" spans="1:18" customFormat="1">
      <c r="A24" s="4">
        <v>37072002</v>
      </c>
      <c r="B24" s="5" t="s">
        <v>26</v>
      </c>
      <c r="C24" s="4" t="s">
        <v>3</v>
      </c>
      <c r="D24" s="4">
        <v>0.6</v>
      </c>
      <c r="E24" s="4"/>
      <c r="F24" s="4"/>
      <c r="G24" s="4" t="str">
        <f t="shared" si="0"/>
        <v>10</v>
      </c>
      <c r="H24" s="4" t="str">
        <f t="shared" si="1"/>
        <v>30</v>
      </c>
      <c r="I24" s="4" t="str">
        <f t="shared" si="2"/>
        <v>00</v>
      </c>
      <c r="J24" s="4" t="str">
        <f t="shared" si="3"/>
        <v>01</v>
      </c>
      <c r="K24" s="4" t="str">
        <f t="shared" si="4"/>
        <v>09</v>
      </c>
      <c r="L24" s="4" t="str">
        <f t="shared" si="5"/>
        <v>2009</v>
      </c>
      <c r="N24" s="3">
        <f t="shared" si="6"/>
        <v>1056321270</v>
      </c>
      <c r="O24">
        <f t="shared" si="7"/>
        <v>6</v>
      </c>
      <c r="P24" s="3">
        <f t="shared" si="8"/>
        <v>6</v>
      </c>
      <c r="Q24">
        <f>IF(P24=6,SUM($D$1:D23)-SUM($Q$1:Q23),"")</f>
        <v>0.20000000000000018</v>
      </c>
      <c r="R24">
        <f>IF(P24=6,SUM($O$1:O23)-SUM($R$1:R23),"")</f>
        <v>6</v>
      </c>
    </row>
    <row r="25" spans="1:18" customFormat="1">
      <c r="A25" s="4">
        <v>37072002</v>
      </c>
      <c r="B25" s="5" t="s">
        <v>27</v>
      </c>
      <c r="C25" s="4" t="s">
        <v>3</v>
      </c>
      <c r="D25" s="4">
        <v>0.4</v>
      </c>
      <c r="E25" s="4"/>
      <c r="F25" s="4"/>
      <c r="G25" s="4" t="str">
        <f t="shared" si="0"/>
        <v>10</v>
      </c>
      <c r="H25" s="4" t="str">
        <f t="shared" si="1"/>
        <v>36</v>
      </c>
      <c r="I25" s="4" t="str">
        <f t="shared" si="2"/>
        <v>00</v>
      </c>
      <c r="J25" s="4" t="str">
        <f t="shared" si="3"/>
        <v>01</v>
      </c>
      <c r="K25" s="4" t="str">
        <f t="shared" si="4"/>
        <v>09</v>
      </c>
      <c r="L25" s="4" t="str">
        <f t="shared" si="5"/>
        <v>2009</v>
      </c>
      <c r="N25" s="3">
        <f t="shared" si="6"/>
        <v>1056321276</v>
      </c>
      <c r="O25">
        <f t="shared" si="7"/>
        <v>6</v>
      </c>
      <c r="P25" s="3">
        <f t="shared" si="8"/>
        <v>6</v>
      </c>
      <c r="Q25">
        <f>IF(P25=6,SUM($D$1:D24)-SUM($Q$1:Q24),"")</f>
        <v>0.59999999999999964</v>
      </c>
      <c r="R25">
        <f>IF(P25=6,SUM($O$1:O24)-SUM($R$1:R24),"")</f>
        <v>6</v>
      </c>
    </row>
    <row r="26" spans="1:18" customFormat="1">
      <c r="A26" s="4">
        <v>37072002</v>
      </c>
      <c r="B26" s="5" t="s">
        <v>28</v>
      </c>
      <c r="C26" s="4" t="s">
        <v>3</v>
      </c>
      <c r="D26" s="4">
        <v>0.2</v>
      </c>
      <c r="E26" s="4"/>
      <c r="F26" s="4"/>
      <c r="G26" s="4" t="str">
        <f t="shared" si="0"/>
        <v>10</v>
      </c>
      <c r="H26" s="4" t="str">
        <f t="shared" si="1"/>
        <v>54</v>
      </c>
      <c r="I26" s="4" t="str">
        <f t="shared" si="2"/>
        <v>00</v>
      </c>
      <c r="J26" s="4" t="str">
        <f t="shared" si="3"/>
        <v>01</v>
      </c>
      <c r="K26" s="4" t="str">
        <f t="shared" si="4"/>
        <v>09</v>
      </c>
      <c r="L26" s="4" t="str">
        <f t="shared" si="5"/>
        <v>2009</v>
      </c>
      <c r="N26" s="3">
        <f t="shared" si="6"/>
        <v>1056321294</v>
      </c>
      <c r="O26">
        <f t="shared" si="7"/>
        <v>18</v>
      </c>
      <c r="P26" s="3" t="str">
        <f t="shared" si="8"/>
        <v/>
      </c>
      <c r="Q26" t="str">
        <f>IF(P26=6,SUM($D$1:D25)-SUM($Q$1:Q25),"")</f>
        <v/>
      </c>
      <c r="R26" t="str">
        <f>IF(P26=6,SUM($O$1:O25)-SUM($R$1:R25),"")</f>
        <v/>
      </c>
    </row>
    <row r="27" spans="1:18" customFormat="1">
      <c r="A27" s="4">
        <v>37072002</v>
      </c>
      <c r="B27" s="5" t="s">
        <v>29</v>
      </c>
      <c r="C27" s="4" t="s">
        <v>3</v>
      </c>
      <c r="D27" s="4">
        <v>0.2</v>
      </c>
      <c r="E27" s="4"/>
      <c r="F27" s="4"/>
      <c r="G27" s="4" t="str">
        <f t="shared" si="0"/>
        <v>18</v>
      </c>
      <c r="H27" s="4" t="str">
        <f t="shared" si="1"/>
        <v>18</v>
      </c>
      <c r="I27" s="4" t="str">
        <f t="shared" si="2"/>
        <v>00</v>
      </c>
      <c r="J27" s="4" t="str">
        <f>MID(B27,7,2)</f>
        <v>02</v>
      </c>
      <c r="K27" s="4" t="str">
        <f t="shared" si="4"/>
        <v>09</v>
      </c>
      <c r="L27" s="4" t="str">
        <f t="shared" si="5"/>
        <v>2009</v>
      </c>
      <c r="N27" s="3">
        <f t="shared" si="6"/>
        <v>1056323178</v>
      </c>
      <c r="O27">
        <f t="shared" si="7"/>
        <v>1884</v>
      </c>
      <c r="P27" s="3" t="str">
        <f t="shared" si="8"/>
        <v/>
      </c>
      <c r="Q27" t="str">
        <f>IF(P27=6,SUM($D$1:D26)-SUM($Q$1:Q26),"")</f>
        <v/>
      </c>
      <c r="R27" t="str">
        <f>IF(P27=6,SUM($O$1:O26)-SUM($R$1:R26),"")</f>
        <v/>
      </c>
    </row>
    <row r="28" spans="1:18" customFormat="1">
      <c r="A28" s="4">
        <v>37072002</v>
      </c>
      <c r="B28" s="5" t="s">
        <v>30</v>
      </c>
      <c r="C28" s="4" t="s">
        <v>3</v>
      </c>
      <c r="D28" s="4">
        <v>0.2</v>
      </c>
      <c r="E28" s="4"/>
      <c r="F28" s="4"/>
      <c r="G28" s="4" t="str">
        <f t="shared" si="0"/>
        <v>18</v>
      </c>
      <c r="H28" s="4" t="str">
        <f t="shared" si="1"/>
        <v>36</v>
      </c>
      <c r="I28" s="4" t="str">
        <f t="shared" si="2"/>
        <v>00</v>
      </c>
      <c r="J28" s="4" t="str">
        <f t="shared" si="3"/>
        <v>02</v>
      </c>
      <c r="K28" s="4" t="str">
        <f t="shared" si="4"/>
        <v>09</v>
      </c>
      <c r="L28" s="4" t="str">
        <f t="shared" si="5"/>
        <v>2009</v>
      </c>
      <c r="N28" s="3">
        <f t="shared" si="6"/>
        <v>1056323196</v>
      </c>
      <c r="O28">
        <f t="shared" si="7"/>
        <v>18</v>
      </c>
      <c r="P28" s="3" t="str">
        <f t="shared" si="8"/>
        <v/>
      </c>
      <c r="Q28" t="str">
        <f>IF(P28=6,SUM($D$1:D27)-SUM($Q$1:Q27),"")</f>
        <v/>
      </c>
      <c r="R28" t="str">
        <f>IF(P28=6,SUM($O$1:O27)-SUM($R$1:R27),"")</f>
        <v/>
      </c>
    </row>
    <row r="29" spans="1:18" customFormat="1">
      <c r="A29" s="4">
        <v>37072002</v>
      </c>
      <c r="B29" s="5" t="s">
        <v>31</v>
      </c>
      <c r="C29" s="4" t="s">
        <v>3</v>
      </c>
      <c r="D29" s="4">
        <v>0.2</v>
      </c>
      <c r="E29" s="4"/>
      <c r="F29" s="4"/>
      <c r="G29" s="4" t="str">
        <f t="shared" si="0"/>
        <v>18</v>
      </c>
      <c r="H29" s="4" t="str">
        <f t="shared" si="1"/>
        <v>42</v>
      </c>
      <c r="I29" s="4" t="str">
        <f t="shared" si="2"/>
        <v>00</v>
      </c>
      <c r="J29" s="4" t="str">
        <f t="shared" si="3"/>
        <v>02</v>
      </c>
      <c r="K29" s="4" t="str">
        <f t="shared" si="4"/>
        <v>09</v>
      </c>
      <c r="L29" s="4" t="str">
        <f t="shared" si="5"/>
        <v>2009</v>
      </c>
      <c r="N29" s="3">
        <f t="shared" si="6"/>
        <v>1056323202</v>
      </c>
      <c r="O29">
        <f t="shared" si="7"/>
        <v>6</v>
      </c>
      <c r="P29" s="3">
        <f t="shared" si="8"/>
        <v>6</v>
      </c>
      <c r="Q29">
        <f>IF(P29=6,SUM($D$1:D28)-SUM($Q$1:Q28),"")</f>
        <v>0.99999999999999822</v>
      </c>
      <c r="R29">
        <f>IF(P29=6,SUM($O$1:O28)-SUM($R$1:R28),"")</f>
        <v>1926</v>
      </c>
    </row>
    <row r="30" spans="1:18" customFormat="1">
      <c r="A30" s="4">
        <v>37072002</v>
      </c>
      <c r="B30" s="5" t="s">
        <v>32</v>
      </c>
      <c r="C30" s="4" t="s">
        <v>3</v>
      </c>
      <c r="D30" s="4">
        <v>0.2</v>
      </c>
      <c r="E30" s="4"/>
      <c r="F30" s="4"/>
      <c r="G30" s="4" t="str">
        <f t="shared" si="0"/>
        <v>21</v>
      </c>
      <c r="H30" s="4" t="str">
        <f t="shared" si="1"/>
        <v>48</v>
      </c>
      <c r="I30" s="4" t="str">
        <f t="shared" si="2"/>
        <v>00</v>
      </c>
      <c r="J30" s="4" t="str">
        <f t="shared" si="3"/>
        <v>02</v>
      </c>
      <c r="K30" s="4" t="str">
        <f t="shared" si="4"/>
        <v>09</v>
      </c>
      <c r="L30" s="4" t="str">
        <f t="shared" si="5"/>
        <v>2009</v>
      </c>
      <c r="N30" s="3">
        <f t="shared" si="6"/>
        <v>1056323388</v>
      </c>
      <c r="O30">
        <f t="shared" si="7"/>
        <v>186</v>
      </c>
      <c r="P30" s="3" t="str">
        <f t="shared" si="8"/>
        <v/>
      </c>
      <c r="Q30" t="str">
        <f>IF(P30=6,SUM($D$1:D29)-SUM($Q$1:Q29),"")</f>
        <v/>
      </c>
      <c r="R30" t="str">
        <f>IF(P30=6,SUM($O$1:O29)-SUM($R$1:R29),"")</f>
        <v/>
      </c>
    </row>
    <row r="31" spans="1:18" customFormat="1">
      <c r="A31" s="4">
        <v>37072002</v>
      </c>
      <c r="B31" s="5" t="s">
        <v>33</v>
      </c>
      <c r="C31" s="4" t="s">
        <v>3</v>
      </c>
      <c r="D31" s="4">
        <v>0.2</v>
      </c>
      <c r="E31" s="4"/>
      <c r="F31" s="4"/>
      <c r="G31" s="4" t="str">
        <f t="shared" si="0"/>
        <v>22</v>
      </c>
      <c r="H31" s="4" t="str">
        <f t="shared" si="1"/>
        <v>00</v>
      </c>
      <c r="I31" s="4" t="str">
        <f t="shared" si="2"/>
        <v>00</v>
      </c>
      <c r="J31" s="4" t="str">
        <f t="shared" si="3"/>
        <v>02</v>
      </c>
      <c r="K31" s="4" t="str">
        <f t="shared" si="4"/>
        <v>09</v>
      </c>
      <c r="L31" s="4" t="str">
        <f t="shared" si="5"/>
        <v>2009</v>
      </c>
      <c r="N31" s="3">
        <f t="shared" si="6"/>
        <v>1056323400</v>
      </c>
      <c r="O31">
        <f t="shared" si="7"/>
        <v>12</v>
      </c>
      <c r="P31" s="3" t="str">
        <f t="shared" si="8"/>
        <v/>
      </c>
      <c r="Q31" t="str">
        <f>IF(P31=6,SUM($D$1:D30)-SUM($Q$1:Q30),"")</f>
        <v/>
      </c>
      <c r="R31" t="str">
        <f>IF(P31=6,SUM($O$1:O30)-SUM($R$1:R30),"")</f>
        <v/>
      </c>
    </row>
    <row r="32" spans="1:18" customFormat="1">
      <c r="A32" s="4">
        <v>37072002</v>
      </c>
      <c r="B32" s="5" t="s">
        <v>34</v>
      </c>
      <c r="C32" s="4" t="s">
        <v>3</v>
      </c>
      <c r="D32" s="4">
        <v>0.8</v>
      </c>
      <c r="E32" s="4"/>
      <c r="F32" s="4"/>
      <c r="G32" s="4" t="str">
        <f t="shared" si="0"/>
        <v>00</v>
      </c>
      <c r="H32" s="4" t="str">
        <f t="shared" si="1"/>
        <v>06</v>
      </c>
      <c r="I32" s="4" t="str">
        <f t="shared" si="2"/>
        <v>00</v>
      </c>
      <c r="J32" s="4" t="str">
        <f t="shared" si="3"/>
        <v>03</v>
      </c>
      <c r="K32" s="4" t="str">
        <f t="shared" si="4"/>
        <v>09</v>
      </c>
      <c r="L32" s="4" t="str">
        <f t="shared" si="5"/>
        <v>2009</v>
      </c>
      <c r="N32" s="3">
        <f t="shared" si="6"/>
        <v>1056323526</v>
      </c>
      <c r="O32">
        <f t="shared" si="7"/>
        <v>126</v>
      </c>
      <c r="P32" s="3" t="str">
        <f t="shared" si="8"/>
        <v/>
      </c>
      <c r="Q32" t="str">
        <f>IF(P32=6,SUM($D$1:D31)-SUM($Q$1:Q31),"")</f>
        <v/>
      </c>
      <c r="R32" t="str">
        <f>IF(P32=6,SUM($O$1:O31)-SUM($R$1:R31),"")</f>
        <v/>
      </c>
    </row>
    <row r="33" spans="1:18" customFormat="1">
      <c r="A33" s="4">
        <v>37072002</v>
      </c>
      <c r="B33" s="5" t="s">
        <v>35</v>
      </c>
      <c r="C33" s="4" t="s">
        <v>3</v>
      </c>
      <c r="D33" s="4">
        <v>0.6</v>
      </c>
      <c r="E33" s="4"/>
      <c r="F33" s="4"/>
      <c r="G33" s="4" t="str">
        <f t="shared" si="0"/>
        <v>00</v>
      </c>
      <c r="H33" s="4" t="str">
        <f t="shared" si="1"/>
        <v>12</v>
      </c>
      <c r="I33" s="4" t="str">
        <f t="shared" si="2"/>
        <v>00</v>
      </c>
      <c r="J33" s="4" t="str">
        <f t="shared" si="3"/>
        <v>03</v>
      </c>
      <c r="K33" s="4" t="str">
        <f t="shared" si="4"/>
        <v>09</v>
      </c>
      <c r="L33" s="4" t="str">
        <f t="shared" si="5"/>
        <v>2009</v>
      </c>
      <c r="N33" s="3">
        <f t="shared" si="6"/>
        <v>1056323532</v>
      </c>
      <c r="O33">
        <f t="shared" si="7"/>
        <v>6</v>
      </c>
      <c r="P33" s="3">
        <f t="shared" si="8"/>
        <v>6</v>
      </c>
      <c r="Q33">
        <f>IF(P33=6,SUM($D$1:D32)-SUM($Q$1:Q32),"")</f>
        <v>1.3999999999999986</v>
      </c>
      <c r="R33">
        <f>IF(P33=6,SUM($O$1:O32)-SUM($R$1:R32),"")</f>
        <v>330</v>
      </c>
    </row>
    <row r="34" spans="1:18" customFormat="1">
      <c r="A34" s="4">
        <v>37072002</v>
      </c>
      <c r="B34" s="5" t="s">
        <v>36</v>
      </c>
      <c r="C34" s="4" t="s">
        <v>3</v>
      </c>
      <c r="D34" s="4">
        <v>0.2</v>
      </c>
      <c r="E34" s="4"/>
      <c r="F34" s="4"/>
      <c r="G34" s="4" t="str">
        <f t="shared" si="0"/>
        <v>00</v>
      </c>
      <c r="H34" s="4" t="str">
        <f t="shared" si="1"/>
        <v>18</v>
      </c>
      <c r="I34" s="4" t="str">
        <f t="shared" si="2"/>
        <v>00</v>
      </c>
      <c r="J34" s="4" t="str">
        <f t="shared" si="3"/>
        <v>03</v>
      </c>
      <c r="K34" s="4" t="str">
        <f t="shared" si="4"/>
        <v>09</v>
      </c>
      <c r="L34" s="4" t="str">
        <f t="shared" si="5"/>
        <v>2009</v>
      </c>
      <c r="N34" s="3">
        <f t="shared" si="6"/>
        <v>1056323538</v>
      </c>
      <c r="O34">
        <f t="shared" si="7"/>
        <v>6</v>
      </c>
      <c r="P34" s="3">
        <f t="shared" si="8"/>
        <v>6</v>
      </c>
      <c r="Q34">
        <f>IF(P34=6,SUM($D$1:D33)-SUM($Q$1:Q33),"")</f>
        <v>0.59999999999999964</v>
      </c>
      <c r="R34">
        <f>IF(P34=6,SUM($O$1:O33)-SUM($R$1:R33),"")</f>
        <v>6</v>
      </c>
    </row>
    <row r="35" spans="1:18" customFormat="1">
      <c r="A35" s="4">
        <v>37072002</v>
      </c>
      <c r="B35" s="5" t="s">
        <v>37</v>
      </c>
      <c r="C35" s="4" t="s">
        <v>3</v>
      </c>
      <c r="D35" s="4">
        <v>0.2</v>
      </c>
      <c r="E35" s="4"/>
      <c r="F35" s="4"/>
      <c r="G35" s="4" t="str">
        <f t="shared" si="0"/>
        <v>00</v>
      </c>
      <c r="H35" s="4" t="str">
        <f t="shared" si="1"/>
        <v>24</v>
      </c>
      <c r="I35" s="4" t="str">
        <f t="shared" si="2"/>
        <v>00</v>
      </c>
      <c r="J35" s="4" t="str">
        <f t="shared" si="3"/>
        <v>03</v>
      </c>
      <c r="K35" s="4" t="str">
        <f t="shared" si="4"/>
        <v>09</v>
      </c>
      <c r="L35" s="4" t="str">
        <f t="shared" si="5"/>
        <v>2009</v>
      </c>
      <c r="N35" s="3">
        <f t="shared" si="6"/>
        <v>1056323544</v>
      </c>
      <c r="O35">
        <f t="shared" si="7"/>
        <v>6</v>
      </c>
      <c r="P35" s="3">
        <f t="shared" si="8"/>
        <v>6</v>
      </c>
      <c r="Q35">
        <f>IF(P35=6,SUM($D$1:D34)-SUM($Q$1:Q34),"")</f>
        <v>0.19999999999999929</v>
      </c>
      <c r="R35">
        <f>IF(P35=6,SUM($O$1:O34)-SUM($R$1:R34),"")</f>
        <v>6</v>
      </c>
    </row>
    <row r="36" spans="1:18" customFormat="1">
      <c r="A36" s="4">
        <v>37072002</v>
      </c>
      <c r="B36" s="5" t="s">
        <v>38</v>
      </c>
      <c r="C36" s="4" t="s">
        <v>3</v>
      </c>
      <c r="D36" s="4">
        <v>0.6</v>
      </c>
      <c r="E36" s="4"/>
      <c r="F36" s="4"/>
      <c r="G36" s="4" t="str">
        <f t="shared" si="0"/>
        <v>00</v>
      </c>
      <c r="H36" s="4" t="str">
        <f t="shared" si="1"/>
        <v>30</v>
      </c>
      <c r="I36" s="4" t="str">
        <f t="shared" si="2"/>
        <v>00</v>
      </c>
      <c r="J36" s="4" t="str">
        <f t="shared" si="3"/>
        <v>03</v>
      </c>
      <c r="K36" s="4" t="str">
        <f t="shared" si="4"/>
        <v>09</v>
      </c>
      <c r="L36" s="4" t="str">
        <f t="shared" si="5"/>
        <v>2009</v>
      </c>
      <c r="N36" s="3">
        <f t="shared" si="6"/>
        <v>1056323550</v>
      </c>
      <c r="O36">
        <f t="shared" si="7"/>
        <v>6</v>
      </c>
      <c r="P36" s="3">
        <f t="shared" si="8"/>
        <v>6</v>
      </c>
      <c r="Q36">
        <f>IF(P36=6,SUM($D$1:D35)-SUM($Q$1:Q35),"")</f>
        <v>0.19999999999999929</v>
      </c>
      <c r="R36">
        <f>IF(P36=6,SUM($O$1:O35)-SUM($R$1:R35),"")</f>
        <v>6</v>
      </c>
    </row>
    <row r="37" spans="1:18" customFormat="1">
      <c r="A37" s="4">
        <v>37072002</v>
      </c>
      <c r="B37" s="5" t="s">
        <v>39</v>
      </c>
      <c r="C37" s="4" t="s">
        <v>3</v>
      </c>
      <c r="D37" s="4">
        <v>0.4</v>
      </c>
      <c r="E37" s="4"/>
      <c r="F37" s="4"/>
      <c r="G37" s="4" t="str">
        <f t="shared" si="0"/>
        <v>00</v>
      </c>
      <c r="H37" s="4" t="str">
        <f t="shared" si="1"/>
        <v>36</v>
      </c>
      <c r="I37" s="4" t="str">
        <f t="shared" si="2"/>
        <v>00</v>
      </c>
      <c r="J37" s="4" t="str">
        <f t="shared" si="3"/>
        <v>03</v>
      </c>
      <c r="K37" s="4" t="str">
        <f t="shared" si="4"/>
        <v>09</v>
      </c>
      <c r="L37" s="4" t="str">
        <f t="shared" si="5"/>
        <v>2009</v>
      </c>
      <c r="N37" s="3">
        <f t="shared" si="6"/>
        <v>1056323556</v>
      </c>
      <c r="O37">
        <f t="shared" si="7"/>
        <v>6</v>
      </c>
      <c r="P37" s="3">
        <f t="shared" si="8"/>
        <v>6</v>
      </c>
      <c r="Q37">
        <f>IF(P37=6,SUM($D$1:D36)-SUM($Q$1:Q36),"")</f>
        <v>0.59999999999999964</v>
      </c>
      <c r="R37">
        <f>IF(P37=6,SUM($O$1:O36)-SUM($R$1:R36),"")</f>
        <v>6</v>
      </c>
    </row>
    <row r="38" spans="1:18" customFormat="1">
      <c r="A38" s="4">
        <v>37072002</v>
      </c>
      <c r="B38" s="5" t="s">
        <v>40</v>
      </c>
      <c r="C38" s="4" t="s">
        <v>3</v>
      </c>
      <c r="D38" s="4">
        <v>0.6</v>
      </c>
      <c r="E38" s="4"/>
      <c r="F38" s="4"/>
      <c r="G38" s="4" t="str">
        <f t="shared" si="0"/>
        <v>00</v>
      </c>
      <c r="H38" s="4" t="str">
        <f t="shared" si="1"/>
        <v>42</v>
      </c>
      <c r="I38" s="4" t="str">
        <f t="shared" si="2"/>
        <v>00</v>
      </c>
      <c r="J38" s="4" t="str">
        <f t="shared" si="3"/>
        <v>03</v>
      </c>
      <c r="K38" s="4" t="str">
        <f t="shared" si="4"/>
        <v>09</v>
      </c>
      <c r="L38" s="4" t="str">
        <f t="shared" si="5"/>
        <v>2009</v>
      </c>
      <c r="N38" s="3">
        <f t="shared" si="6"/>
        <v>1056323562</v>
      </c>
      <c r="O38">
        <f t="shared" si="7"/>
        <v>6</v>
      </c>
      <c r="P38" s="3">
        <f t="shared" si="8"/>
        <v>6</v>
      </c>
      <c r="Q38">
        <f>IF(P38=6,SUM($D$1:D37)-SUM($Q$1:Q37),"")</f>
        <v>0.40000000000000036</v>
      </c>
      <c r="R38">
        <f>IF(P38=6,SUM($O$1:O37)-SUM($R$1:R37),"")</f>
        <v>6</v>
      </c>
    </row>
    <row r="39" spans="1:18" customFormat="1">
      <c r="A39" s="4">
        <v>37072002</v>
      </c>
      <c r="B39" s="5"/>
      <c r="C39" s="4"/>
      <c r="D39" s="4"/>
      <c r="E39" s="4"/>
      <c r="F39" s="4"/>
      <c r="G39" s="4"/>
      <c r="H39" s="4"/>
      <c r="I39" s="4"/>
      <c r="J39" s="4"/>
      <c r="K39" s="4"/>
      <c r="L39" s="4"/>
      <c r="N39" s="3"/>
      <c r="P39" s="3"/>
      <c r="Q39" t="str">
        <f>IF(P39=6,SUM($D$1:D38)-SUM($Q$1:Q38),"")</f>
        <v/>
      </c>
      <c r="R39" t="str">
        <f>IF(P39=6,SUM($O$1:O38)-SUM($R$1:R38),"")</f>
        <v/>
      </c>
    </row>
    <row r="40" spans="1:18" customFormat="1">
      <c r="A40" s="4">
        <v>37072002</v>
      </c>
      <c r="B40" s="5"/>
      <c r="C40" s="4"/>
      <c r="D40" s="4"/>
      <c r="E40" s="4"/>
      <c r="F40" s="4"/>
      <c r="G40" s="4"/>
      <c r="H40" s="4"/>
      <c r="I40" s="4"/>
      <c r="J40" s="4"/>
      <c r="K40" s="4"/>
      <c r="L40" s="4"/>
      <c r="N40" s="3"/>
      <c r="P40" s="3"/>
      <c r="Q40" t="str">
        <f>IF(P40=6,SUM($D$1:D39)-SUM($Q$1:Q39),"")</f>
        <v/>
      </c>
      <c r="R40" t="str">
        <f>IF(P40=6,SUM($O$1:O39)-SUM($R$1:R39),"")</f>
        <v/>
      </c>
    </row>
    <row r="41" spans="1:18" customFormat="1">
      <c r="A41" s="4">
        <v>37072002</v>
      </c>
      <c r="B41" s="5"/>
      <c r="C41" s="4"/>
      <c r="D41" s="4"/>
      <c r="E41" s="4"/>
      <c r="F41" s="4"/>
      <c r="G41" s="4"/>
      <c r="H41" s="4"/>
      <c r="I41" s="4"/>
      <c r="J41" s="4"/>
      <c r="K41" s="4"/>
      <c r="L41" s="4"/>
      <c r="N41" s="3"/>
      <c r="P41" s="3"/>
      <c r="Q41" t="str">
        <f>IF(P41=6,SUM($D$1:D40)-SUM($Q$1:Q40),"")</f>
        <v/>
      </c>
      <c r="R41" t="str">
        <f>IF(P41=6,SUM($O$1:O40)-SUM($R$1:R40),"")</f>
        <v/>
      </c>
    </row>
    <row r="42" spans="1:18" customFormat="1">
      <c r="A42" s="4">
        <v>37072002</v>
      </c>
      <c r="B42" s="5"/>
      <c r="C42" s="4"/>
      <c r="D42" s="4"/>
      <c r="E42" s="4"/>
      <c r="F42" s="4"/>
      <c r="G42" s="4"/>
      <c r="H42" s="4"/>
      <c r="I42" s="4"/>
      <c r="J42" s="4"/>
      <c r="K42" s="4"/>
      <c r="L42" s="4"/>
      <c r="N42" s="3"/>
      <c r="P42" s="3"/>
      <c r="Q42" t="str">
        <f>IF(P42=6,SUM($D$1:D41)-SUM($Q$1:Q41),"")</f>
        <v/>
      </c>
      <c r="R42" t="str">
        <f>IF(P42=6,SUM($O$1:O41)-SUM($R$1:R41),"")</f>
        <v/>
      </c>
    </row>
    <row r="43" spans="1:18" customFormat="1">
      <c r="A43" s="4">
        <v>37072002</v>
      </c>
      <c r="B43" s="5"/>
      <c r="C43" s="4"/>
      <c r="D43" s="4"/>
      <c r="E43" s="4"/>
      <c r="F43" s="4"/>
      <c r="G43" s="4"/>
      <c r="H43" s="4"/>
      <c r="I43" s="4"/>
      <c r="J43" s="4"/>
      <c r="K43" s="4"/>
      <c r="L43" s="4"/>
      <c r="N43" s="3"/>
      <c r="P43" s="3"/>
      <c r="Q43" t="str">
        <f>IF(P43=6,SUM($D$1:D42)-SUM($Q$1:Q42),"")</f>
        <v/>
      </c>
      <c r="R43" t="str">
        <f>IF(P43=6,SUM($O$1:O42)-SUM($R$1:R42),"")</f>
        <v/>
      </c>
    </row>
    <row r="44" spans="1:18" customFormat="1">
      <c r="A44" s="4">
        <v>37072002</v>
      </c>
      <c r="B44" s="5"/>
      <c r="C44" s="4"/>
      <c r="D44" s="4"/>
      <c r="E44" s="4"/>
      <c r="F44" s="4"/>
      <c r="G44" s="4"/>
      <c r="H44" s="4"/>
      <c r="I44" s="4"/>
      <c r="J44" s="4"/>
      <c r="K44" s="4"/>
      <c r="L44" s="4"/>
      <c r="N44" s="3"/>
      <c r="P44" s="3"/>
      <c r="Q44" t="str">
        <f>IF(P44=6,SUM($D$1:D43)-SUM($Q$1:Q43),"")</f>
        <v/>
      </c>
      <c r="R44" t="str">
        <f>IF(P44=6,SUM($O$1:O43)-SUM($R$1:R43),"")</f>
        <v/>
      </c>
    </row>
    <row r="45" spans="1:18" customFormat="1">
      <c r="A45" s="4">
        <v>37072002</v>
      </c>
      <c r="B45" s="5"/>
      <c r="C45" s="4"/>
      <c r="D45" s="4"/>
      <c r="E45" s="4"/>
      <c r="F45" s="4"/>
      <c r="G45" s="4"/>
      <c r="H45" s="4"/>
      <c r="I45" s="4"/>
      <c r="J45" s="4"/>
      <c r="K45" s="4"/>
      <c r="L45" s="4"/>
      <c r="N45" s="3"/>
      <c r="P45" s="3"/>
      <c r="Q45" t="str">
        <f>IF(P45=6,SUM($D$1:D44)-SUM($Q$1:Q44),"")</f>
        <v/>
      </c>
      <c r="R45" t="str">
        <f>IF(P45=6,SUM($O$1:O44)-SUM($R$1:R44),"")</f>
        <v/>
      </c>
    </row>
    <row r="46" spans="1:18" customFormat="1">
      <c r="A46" s="4">
        <v>37072002</v>
      </c>
      <c r="B46" s="5"/>
      <c r="C46" s="4"/>
      <c r="D46" s="4"/>
      <c r="E46" s="4"/>
      <c r="F46" s="4"/>
      <c r="G46" s="4"/>
      <c r="H46" s="4"/>
      <c r="I46" s="4"/>
      <c r="J46" s="4"/>
      <c r="K46" s="4"/>
      <c r="L46" s="4"/>
      <c r="N46" s="3"/>
      <c r="P46" s="3"/>
      <c r="Q46" t="str">
        <f>IF(P46=6,SUM($D$1:D45)-SUM($Q$1:Q45),"")</f>
        <v/>
      </c>
      <c r="R46" t="str">
        <f>IF(P46=6,SUM($O$1:O45)-SUM($R$1:R45),"")</f>
        <v/>
      </c>
    </row>
    <row r="47" spans="1:18" customFormat="1">
      <c r="A47" s="4">
        <v>37072002</v>
      </c>
      <c r="B47" s="5"/>
      <c r="C47" s="4"/>
      <c r="D47" s="4"/>
      <c r="E47" s="4"/>
      <c r="F47" s="4"/>
      <c r="G47" s="4"/>
      <c r="H47" s="4"/>
      <c r="I47" s="4"/>
      <c r="J47" s="4"/>
      <c r="K47" s="4"/>
      <c r="L47" s="4"/>
      <c r="N47" s="3"/>
      <c r="P47" s="3"/>
      <c r="Q47" t="str">
        <f>IF(P47=6,SUM($D$1:D46)-SUM($Q$1:Q46),"")</f>
        <v/>
      </c>
      <c r="R47" t="str">
        <f>IF(P47=6,SUM($O$1:O46)-SUM($R$1:R46),"")</f>
        <v/>
      </c>
    </row>
    <row r="48" spans="1:18" customFormat="1">
      <c r="A48" s="4">
        <v>37072002</v>
      </c>
      <c r="B48" s="5"/>
      <c r="C48" s="4"/>
      <c r="D48" s="4"/>
      <c r="E48" s="4"/>
      <c r="F48" s="4"/>
      <c r="G48" s="4"/>
      <c r="H48" s="4"/>
      <c r="I48" s="4"/>
      <c r="J48" s="4"/>
      <c r="K48" s="4"/>
      <c r="L48" s="4"/>
      <c r="N48" s="3"/>
      <c r="P48" s="3"/>
      <c r="Q48" t="str">
        <f>IF(P48=6,SUM($D$1:D47)-SUM($Q$1:Q47),"")</f>
        <v/>
      </c>
      <c r="R48" t="str">
        <f>IF(P48=6,SUM($O$1:O47)-SUM($R$1:R47),"")</f>
        <v/>
      </c>
    </row>
    <row r="49" spans="1:18" customFormat="1">
      <c r="A49" s="4">
        <v>37072002</v>
      </c>
      <c r="B49" s="5"/>
      <c r="C49" s="4"/>
      <c r="D49" s="4"/>
      <c r="E49" s="4"/>
      <c r="F49" s="4"/>
      <c r="G49" s="4"/>
      <c r="H49" s="4"/>
      <c r="I49" s="4"/>
      <c r="J49" s="4"/>
      <c r="K49" s="4"/>
      <c r="L49" s="4"/>
      <c r="N49" s="3"/>
      <c r="P49" s="3"/>
      <c r="Q49" t="str">
        <f>IF(P49=6,SUM($D$1:D48)-SUM($Q$1:Q48),"")</f>
        <v/>
      </c>
      <c r="R49" t="str">
        <f>IF(P49=6,SUM($O$1:O48)-SUM($R$1:R48),"")</f>
        <v/>
      </c>
    </row>
    <row r="50" spans="1:18" customFormat="1">
      <c r="A50" s="4">
        <v>37072002</v>
      </c>
      <c r="B50" s="5"/>
      <c r="C50" s="4"/>
      <c r="D50" s="4"/>
      <c r="E50" s="4"/>
      <c r="F50" s="4"/>
      <c r="G50" s="4"/>
      <c r="H50" s="4"/>
      <c r="I50" s="4"/>
      <c r="J50" s="4"/>
      <c r="K50" s="4"/>
      <c r="L50" s="4"/>
      <c r="N50" s="3"/>
      <c r="P50" s="3"/>
      <c r="Q50" t="str">
        <f>IF(P50=6,SUM($D$1:D49)-SUM($Q$1:Q49),"")</f>
        <v/>
      </c>
      <c r="R50" t="str">
        <f>IF(P50=6,SUM($O$1:O49)-SUM($R$1:R49),"")</f>
        <v/>
      </c>
    </row>
    <row r="51" spans="1:18" customFormat="1">
      <c r="A51" s="4">
        <v>37072002</v>
      </c>
      <c r="B51" s="5"/>
      <c r="C51" s="4"/>
      <c r="D51" s="4"/>
      <c r="E51" s="4"/>
      <c r="F51" s="4"/>
      <c r="G51" s="4"/>
      <c r="H51" s="4"/>
      <c r="I51" s="4"/>
      <c r="J51" s="4"/>
      <c r="K51" s="4"/>
      <c r="L51" s="4"/>
      <c r="N51" s="3"/>
      <c r="P51" s="3"/>
      <c r="Q51" t="str">
        <f>IF(P51=6,SUM($D$1:D50)-SUM($Q$1:Q50),"")</f>
        <v/>
      </c>
      <c r="R51" t="str">
        <f>IF(P51=6,SUM($O$1:O50)-SUM($R$1:R50),"")</f>
        <v/>
      </c>
    </row>
    <row r="52" spans="1:18" customFormat="1">
      <c r="A52" s="4">
        <v>37072002</v>
      </c>
      <c r="B52" s="5"/>
      <c r="C52" s="4"/>
      <c r="D52" s="4"/>
      <c r="E52" s="4"/>
      <c r="F52" s="4"/>
      <c r="G52" s="4"/>
      <c r="H52" s="4"/>
      <c r="I52" s="4"/>
      <c r="J52" s="4"/>
      <c r="K52" s="4"/>
      <c r="L52" s="4"/>
      <c r="N52" s="3"/>
      <c r="P52" s="3"/>
      <c r="Q52" t="str">
        <f>IF(P52=6,SUM($D$1:D51)-SUM($Q$1:Q51),"")</f>
        <v/>
      </c>
      <c r="R52" t="str">
        <f>IF(P52=6,SUM($O$1:O51)-SUM($R$1:R51),"")</f>
        <v/>
      </c>
    </row>
    <row r="53" spans="1:18" customFormat="1">
      <c r="A53" s="4">
        <v>37072002</v>
      </c>
      <c r="B53" s="5"/>
      <c r="C53" s="4"/>
      <c r="D53" s="4"/>
      <c r="E53" s="4"/>
      <c r="F53" s="4"/>
      <c r="G53" s="4"/>
      <c r="H53" s="4"/>
      <c r="I53" s="4"/>
      <c r="J53" s="4"/>
      <c r="K53" s="4"/>
      <c r="L53" s="4"/>
      <c r="N53" s="3"/>
      <c r="P53" s="3"/>
      <c r="Q53" t="str">
        <f>IF(P53=6,SUM($D$1:D52)-SUM($Q$1:Q52),"")</f>
        <v/>
      </c>
      <c r="R53" t="str">
        <f>IF(P53=6,SUM($O$1:O52)-SUM($R$1:R52),"")</f>
        <v/>
      </c>
    </row>
    <row r="54" spans="1:18" customFormat="1">
      <c r="A54" s="4">
        <v>37072002</v>
      </c>
      <c r="B54" s="5"/>
      <c r="C54" s="4"/>
      <c r="D54" s="4"/>
      <c r="E54" s="4"/>
      <c r="F54" s="4"/>
      <c r="G54" s="4"/>
      <c r="H54" s="4"/>
      <c r="I54" s="4"/>
      <c r="J54" s="4"/>
      <c r="K54" s="4"/>
      <c r="L54" s="4"/>
      <c r="N54" s="3"/>
      <c r="P54" s="3"/>
      <c r="Q54" t="str">
        <f>IF(P54=6,SUM($D$1:D53)-SUM($Q$1:Q53),"")</f>
        <v/>
      </c>
      <c r="R54" t="str">
        <f>IF(P54=6,SUM($O$1:O53)-SUM($R$1:R53),"")</f>
        <v/>
      </c>
    </row>
    <row r="55" spans="1:18" customFormat="1">
      <c r="A55" s="4">
        <v>37072002</v>
      </c>
      <c r="B55" s="5"/>
      <c r="C55" s="4"/>
      <c r="D55" s="4"/>
      <c r="E55" s="4"/>
      <c r="F55" s="4"/>
      <c r="G55" s="4"/>
      <c r="H55" s="4"/>
      <c r="I55" s="4"/>
      <c r="J55" s="4"/>
      <c r="K55" s="4"/>
      <c r="L55" s="4"/>
      <c r="N55" s="3"/>
      <c r="P55" s="3"/>
      <c r="Q55" t="str">
        <f>IF(P55=6,SUM($D$1:D54)-SUM($Q$1:Q54),"")</f>
        <v/>
      </c>
      <c r="R55" t="str">
        <f>IF(P55=6,SUM($O$1:O54)-SUM($R$1:R54),"")</f>
        <v/>
      </c>
    </row>
    <row r="56" spans="1:18" customFormat="1">
      <c r="A56" s="4">
        <v>37072002</v>
      </c>
      <c r="B56" s="5"/>
      <c r="C56" s="4"/>
      <c r="D56" s="4"/>
      <c r="E56" s="4"/>
      <c r="F56" s="4"/>
      <c r="G56" s="4"/>
      <c r="H56" s="4"/>
      <c r="I56" s="4"/>
      <c r="J56" s="4"/>
      <c r="K56" s="4"/>
      <c r="L56" s="4"/>
      <c r="N56" s="3"/>
      <c r="P56" s="3"/>
      <c r="Q56" t="str">
        <f>IF(P56=6,SUM($D$1:D55)-SUM($Q$1:Q55),"")</f>
        <v/>
      </c>
      <c r="R56" t="str">
        <f>IF(P56=6,SUM($O$1:O55)-SUM($R$1:R55),"")</f>
        <v/>
      </c>
    </row>
    <row r="57" spans="1:18" customFormat="1">
      <c r="A57" s="4">
        <v>37072002</v>
      </c>
      <c r="B57" s="5"/>
      <c r="C57" s="4"/>
      <c r="D57" s="4"/>
      <c r="E57" s="4"/>
      <c r="F57" s="4"/>
      <c r="G57" s="4"/>
      <c r="H57" s="4"/>
      <c r="I57" s="4"/>
      <c r="J57" s="4"/>
      <c r="K57" s="4"/>
      <c r="L57" s="4"/>
      <c r="N57" s="3"/>
      <c r="P57" s="3"/>
      <c r="Q57" t="str">
        <f>IF(P57=6,SUM($D$1:D56)-SUM($Q$1:Q56),"")</f>
        <v/>
      </c>
      <c r="R57" t="str">
        <f>IF(P57=6,SUM($O$1:O56)-SUM($R$1:R56),"")</f>
        <v/>
      </c>
    </row>
    <row r="58" spans="1:18" customFormat="1">
      <c r="A58" s="4">
        <v>37072002</v>
      </c>
      <c r="B58" s="5"/>
      <c r="C58" s="4"/>
      <c r="D58" s="4"/>
      <c r="E58" s="4"/>
      <c r="F58" s="4"/>
      <c r="G58" s="4"/>
      <c r="H58" s="4"/>
      <c r="I58" s="4"/>
      <c r="J58" s="4"/>
      <c r="K58" s="4"/>
      <c r="L58" s="4"/>
      <c r="N58" s="3"/>
      <c r="P58" s="3"/>
      <c r="Q58" t="str">
        <f>IF(P58=6,SUM($D$1:D57)-SUM($Q$1:Q57),"")</f>
        <v/>
      </c>
      <c r="R58" t="str">
        <f>IF(P58=6,SUM($O$1:O57)-SUM($R$1:R57),"")</f>
        <v/>
      </c>
    </row>
    <row r="59" spans="1:18" customFormat="1">
      <c r="A59" s="4">
        <v>37072002</v>
      </c>
      <c r="B59" s="5"/>
      <c r="C59" s="4"/>
      <c r="D59" s="4"/>
      <c r="E59" s="4"/>
      <c r="F59" s="4"/>
      <c r="G59" s="4"/>
      <c r="H59" s="4"/>
      <c r="I59" s="4"/>
      <c r="J59" s="4"/>
      <c r="K59" s="4"/>
      <c r="L59" s="4"/>
      <c r="N59" s="3"/>
      <c r="P59" s="3"/>
      <c r="Q59" t="str">
        <f>IF(P59=6,SUM($D$1:D58)-SUM($Q$1:Q58),"")</f>
        <v/>
      </c>
      <c r="R59" t="str">
        <f>IF(P59=6,SUM($O$1:O58)-SUM($R$1:R58),"")</f>
        <v/>
      </c>
    </row>
    <row r="60" spans="1:18" customFormat="1">
      <c r="A60" s="4">
        <v>37072002</v>
      </c>
      <c r="B60" s="5"/>
      <c r="C60" s="4"/>
      <c r="D60" s="4"/>
      <c r="E60" s="4"/>
      <c r="F60" s="4"/>
      <c r="G60" s="4"/>
      <c r="H60" s="4"/>
      <c r="I60" s="4"/>
      <c r="J60" s="4"/>
      <c r="K60" s="4"/>
      <c r="L60" s="4"/>
      <c r="N60" s="3"/>
      <c r="P60" s="3"/>
      <c r="Q60" t="str">
        <f>IF(P60=6,SUM($D$1:D59)-SUM($Q$1:Q59),"")</f>
        <v/>
      </c>
      <c r="R60" t="str">
        <f>IF(P60=6,SUM($O$1:O59)-SUM($R$1:R59),"")</f>
        <v/>
      </c>
    </row>
    <row r="61" spans="1:18">
      <c r="B61" s="7"/>
      <c r="N61" s="8"/>
      <c r="P61" s="8"/>
    </row>
    <row r="62" spans="1:18">
      <c r="B62" s="7"/>
      <c r="N62" s="8"/>
      <c r="P62" s="8"/>
    </row>
    <row r="63" spans="1:18">
      <c r="B63" s="7"/>
      <c r="N63" s="8"/>
      <c r="P63" s="8"/>
    </row>
    <row r="64" spans="1:18">
      <c r="B64" s="7"/>
      <c r="N64" s="8"/>
      <c r="P64" s="8"/>
    </row>
    <row r="65" spans="2:16">
      <c r="B65" s="7"/>
      <c r="N65" s="8"/>
      <c r="P65" s="8"/>
    </row>
    <row r="66" spans="2:16">
      <c r="B66" s="7"/>
      <c r="N66" s="8"/>
      <c r="P66" s="8"/>
    </row>
    <row r="67" spans="2:16">
      <c r="B67" s="7"/>
      <c r="N67" s="8"/>
      <c r="P67" s="8"/>
    </row>
    <row r="68" spans="2:16">
      <c r="B68" s="7"/>
      <c r="N68" s="8"/>
      <c r="P68" s="8"/>
    </row>
    <row r="69" spans="2:16">
      <c r="B69" s="7"/>
      <c r="N69" s="8"/>
      <c r="P69" s="8"/>
    </row>
    <row r="70" spans="2:16">
      <c r="B70" s="7"/>
      <c r="N70" s="8"/>
      <c r="P70" s="8"/>
    </row>
    <row r="71" spans="2:16">
      <c r="B71" s="7"/>
      <c r="N71" s="8"/>
      <c r="P71" s="8"/>
    </row>
    <row r="72" spans="2:16">
      <c r="B72" s="7"/>
      <c r="N72" s="8"/>
      <c r="P72" s="8"/>
    </row>
    <row r="73" spans="2:16">
      <c r="B73" s="7"/>
      <c r="N73" s="8"/>
      <c r="P73" s="8"/>
    </row>
    <row r="74" spans="2:16">
      <c r="B74" s="7"/>
      <c r="N74" s="8"/>
      <c r="P74" s="8"/>
    </row>
    <row r="75" spans="2:16">
      <c r="B75" s="7"/>
      <c r="N75" s="8"/>
      <c r="P75" s="8"/>
    </row>
    <row r="76" spans="2:16">
      <c r="B76" s="7"/>
      <c r="N76" s="8"/>
      <c r="P76" s="8"/>
    </row>
    <row r="77" spans="2:16">
      <c r="B77" s="7"/>
      <c r="N77" s="8"/>
      <c r="P77" s="8"/>
    </row>
    <row r="78" spans="2:16">
      <c r="B78" s="7"/>
      <c r="N78" s="8"/>
      <c r="P78" s="8"/>
    </row>
    <row r="79" spans="2:16">
      <c r="B79" s="7"/>
      <c r="N79" s="8"/>
      <c r="P79" s="8"/>
    </row>
    <row r="80" spans="2:16">
      <c r="B80" s="7"/>
      <c r="N80" s="8"/>
      <c r="P80" s="8"/>
    </row>
    <row r="81" spans="2:16">
      <c r="B81" s="7"/>
      <c r="N81" s="8"/>
      <c r="P81" s="8"/>
    </row>
    <row r="82" spans="2:16">
      <c r="B82" s="7"/>
      <c r="N82" s="8"/>
      <c r="P82" s="8"/>
    </row>
    <row r="83" spans="2:16">
      <c r="B83" s="7"/>
      <c r="N83" s="8"/>
      <c r="P83" s="8"/>
    </row>
    <row r="84" spans="2:16">
      <c r="B84" s="7"/>
      <c r="N84" s="8"/>
      <c r="P84" s="8"/>
    </row>
    <row r="85" spans="2:16">
      <c r="B85" s="7"/>
      <c r="N85" s="8"/>
      <c r="P85" s="8"/>
    </row>
    <row r="86" spans="2:16">
      <c r="B86" s="7"/>
      <c r="N86" s="8"/>
      <c r="P86" s="8"/>
    </row>
    <row r="87" spans="2:16">
      <c r="B87" s="7"/>
      <c r="N87" s="8"/>
      <c r="P87" s="8"/>
    </row>
    <row r="88" spans="2:16">
      <c r="B88" s="7"/>
      <c r="N88" s="8"/>
      <c r="P88" s="8"/>
    </row>
    <row r="89" spans="2:16">
      <c r="B89" s="7"/>
      <c r="N89" s="8"/>
      <c r="P89" s="8"/>
    </row>
    <row r="90" spans="2:16">
      <c r="B90" s="7"/>
      <c r="N90" s="8"/>
      <c r="P90" s="8"/>
    </row>
    <row r="91" spans="2:16">
      <c r="B91" s="7"/>
      <c r="N91" s="8"/>
      <c r="P91" s="8"/>
    </row>
    <row r="92" spans="2:16">
      <c r="B92" s="7"/>
      <c r="N92" s="8"/>
      <c r="P92" s="8"/>
    </row>
    <row r="93" spans="2:16">
      <c r="B93" s="7"/>
      <c r="N93" s="8"/>
      <c r="P93" s="8"/>
    </row>
    <row r="94" spans="2:16">
      <c r="B94" s="7"/>
      <c r="N94" s="8"/>
      <c r="P94" s="8"/>
    </row>
    <row r="95" spans="2:16">
      <c r="B95" s="7"/>
      <c r="N95" s="8"/>
      <c r="P95" s="8"/>
    </row>
    <row r="96" spans="2:16">
      <c r="B96" s="7"/>
      <c r="N96" s="8"/>
      <c r="P96" s="8"/>
    </row>
    <row r="97" spans="2:16">
      <c r="B97" s="7"/>
      <c r="N97" s="8"/>
      <c r="P97" s="8"/>
    </row>
    <row r="98" spans="2:16">
      <c r="B98" s="7"/>
      <c r="N98" s="8"/>
      <c r="P98" s="8"/>
    </row>
    <row r="99" spans="2:16">
      <c r="B99" s="7"/>
      <c r="N99" s="8"/>
      <c r="P99" s="8"/>
    </row>
    <row r="100" spans="2:16">
      <c r="B100" s="7"/>
      <c r="N100" s="8"/>
      <c r="P100" s="8"/>
    </row>
    <row r="101" spans="2:16">
      <c r="B101" s="7"/>
      <c r="N101" s="8"/>
      <c r="P101" s="8"/>
    </row>
    <row r="102" spans="2:16">
      <c r="B102" s="7"/>
      <c r="N102" s="8"/>
      <c r="P102" s="8"/>
    </row>
    <row r="103" spans="2:16">
      <c r="B103" s="7"/>
      <c r="N103" s="8"/>
      <c r="P103" s="8"/>
    </row>
    <row r="104" spans="2:16">
      <c r="B104" s="7"/>
      <c r="N104" s="8"/>
      <c r="P104" s="8"/>
    </row>
    <row r="105" spans="2:16">
      <c r="B105" s="7"/>
      <c r="N105" s="8"/>
      <c r="P105" s="8"/>
    </row>
    <row r="106" spans="2:16">
      <c r="B106" s="7"/>
      <c r="N106" s="8"/>
      <c r="P106" s="8"/>
    </row>
    <row r="107" spans="2:16">
      <c r="B107" s="7"/>
      <c r="N107" s="8"/>
      <c r="P107" s="8"/>
    </row>
    <row r="108" spans="2:16">
      <c r="B108" s="7"/>
      <c r="N108" s="8"/>
      <c r="P108" s="8"/>
    </row>
    <row r="109" spans="2:16">
      <c r="B109" s="7"/>
      <c r="N109" s="8"/>
      <c r="P109" s="8"/>
    </row>
    <row r="110" spans="2:16">
      <c r="B110" s="7"/>
      <c r="N110" s="8"/>
      <c r="P110" s="8"/>
    </row>
    <row r="111" spans="2:16">
      <c r="B111" s="7"/>
      <c r="N111" s="8"/>
      <c r="P111" s="8"/>
    </row>
    <row r="112" spans="2:16">
      <c r="B112" s="7"/>
      <c r="N112" s="8"/>
      <c r="P112" s="8"/>
    </row>
    <row r="113" spans="2:16">
      <c r="B113" s="7"/>
      <c r="N113" s="8"/>
      <c r="P113" s="8"/>
    </row>
    <row r="114" spans="2:16">
      <c r="B114" s="7"/>
      <c r="N114" s="8"/>
      <c r="P114" s="8"/>
    </row>
    <row r="115" spans="2:16">
      <c r="B115" s="7"/>
      <c r="N115" s="8"/>
      <c r="P115" s="8"/>
    </row>
    <row r="116" spans="2:16">
      <c r="B116" s="7"/>
      <c r="N116" s="8"/>
      <c r="P116" s="8"/>
    </row>
    <row r="117" spans="2:16">
      <c r="B117" s="7"/>
      <c r="N117" s="8"/>
      <c r="P117" s="8"/>
    </row>
    <row r="118" spans="2:16">
      <c r="B118" s="7"/>
      <c r="N118" s="8"/>
      <c r="P118" s="8"/>
    </row>
    <row r="119" spans="2:16">
      <c r="B119" s="7"/>
      <c r="N119" s="8"/>
      <c r="P119" s="8"/>
    </row>
    <row r="120" spans="2:16">
      <c r="B120" s="7"/>
      <c r="N120" s="8"/>
      <c r="P120" s="8"/>
    </row>
    <row r="121" spans="2:16">
      <c r="B121" s="7"/>
      <c r="N121" s="8"/>
      <c r="P121" s="8"/>
    </row>
    <row r="122" spans="2:16">
      <c r="B122" s="7"/>
      <c r="N122" s="8"/>
      <c r="P122" s="8"/>
    </row>
    <row r="123" spans="2:16">
      <c r="B123" s="7"/>
      <c r="N123" s="8"/>
      <c r="P123" s="8"/>
    </row>
    <row r="124" spans="2:16">
      <c r="B124" s="7"/>
      <c r="N124" s="8"/>
      <c r="P124" s="8"/>
    </row>
    <row r="125" spans="2:16">
      <c r="B125" s="7"/>
      <c r="N125" s="8"/>
      <c r="P125" s="8"/>
    </row>
    <row r="126" spans="2:16">
      <c r="B126" s="7"/>
      <c r="N126" s="8"/>
      <c r="P126" s="8"/>
    </row>
    <row r="127" spans="2:16">
      <c r="B127" s="7"/>
      <c r="N127" s="8"/>
      <c r="P127" s="8"/>
    </row>
    <row r="128" spans="2:16">
      <c r="B128" s="7"/>
      <c r="N128" s="8"/>
      <c r="P128" s="8"/>
    </row>
    <row r="129" spans="2:16">
      <c r="B129" s="7"/>
      <c r="N129" s="8"/>
      <c r="P129" s="8"/>
    </row>
    <row r="130" spans="2:16">
      <c r="B130" s="7"/>
      <c r="N130" s="8"/>
      <c r="P130" s="8"/>
    </row>
    <row r="131" spans="2:16">
      <c r="B131" s="7"/>
      <c r="N131" s="8"/>
      <c r="P131" s="8"/>
    </row>
    <row r="132" spans="2:16">
      <c r="B132" s="7"/>
      <c r="N132" s="8"/>
      <c r="P132" s="8"/>
    </row>
    <row r="133" spans="2:16">
      <c r="B133" s="7"/>
      <c r="N133" s="8"/>
      <c r="P133" s="8"/>
    </row>
    <row r="134" spans="2:16">
      <c r="B134" s="7"/>
      <c r="N134" s="8"/>
      <c r="P134" s="8"/>
    </row>
    <row r="135" spans="2:16">
      <c r="B135" s="7"/>
      <c r="N135" s="8"/>
      <c r="P135" s="8"/>
    </row>
    <row r="136" spans="2:16">
      <c r="B136" s="7"/>
      <c r="N136" s="8"/>
      <c r="P136" s="8"/>
    </row>
    <row r="137" spans="2:16">
      <c r="B137" s="7"/>
      <c r="N137" s="8"/>
      <c r="P137" s="8"/>
    </row>
    <row r="138" spans="2:16">
      <c r="B138" s="7"/>
      <c r="N138" s="8"/>
      <c r="P138" s="8"/>
    </row>
    <row r="139" spans="2:16">
      <c r="B139" s="7"/>
      <c r="N139" s="8"/>
      <c r="P139" s="8"/>
    </row>
    <row r="140" spans="2:16">
      <c r="B140" s="7"/>
      <c r="N140" s="8"/>
      <c r="P140" s="8"/>
    </row>
    <row r="141" spans="2:16">
      <c r="B141" s="7"/>
      <c r="N141" s="8"/>
      <c r="P141" s="8"/>
    </row>
    <row r="142" spans="2:16">
      <c r="B142" s="7"/>
      <c r="N142" s="8"/>
      <c r="P142" s="8"/>
    </row>
    <row r="143" spans="2:16">
      <c r="B143" s="7"/>
      <c r="N143" s="8"/>
      <c r="P143" s="8"/>
    </row>
    <row r="144" spans="2:16">
      <c r="B144" s="7"/>
      <c r="N144" s="8"/>
      <c r="P144" s="8"/>
    </row>
    <row r="145" spans="2:16">
      <c r="B145" s="7"/>
      <c r="N145" s="8"/>
      <c r="P145" s="8"/>
    </row>
    <row r="146" spans="2:16">
      <c r="B146" s="7"/>
      <c r="N146" s="8"/>
      <c r="P146" s="8"/>
    </row>
    <row r="147" spans="2:16">
      <c r="B147" s="7"/>
      <c r="N147" s="8"/>
      <c r="P147" s="8"/>
    </row>
    <row r="148" spans="2:16">
      <c r="B148" s="7"/>
      <c r="N148" s="8"/>
      <c r="P148" s="8"/>
    </row>
    <row r="149" spans="2:16">
      <c r="B149" s="7"/>
      <c r="N149" s="8"/>
      <c r="P149" s="8"/>
    </row>
    <row r="150" spans="2:16">
      <c r="B150" s="7"/>
      <c r="N150" s="8"/>
      <c r="P150" s="8"/>
    </row>
    <row r="151" spans="2:16">
      <c r="B151" s="7"/>
      <c r="N151" s="8"/>
      <c r="P151" s="8"/>
    </row>
    <row r="152" spans="2:16">
      <c r="B152" s="7"/>
      <c r="N152" s="8"/>
      <c r="P152" s="8"/>
    </row>
    <row r="153" spans="2:16">
      <c r="B153" s="7"/>
      <c r="N153" s="8"/>
      <c r="P153" s="8"/>
    </row>
    <row r="154" spans="2:16">
      <c r="B154" s="7"/>
      <c r="N154" s="8"/>
      <c r="P154" s="8"/>
    </row>
    <row r="155" spans="2:16">
      <c r="B155" s="7"/>
      <c r="N155" s="8"/>
      <c r="P155" s="8"/>
    </row>
    <row r="156" spans="2:16">
      <c r="B156" s="7"/>
      <c r="N156" s="8"/>
      <c r="P156" s="8"/>
    </row>
    <row r="157" spans="2:16">
      <c r="B157" s="7"/>
      <c r="N157" s="8"/>
      <c r="P157" s="8"/>
    </row>
    <row r="158" spans="2:16">
      <c r="B158" s="7"/>
      <c r="N158" s="8"/>
      <c r="P158" s="8"/>
    </row>
    <row r="159" spans="2:16">
      <c r="B159" s="7"/>
      <c r="N159" s="8"/>
      <c r="P159" s="8"/>
    </row>
    <row r="160" spans="2:16">
      <c r="B160" s="7"/>
      <c r="N160" s="8"/>
      <c r="P160" s="8"/>
    </row>
    <row r="161" spans="2:16">
      <c r="B161" s="7"/>
      <c r="N161" s="8"/>
      <c r="P161" s="8"/>
    </row>
    <row r="162" spans="2:16">
      <c r="B162" s="7"/>
      <c r="N162" s="8"/>
      <c r="P162" s="8"/>
    </row>
    <row r="163" spans="2:16">
      <c r="B163" s="7"/>
      <c r="N163" s="8"/>
      <c r="P163" s="8"/>
    </row>
    <row r="164" spans="2:16">
      <c r="B164" s="7"/>
      <c r="N164" s="8"/>
      <c r="P164" s="8"/>
    </row>
    <row r="165" spans="2:16">
      <c r="B165" s="7"/>
      <c r="N165" s="8"/>
      <c r="P165" s="8"/>
    </row>
    <row r="166" spans="2:16">
      <c r="B166" s="7"/>
      <c r="N166" s="8"/>
      <c r="P166" s="8"/>
    </row>
    <row r="167" spans="2:16">
      <c r="B167" s="7"/>
      <c r="N167" s="8"/>
      <c r="P167" s="8"/>
    </row>
    <row r="168" spans="2:16">
      <c r="B168" s="7"/>
      <c r="N168" s="8"/>
      <c r="P168" s="8"/>
    </row>
    <row r="169" spans="2:16">
      <c r="B169" s="7"/>
      <c r="N169" s="8"/>
      <c r="P169" s="8"/>
    </row>
    <row r="170" spans="2:16">
      <c r="B170" s="7"/>
      <c r="N170" s="8"/>
      <c r="P170" s="8"/>
    </row>
    <row r="171" spans="2:16">
      <c r="B171" s="7"/>
      <c r="N171" s="8"/>
      <c r="P171" s="8"/>
    </row>
    <row r="172" spans="2:16">
      <c r="B172" s="7"/>
      <c r="N172" s="8"/>
      <c r="P172" s="8"/>
    </row>
    <row r="173" spans="2:16">
      <c r="B173" s="7"/>
      <c r="N173" s="8"/>
      <c r="P173" s="8"/>
    </row>
    <row r="174" spans="2:16">
      <c r="B174" s="7"/>
      <c r="N174" s="8"/>
      <c r="P174" s="8"/>
    </row>
    <row r="175" spans="2:16">
      <c r="B175" s="7"/>
      <c r="N175" s="8"/>
      <c r="P175" s="8"/>
    </row>
    <row r="176" spans="2:16">
      <c r="B176" s="7"/>
      <c r="N176" s="8"/>
      <c r="P176" s="8"/>
    </row>
    <row r="177" spans="2:16">
      <c r="B177" s="7"/>
      <c r="N177" s="8"/>
      <c r="P177" s="8"/>
    </row>
    <row r="178" spans="2:16">
      <c r="B178" s="7"/>
      <c r="N178" s="8"/>
      <c r="P178" s="8"/>
    </row>
    <row r="179" spans="2:16">
      <c r="B179" s="7"/>
      <c r="N179" s="8"/>
      <c r="P179" s="8"/>
    </row>
    <row r="180" spans="2:16">
      <c r="B180" s="7"/>
      <c r="N180" s="8"/>
      <c r="P180" s="8"/>
    </row>
    <row r="181" spans="2:16">
      <c r="B181" s="7"/>
      <c r="N181" s="8"/>
      <c r="P181" s="8"/>
    </row>
    <row r="182" spans="2:16">
      <c r="B182" s="7"/>
      <c r="N182" s="8"/>
      <c r="P182" s="8"/>
    </row>
    <row r="183" spans="2:16">
      <c r="B183" s="7"/>
      <c r="N183" s="8"/>
      <c r="P183" s="8"/>
    </row>
    <row r="184" spans="2:16">
      <c r="B184" s="7"/>
      <c r="N184" s="8"/>
      <c r="P184" s="8"/>
    </row>
    <row r="185" spans="2:16">
      <c r="B185" s="7"/>
      <c r="N185" s="8"/>
      <c r="P185" s="8"/>
    </row>
    <row r="186" spans="2:16">
      <c r="B186" s="7"/>
      <c r="N186" s="8"/>
      <c r="P186" s="8"/>
    </row>
    <row r="187" spans="2:16">
      <c r="B187" s="7"/>
      <c r="N187" s="8"/>
      <c r="P187" s="8"/>
    </row>
    <row r="188" spans="2:16">
      <c r="B188" s="7"/>
      <c r="N188" s="8"/>
      <c r="P188" s="8"/>
    </row>
    <row r="189" spans="2:16">
      <c r="B189" s="7"/>
      <c r="N189" s="8"/>
      <c r="P189" s="8"/>
    </row>
    <row r="190" spans="2:16">
      <c r="B190" s="7"/>
      <c r="N190" s="8"/>
      <c r="P190" s="8"/>
    </row>
    <row r="191" spans="2:16">
      <c r="B191" s="7"/>
      <c r="N191" s="8"/>
      <c r="P191" s="8"/>
    </row>
    <row r="192" spans="2:16">
      <c r="B192" s="7"/>
      <c r="N192" s="8"/>
      <c r="P192" s="8"/>
    </row>
    <row r="193" spans="2:16">
      <c r="B193" s="7"/>
      <c r="N193" s="8"/>
      <c r="P193" s="8"/>
    </row>
    <row r="194" spans="2:16">
      <c r="B194" s="7"/>
      <c r="N194" s="8"/>
      <c r="P194" s="8"/>
    </row>
    <row r="195" spans="2:16">
      <c r="B195" s="7"/>
      <c r="N195" s="8"/>
      <c r="P195" s="8"/>
    </row>
    <row r="196" spans="2:16">
      <c r="B196" s="7"/>
      <c r="N196" s="8"/>
      <c r="P196" s="8"/>
    </row>
    <row r="197" spans="2:16">
      <c r="B197" s="7"/>
      <c r="N197" s="8"/>
      <c r="P197" s="8"/>
    </row>
    <row r="198" spans="2:16">
      <c r="B198" s="7"/>
      <c r="N198" s="8"/>
      <c r="P198" s="8"/>
    </row>
    <row r="199" spans="2:16">
      <c r="B199" s="7"/>
      <c r="N199" s="8"/>
      <c r="P199" s="8"/>
    </row>
    <row r="200" spans="2:16">
      <c r="B200" s="7"/>
      <c r="N200" s="8"/>
      <c r="P200" s="8"/>
    </row>
    <row r="201" spans="2:16">
      <c r="B201" s="7"/>
      <c r="N201" s="8"/>
      <c r="P201" s="8"/>
    </row>
    <row r="202" spans="2:16">
      <c r="B202" s="7"/>
      <c r="N202" s="8"/>
      <c r="P202" s="8"/>
    </row>
    <row r="203" spans="2:16">
      <c r="B203" s="7"/>
      <c r="N203" s="8"/>
      <c r="P203" s="8"/>
    </row>
    <row r="204" spans="2:16">
      <c r="B204" s="7"/>
      <c r="N204" s="8"/>
      <c r="P204" s="8"/>
    </row>
    <row r="205" spans="2:16">
      <c r="B205" s="7"/>
      <c r="N205" s="8"/>
      <c r="P205" s="8"/>
    </row>
    <row r="206" spans="2:16">
      <c r="B206" s="7"/>
      <c r="N206" s="8"/>
      <c r="P206" s="8"/>
    </row>
    <row r="207" spans="2:16">
      <c r="B207" s="7"/>
      <c r="N207" s="8"/>
      <c r="P207" s="8"/>
    </row>
    <row r="208" spans="2:16">
      <c r="B208" s="7"/>
      <c r="N208" s="8"/>
      <c r="P208" s="8"/>
    </row>
    <row r="209" spans="2:16">
      <c r="B209" s="7"/>
      <c r="N209" s="8"/>
      <c r="P209" s="8"/>
    </row>
    <row r="210" spans="2:16">
      <c r="B210" s="7"/>
      <c r="N210" s="8"/>
      <c r="P210" s="8"/>
    </row>
    <row r="211" spans="2:16">
      <c r="B211" s="7"/>
      <c r="N211" s="8"/>
      <c r="P211" s="8"/>
    </row>
    <row r="212" spans="2:16">
      <c r="B212" s="7"/>
      <c r="N212" s="8"/>
      <c r="P212" s="8"/>
    </row>
    <row r="213" spans="2:16">
      <c r="B213" s="7"/>
      <c r="N213" s="8"/>
      <c r="P213" s="8"/>
    </row>
    <row r="214" spans="2:16">
      <c r="B214" s="7"/>
      <c r="N214" s="8"/>
      <c r="P214" s="8"/>
    </row>
    <row r="215" spans="2:16">
      <c r="B215" s="7"/>
      <c r="N215" s="8"/>
      <c r="P215" s="8"/>
    </row>
    <row r="216" spans="2:16">
      <c r="B216" s="7"/>
      <c r="N216" s="8"/>
      <c r="P216" s="8"/>
    </row>
    <row r="217" spans="2:16">
      <c r="B217" s="7"/>
      <c r="N217" s="8"/>
      <c r="P217" s="8"/>
    </row>
    <row r="218" spans="2:16">
      <c r="B218" s="7"/>
      <c r="N218" s="8"/>
      <c r="P218" s="8"/>
    </row>
    <row r="219" spans="2:16">
      <c r="B219" s="7"/>
      <c r="N219" s="8"/>
      <c r="P219" s="8"/>
    </row>
    <row r="220" spans="2:16">
      <c r="B220" s="7"/>
      <c r="N220" s="8"/>
      <c r="P220" s="8"/>
    </row>
    <row r="221" spans="2:16">
      <c r="B221" s="7"/>
      <c r="N221" s="8"/>
      <c r="P221" s="8"/>
    </row>
    <row r="222" spans="2:16">
      <c r="B222" s="7"/>
      <c r="N222" s="8"/>
      <c r="P222" s="8"/>
    </row>
    <row r="223" spans="2:16">
      <c r="B223" s="7"/>
      <c r="N223" s="8"/>
      <c r="P223" s="8"/>
    </row>
    <row r="224" spans="2:16">
      <c r="B224" s="7"/>
      <c r="N224" s="8"/>
      <c r="P224" s="8"/>
    </row>
    <row r="225" spans="2:16">
      <c r="B225" s="7"/>
      <c r="N225" s="8"/>
      <c r="P225" s="8"/>
    </row>
    <row r="226" spans="2:16">
      <c r="B226" s="7"/>
      <c r="N226" s="8"/>
      <c r="P226" s="8"/>
    </row>
    <row r="227" spans="2:16">
      <c r="B227" s="7"/>
      <c r="N227" s="8"/>
      <c r="P227" s="8"/>
    </row>
    <row r="228" spans="2:16">
      <c r="B228" s="7"/>
      <c r="N228" s="8"/>
      <c r="P228" s="8"/>
    </row>
    <row r="229" spans="2:16">
      <c r="B229" s="7"/>
      <c r="N229" s="8"/>
      <c r="P229" s="8"/>
    </row>
    <row r="230" spans="2:16">
      <c r="B230" s="7"/>
      <c r="N230" s="8"/>
      <c r="P230" s="8"/>
    </row>
    <row r="231" spans="2:16">
      <c r="B231" s="7"/>
      <c r="N231" s="8"/>
      <c r="P231" s="8"/>
    </row>
    <row r="232" spans="2:16">
      <c r="B232" s="7"/>
      <c r="N232" s="8"/>
      <c r="P232" s="8"/>
    </row>
    <row r="233" spans="2:16">
      <c r="B233" s="7"/>
      <c r="N233" s="8"/>
      <c r="P233" s="8"/>
    </row>
    <row r="234" spans="2:16">
      <c r="B234" s="7"/>
      <c r="N234" s="8"/>
      <c r="P234" s="8"/>
    </row>
    <row r="235" spans="2:16">
      <c r="B235" s="7"/>
      <c r="N235" s="8"/>
      <c r="P235" s="8"/>
    </row>
    <row r="236" spans="2:16">
      <c r="B236" s="7"/>
      <c r="N236" s="8"/>
      <c r="P236" s="8"/>
    </row>
    <row r="237" spans="2:16">
      <c r="B237" s="7"/>
      <c r="N237" s="8"/>
      <c r="P237" s="8"/>
    </row>
    <row r="238" spans="2:16">
      <c r="B238" s="7"/>
      <c r="N238" s="8"/>
      <c r="P238" s="8"/>
    </row>
    <row r="239" spans="2:16">
      <c r="B239" s="7"/>
      <c r="N239" s="8"/>
      <c r="P239" s="8"/>
    </row>
    <row r="240" spans="2:16">
      <c r="B240" s="7"/>
      <c r="N240" s="8"/>
      <c r="P240" s="8"/>
    </row>
    <row r="241" spans="2:16">
      <c r="B241" s="7"/>
      <c r="N241" s="8"/>
      <c r="P241" s="8"/>
    </row>
    <row r="242" spans="2:16">
      <c r="B242" s="7"/>
      <c r="N242" s="8"/>
      <c r="P242" s="8"/>
    </row>
    <row r="243" spans="2:16">
      <c r="B243" s="7"/>
      <c r="N243" s="8"/>
      <c r="P243" s="8"/>
    </row>
    <row r="244" spans="2:16">
      <c r="B244" s="7"/>
      <c r="N244" s="8"/>
      <c r="P244" s="8"/>
    </row>
    <row r="245" spans="2:16">
      <c r="B245" s="7"/>
      <c r="N245" s="8"/>
      <c r="P245" s="8"/>
    </row>
    <row r="246" spans="2:16">
      <c r="B246" s="7"/>
      <c r="N246" s="8"/>
      <c r="P246" s="8"/>
    </row>
    <row r="247" spans="2:16">
      <c r="B247" s="7"/>
      <c r="N247" s="8"/>
      <c r="P247" s="8"/>
    </row>
    <row r="248" spans="2:16">
      <c r="B248" s="7"/>
      <c r="N248" s="8"/>
      <c r="P248" s="8"/>
    </row>
    <row r="249" spans="2:16">
      <c r="B249" s="7"/>
      <c r="N249" s="8"/>
      <c r="P249" s="8"/>
    </row>
    <row r="250" spans="2:16">
      <c r="B250" s="7"/>
      <c r="N250" s="8"/>
      <c r="P250" s="8"/>
    </row>
    <row r="251" spans="2:16">
      <c r="B251" s="7"/>
      <c r="N251" s="8"/>
      <c r="P251" s="8"/>
    </row>
    <row r="252" spans="2:16">
      <c r="B252" s="7"/>
      <c r="N252" s="8"/>
      <c r="P252" s="8"/>
    </row>
    <row r="253" spans="2:16">
      <c r="B253" s="7"/>
      <c r="N253" s="8"/>
      <c r="P253" s="8"/>
    </row>
    <row r="254" spans="2:16">
      <c r="B254" s="7"/>
      <c r="N254" s="8"/>
      <c r="P254" s="8"/>
    </row>
    <row r="255" spans="2:16">
      <c r="B255" s="7"/>
      <c r="N255" s="8"/>
      <c r="P255" s="8"/>
    </row>
    <row r="256" spans="2:16">
      <c r="B256" s="7"/>
      <c r="N256" s="8"/>
      <c r="P256" s="8"/>
    </row>
    <row r="257" spans="2:16">
      <c r="B257" s="7"/>
      <c r="N257" s="8"/>
      <c r="P257" s="8"/>
    </row>
    <row r="258" spans="2:16">
      <c r="B258" s="7"/>
      <c r="N258" s="8"/>
      <c r="P258" s="8"/>
    </row>
    <row r="259" spans="2:16">
      <c r="B259" s="7"/>
      <c r="N259" s="8"/>
      <c r="P259" s="8"/>
    </row>
    <row r="260" spans="2:16">
      <c r="B260" s="7"/>
      <c r="N260" s="8"/>
      <c r="P260" s="8"/>
    </row>
    <row r="261" spans="2:16">
      <c r="B261" s="7"/>
      <c r="N261" s="8"/>
      <c r="P261" s="8"/>
    </row>
    <row r="262" spans="2:16">
      <c r="B262" s="7"/>
      <c r="N262" s="8"/>
      <c r="P262" s="8"/>
    </row>
    <row r="263" spans="2:16">
      <c r="B263" s="7"/>
      <c r="N263" s="8"/>
      <c r="P263" s="8"/>
    </row>
    <row r="264" spans="2:16">
      <c r="B264" s="7"/>
      <c r="N264" s="8"/>
      <c r="P264" s="8"/>
    </row>
    <row r="265" spans="2:16">
      <c r="B265" s="7"/>
      <c r="N265" s="8"/>
      <c r="P265" s="8"/>
    </row>
    <row r="266" spans="2:16">
      <c r="B266" s="7"/>
      <c r="N266" s="8"/>
      <c r="P266" s="8"/>
    </row>
    <row r="267" spans="2:16">
      <c r="B267" s="7"/>
      <c r="N267" s="8"/>
      <c r="P267" s="8"/>
    </row>
    <row r="268" spans="2:16">
      <c r="B268" s="7"/>
      <c r="N268" s="8"/>
      <c r="P268" s="8"/>
    </row>
    <row r="269" spans="2:16">
      <c r="B269" s="7"/>
      <c r="N269" s="8"/>
      <c r="P269" s="8"/>
    </row>
    <row r="270" spans="2:16">
      <c r="B270" s="7"/>
      <c r="N270" s="8"/>
      <c r="P270" s="8"/>
    </row>
    <row r="271" spans="2:16">
      <c r="B271" s="7"/>
      <c r="N271" s="8"/>
      <c r="P271" s="8"/>
    </row>
    <row r="272" spans="2:16">
      <c r="B272" s="7"/>
      <c r="N272" s="8"/>
      <c r="P272" s="8"/>
    </row>
    <row r="273" spans="2:16">
      <c r="B273" s="7"/>
      <c r="N273" s="8"/>
      <c r="P273" s="8"/>
    </row>
    <row r="274" spans="2:16">
      <c r="B274" s="7"/>
      <c r="N274" s="8"/>
      <c r="P274" s="8"/>
    </row>
    <row r="275" spans="2:16">
      <c r="B275" s="7"/>
      <c r="N275" s="8"/>
      <c r="P275" s="8"/>
    </row>
    <row r="276" spans="2:16">
      <c r="B276" s="7"/>
      <c r="N276" s="8"/>
      <c r="P276" s="8"/>
    </row>
    <row r="277" spans="2:16">
      <c r="B277" s="7"/>
      <c r="N277" s="8"/>
      <c r="P277" s="8"/>
    </row>
    <row r="278" spans="2:16">
      <c r="B278" s="7"/>
      <c r="N278" s="8"/>
      <c r="P278" s="8"/>
    </row>
    <row r="279" spans="2:16">
      <c r="B279" s="7"/>
      <c r="N279" s="8"/>
      <c r="P279" s="8"/>
    </row>
    <row r="280" spans="2:16">
      <c r="B280" s="7"/>
      <c r="N280" s="8"/>
      <c r="P280" s="8"/>
    </row>
    <row r="281" spans="2:16">
      <c r="B281" s="7"/>
      <c r="N281" s="8"/>
      <c r="P281" s="8"/>
    </row>
    <row r="282" spans="2:16">
      <c r="B282" s="7"/>
      <c r="N282" s="8"/>
      <c r="P282" s="8"/>
    </row>
    <row r="283" spans="2:16">
      <c r="B283" s="7"/>
      <c r="N283" s="8"/>
      <c r="P283" s="8"/>
    </row>
    <row r="284" spans="2:16">
      <c r="B284" s="7"/>
      <c r="N284" s="8"/>
      <c r="P284" s="8"/>
    </row>
    <row r="285" spans="2:16">
      <c r="B285" s="7"/>
      <c r="N285" s="8"/>
      <c r="P285" s="8"/>
    </row>
    <row r="286" spans="2:16">
      <c r="B286" s="7"/>
      <c r="N286" s="8"/>
      <c r="P286" s="8"/>
    </row>
    <row r="287" spans="2:16">
      <c r="B287" s="7"/>
      <c r="N287" s="8"/>
      <c r="P287" s="8"/>
    </row>
    <row r="288" spans="2:16">
      <c r="B288" s="7"/>
      <c r="N288" s="8"/>
      <c r="P288" s="8"/>
    </row>
    <row r="289" spans="2:16">
      <c r="B289" s="7"/>
      <c r="N289" s="8"/>
      <c r="P289" s="8"/>
    </row>
    <row r="290" spans="2:16">
      <c r="B290" s="7"/>
      <c r="N290" s="8"/>
      <c r="P290" s="8"/>
    </row>
    <row r="291" spans="2:16">
      <c r="B291" s="7"/>
      <c r="N291" s="8"/>
      <c r="P291" s="8"/>
    </row>
    <row r="292" spans="2:16">
      <c r="B292" s="7"/>
      <c r="N292" s="8"/>
      <c r="P292" s="8"/>
    </row>
    <row r="293" spans="2:16">
      <c r="B293" s="7"/>
      <c r="N293" s="8"/>
      <c r="P293" s="8"/>
    </row>
    <row r="294" spans="2:16">
      <c r="B294" s="7"/>
      <c r="N294" s="8"/>
      <c r="P294" s="8"/>
    </row>
    <row r="295" spans="2:16">
      <c r="B295" s="7"/>
      <c r="N295" s="8"/>
      <c r="P295" s="8"/>
    </row>
    <row r="296" spans="2:16">
      <c r="B296" s="7"/>
      <c r="N296" s="8"/>
      <c r="P296" s="8"/>
    </row>
    <row r="297" spans="2:16">
      <c r="B297" s="7"/>
      <c r="N297" s="8"/>
      <c r="P297" s="8"/>
    </row>
    <row r="298" spans="2:16">
      <c r="B298" s="7"/>
      <c r="N298" s="8"/>
      <c r="P298" s="8"/>
    </row>
    <row r="299" spans="2:16">
      <c r="B299" s="7"/>
      <c r="N299" s="8"/>
      <c r="P299" s="8"/>
    </row>
    <row r="300" spans="2:16">
      <c r="B300" s="7"/>
      <c r="N300" s="8"/>
      <c r="P300" s="8"/>
    </row>
    <row r="301" spans="2:16">
      <c r="B301" s="7"/>
      <c r="N301" s="8"/>
      <c r="P301" s="8"/>
    </row>
    <row r="302" spans="2:16">
      <c r="B302" s="7"/>
      <c r="N302" s="8"/>
      <c r="P302" s="8"/>
    </row>
    <row r="303" spans="2:16">
      <c r="B303" s="7"/>
      <c r="N303" s="8"/>
      <c r="P303" s="8"/>
    </row>
    <row r="304" spans="2:16">
      <c r="B304" s="7"/>
      <c r="N304" s="8"/>
      <c r="P304" s="8"/>
    </row>
    <row r="305" spans="2:16">
      <c r="B305" s="7"/>
      <c r="N305" s="8"/>
      <c r="P305" s="8"/>
    </row>
    <row r="306" spans="2:16">
      <c r="B306" s="7"/>
      <c r="N306" s="8"/>
      <c r="P306" s="8"/>
    </row>
    <row r="307" spans="2:16">
      <c r="B307" s="7"/>
      <c r="N307" s="8"/>
      <c r="P307" s="8"/>
    </row>
    <row r="308" spans="2:16">
      <c r="B308" s="7"/>
      <c r="N308" s="8"/>
      <c r="P308" s="8"/>
    </row>
    <row r="309" spans="2:16">
      <c r="B309" s="7"/>
      <c r="N309" s="8"/>
      <c r="P309" s="8"/>
    </row>
    <row r="310" spans="2:16">
      <c r="B310" s="7"/>
      <c r="N310" s="8"/>
      <c r="P310" s="8"/>
    </row>
    <row r="311" spans="2:16">
      <c r="B311" s="7"/>
      <c r="N311" s="8"/>
      <c r="P311" s="8"/>
    </row>
    <row r="312" spans="2:16">
      <c r="B312" s="7"/>
      <c r="N312" s="8"/>
      <c r="P312" s="8"/>
    </row>
    <row r="313" spans="2:16">
      <c r="B313" s="7"/>
      <c r="N313" s="8"/>
      <c r="P313" s="8"/>
    </row>
    <row r="314" spans="2:16">
      <c r="B314" s="7"/>
      <c r="N314" s="8"/>
      <c r="P314" s="8"/>
    </row>
    <row r="315" spans="2:16">
      <c r="B315" s="7"/>
      <c r="N315" s="8"/>
      <c r="P315" s="8"/>
    </row>
    <row r="316" spans="2:16">
      <c r="B316" s="7"/>
      <c r="N316" s="8"/>
      <c r="P316" s="8"/>
    </row>
    <row r="317" spans="2:16">
      <c r="B317" s="7"/>
      <c r="N317" s="8"/>
      <c r="P317" s="8"/>
    </row>
    <row r="318" spans="2:16">
      <c r="B318" s="7"/>
      <c r="N318" s="8"/>
      <c r="P318" s="8"/>
    </row>
    <row r="319" spans="2:16">
      <c r="B319" s="7"/>
      <c r="N319" s="8"/>
      <c r="P319" s="8"/>
    </row>
    <row r="320" spans="2:16">
      <c r="B320" s="7"/>
      <c r="N320" s="8"/>
      <c r="P320" s="8"/>
    </row>
    <row r="321" spans="2:16">
      <c r="B321" s="7"/>
      <c r="N321" s="8"/>
      <c r="P321" s="8"/>
    </row>
    <row r="322" spans="2:16">
      <c r="B322" s="7"/>
      <c r="N322" s="8"/>
      <c r="P322" s="8"/>
    </row>
    <row r="323" spans="2:16">
      <c r="B323" s="7"/>
      <c r="N323" s="8"/>
      <c r="P323" s="8"/>
    </row>
    <row r="324" spans="2:16">
      <c r="B324" s="7"/>
      <c r="N324" s="8"/>
      <c r="P324" s="8"/>
    </row>
    <row r="325" spans="2:16">
      <c r="B325" s="7"/>
      <c r="N325" s="8"/>
      <c r="P325" s="8"/>
    </row>
    <row r="326" spans="2:16">
      <c r="B326" s="7"/>
      <c r="N326" s="8"/>
      <c r="P326" s="8"/>
    </row>
    <row r="327" spans="2:16">
      <c r="B327" s="7"/>
      <c r="N327" s="8"/>
      <c r="P327" s="8"/>
    </row>
    <row r="328" spans="2:16">
      <c r="B328" s="7"/>
      <c r="N328" s="8"/>
      <c r="P328" s="8"/>
    </row>
    <row r="329" spans="2:16">
      <c r="B329" s="7"/>
      <c r="N329" s="8"/>
      <c r="P329" s="8"/>
    </row>
    <row r="330" spans="2:16">
      <c r="B330" s="7"/>
      <c r="N330" s="8"/>
      <c r="P330" s="8"/>
    </row>
    <row r="331" spans="2:16">
      <c r="B331" s="7"/>
      <c r="N331" s="8"/>
      <c r="P331" s="8"/>
    </row>
    <row r="332" spans="2:16">
      <c r="B332" s="7"/>
      <c r="N332" s="8"/>
      <c r="P332" s="8"/>
    </row>
    <row r="333" spans="2:16">
      <c r="B333" s="7"/>
      <c r="N333" s="8"/>
      <c r="P333" s="8"/>
    </row>
    <row r="334" spans="2:16">
      <c r="B334" s="7"/>
      <c r="N334" s="8"/>
      <c r="P334" s="8"/>
    </row>
    <row r="335" spans="2:16">
      <c r="B335" s="7"/>
      <c r="N335" s="8"/>
      <c r="P335" s="8"/>
    </row>
    <row r="336" spans="2:16">
      <c r="B336" s="7"/>
      <c r="N336" s="8"/>
      <c r="P336" s="8"/>
    </row>
    <row r="337" spans="2:16">
      <c r="B337" s="7"/>
      <c r="N337" s="8"/>
      <c r="P337" s="8"/>
    </row>
    <row r="338" spans="2:16">
      <c r="B338" s="7"/>
      <c r="N338" s="8"/>
      <c r="P338" s="8"/>
    </row>
    <row r="339" spans="2:16">
      <c r="B339" s="7"/>
      <c r="N339" s="8"/>
      <c r="P339" s="8"/>
    </row>
    <row r="340" spans="2:16">
      <c r="B340" s="7"/>
      <c r="N340" s="8"/>
      <c r="P340" s="8"/>
    </row>
    <row r="341" spans="2:16">
      <c r="B341" s="7"/>
      <c r="N341" s="8"/>
      <c r="P341" s="8"/>
    </row>
    <row r="342" spans="2:16">
      <c r="B342" s="7"/>
      <c r="N342" s="8"/>
      <c r="P342" s="8"/>
    </row>
    <row r="343" spans="2:16">
      <c r="B343" s="7"/>
      <c r="N343" s="8"/>
      <c r="P343" s="8"/>
    </row>
    <row r="344" spans="2:16">
      <c r="B344" s="7"/>
      <c r="N344" s="8"/>
      <c r="P344" s="8"/>
    </row>
    <row r="345" spans="2:16">
      <c r="B345" s="7"/>
      <c r="N345" s="8"/>
      <c r="P345" s="8"/>
    </row>
    <row r="346" spans="2:16">
      <c r="B346" s="7"/>
      <c r="N346" s="8"/>
      <c r="P346" s="8"/>
    </row>
    <row r="347" spans="2:16">
      <c r="B347" s="7"/>
      <c r="N347" s="8"/>
      <c r="P347" s="8"/>
    </row>
    <row r="348" spans="2:16">
      <c r="B348" s="7"/>
      <c r="N348" s="8"/>
      <c r="P348" s="8"/>
    </row>
    <row r="349" spans="2:16">
      <c r="B349" s="7"/>
      <c r="N349" s="8"/>
      <c r="P349" s="8"/>
    </row>
    <row r="350" spans="2:16">
      <c r="B350" s="7"/>
      <c r="N350" s="8"/>
      <c r="P350" s="8"/>
    </row>
    <row r="351" spans="2:16">
      <c r="B351" s="7"/>
      <c r="N351" s="8"/>
      <c r="P351" s="8"/>
    </row>
    <row r="352" spans="2:16">
      <c r="B352" s="7"/>
      <c r="N352" s="8"/>
      <c r="P352" s="8"/>
    </row>
    <row r="353" spans="2:16">
      <c r="B353" s="7"/>
      <c r="N353" s="8"/>
      <c r="P353" s="8"/>
    </row>
    <row r="354" spans="2:16">
      <c r="B354" s="7"/>
      <c r="N354" s="8"/>
      <c r="P354" s="8"/>
    </row>
    <row r="355" spans="2:16">
      <c r="B355" s="7"/>
      <c r="N355" s="8"/>
      <c r="P355" s="8"/>
    </row>
    <row r="356" spans="2:16">
      <c r="B356" s="7"/>
      <c r="N356" s="8"/>
      <c r="P356" s="8"/>
    </row>
    <row r="357" spans="2:16">
      <c r="B357" s="7"/>
      <c r="N357" s="8"/>
      <c r="P357" s="8"/>
    </row>
    <row r="358" spans="2:16">
      <c r="B358" s="7"/>
      <c r="N358" s="8"/>
      <c r="P358" s="8"/>
    </row>
    <row r="359" spans="2:16">
      <c r="B359" s="7"/>
      <c r="N359" s="8"/>
      <c r="P359" s="8"/>
    </row>
    <row r="360" spans="2:16">
      <c r="B360" s="7"/>
      <c r="N360" s="8"/>
      <c r="P360" s="8"/>
    </row>
    <row r="361" spans="2:16">
      <c r="B361" s="7"/>
      <c r="N361" s="8"/>
      <c r="P361" s="8"/>
    </row>
    <row r="362" spans="2:16">
      <c r="B362" s="7"/>
      <c r="N362" s="8"/>
      <c r="P362" s="8"/>
    </row>
    <row r="363" spans="2:16">
      <c r="B363" s="7"/>
      <c r="N363" s="8"/>
      <c r="P363" s="8"/>
    </row>
    <row r="364" spans="2:16">
      <c r="B364" s="7"/>
      <c r="N364" s="8"/>
      <c r="P364" s="8"/>
    </row>
    <row r="365" spans="2:16">
      <c r="B365" s="7"/>
      <c r="N365" s="8"/>
      <c r="P365" s="8"/>
    </row>
    <row r="366" spans="2:16">
      <c r="B366" s="7"/>
      <c r="N366" s="8"/>
      <c r="P366" s="8"/>
    </row>
    <row r="367" spans="2:16">
      <c r="B367" s="7"/>
      <c r="N367" s="8"/>
      <c r="P367" s="8"/>
    </row>
    <row r="368" spans="2:16">
      <c r="B368" s="7"/>
      <c r="N368" s="8"/>
      <c r="P368" s="8"/>
    </row>
    <row r="369" spans="2:16">
      <c r="B369" s="7"/>
      <c r="N369" s="8"/>
      <c r="P369" s="8"/>
    </row>
    <row r="370" spans="2:16">
      <c r="B370" s="7"/>
      <c r="N370" s="8"/>
      <c r="P370" s="8"/>
    </row>
    <row r="371" spans="2:16">
      <c r="B371" s="7"/>
      <c r="N371" s="8"/>
      <c r="P371" s="8"/>
    </row>
    <row r="372" spans="2:16">
      <c r="B372" s="7"/>
      <c r="N372" s="8"/>
      <c r="P372" s="8"/>
    </row>
    <row r="373" spans="2:16">
      <c r="B373" s="7"/>
      <c r="N373" s="8"/>
      <c r="P373" s="8"/>
    </row>
    <row r="374" spans="2:16">
      <c r="B374" s="7"/>
      <c r="N374" s="8"/>
      <c r="P374" s="8"/>
    </row>
    <row r="375" spans="2:16">
      <c r="B375" s="7"/>
      <c r="N375" s="8"/>
      <c r="P375" s="8"/>
    </row>
    <row r="376" spans="2:16">
      <c r="B376" s="7"/>
      <c r="N376" s="8"/>
      <c r="P376" s="8"/>
    </row>
    <row r="377" spans="2:16">
      <c r="B377" s="7"/>
      <c r="N377" s="8"/>
      <c r="P377" s="8"/>
    </row>
    <row r="378" spans="2:16">
      <c r="B378" s="7"/>
      <c r="N378" s="8"/>
      <c r="P378" s="8"/>
    </row>
    <row r="379" spans="2:16">
      <c r="B379" s="7"/>
      <c r="N379" s="8"/>
      <c r="P379" s="8"/>
    </row>
    <row r="380" spans="2:16">
      <c r="B380" s="7"/>
      <c r="N380" s="8"/>
      <c r="P380" s="8"/>
    </row>
    <row r="381" spans="2:16">
      <c r="B381" s="7"/>
      <c r="N381" s="8"/>
      <c r="P381" s="8"/>
    </row>
    <row r="382" spans="2:16">
      <c r="B382" s="7"/>
      <c r="N382" s="8"/>
      <c r="P382" s="8"/>
    </row>
    <row r="383" spans="2:16">
      <c r="B383" s="7"/>
      <c r="N383" s="8"/>
      <c r="P383" s="8"/>
    </row>
    <row r="384" spans="2:16">
      <c r="B384" s="7"/>
      <c r="N384" s="8"/>
      <c r="P384" s="8"/>
    </row>
    <row r="385" spans="2:16">
      <c r="B385" s="7"/>
      <c r="N385" s="8"/>
      <c r="P385" s="8"/>
    </row>
    <row r="386" spans="2:16">
      <c r="B386" s="7"/>
      <c r="N386" s="8"/>
      <c r="P386" s="8"/>
    </row>
    <row r="387" spans="2:16">
      <c r="B387" s="7"/>
      <c r="N387" s="8"/>
      <c r="P387" s="8"/>
    </row>
    <row r="388" spans="2:16">
      <c r="B388" s="7"/>
      <c r="N388" s="8"/>
      <c r="P388" s="8"/>
    </row>
    <row r="389" spans="2:16">
      <c r="B389" s="7"/>
      <c r="N389" s="8"/>
      <c r="P389" s="8"/>
    </row>
    <row r="390" spans="2:16">
      <c r="B390" s="7"/>
      <c r="N390" s="8"/>
      <c r="P390" s="8"/>
    </row>
    <row r="391" spans="2:16">
      <c r="B391" s="7"/>
      <c r="N391" s="8"/>
      <c r="P391" s="8"/>
    </row>
    <row r="392" spans="2:16">
      <c r="B392" s="7"/>
      <c r="N392" s="8"/>
      <c r="P392" s="8"/>
    </row>
    <row r="393" spans="2:16">
      <c r="B393" s="7"/>
      <c r="N393" s="8"/>
      <c r="P393" s="8"/>
    </row>
    <row r="394" spans="2:16">
      <c r="B394" s="7"/>
      <c r="N394" s="8"/>
      <c r="P394" s="8"/>
    </row>
    <row r="395" spans="2:16">
      <c r="B395" s="7"/>
      <c r="N395" s="8"/>
      <c r="P395" s="8"/>
    </row>
    <row r="396" spans="2:16">
      <c r="B396" s="7"/>
      <c r="N396" s="8"/>
      <c r="P396" s="8"/>
    </row>
    <row r="397" spans="2:16">
      <c r="B397" s="7"/>
      <c r="N397" s="8"/>
      <c r="P397" s="8"/>
    </row>
    <row r="398" spans="2:16">
      <c r="B398" s="7"/>
      <c r="N398" s="8"/>
      <c r="P398" s="8"/>
    </row>
    <row r="399" spans="2:16">
      <c r="B399" s="7"/>
      <c r="N399" s="8"/>
      <c r="P399" s="8"/>
    </row>
    <row r="400" spans="2:16">
      <c r="B400" s="7"/>
      <c r="N400" s="8"/>
      <c r="P400" s="8"/>
    </row>
    <row r="401" spans="2:16">
      <c r="B401" s="7"/>
      <c r="N401" s="8"/>
      <c r="P401" s="8"/>
    </row>
    <row r="402" spans="2:16">
      <c r="B402" s="7"/>
      <c r="N402" s="8"/>
      <c r="P402" s="8"/>
    </row>
    <row r="403" spans="2:16">
      <c r="B403" s="7"/>
      <c r="N403" s="8"/>
      <c r="P403" s="8"/>
    </row>
    <row r="404" spans="2:16">
      <c r="B404" s="7"/>
      <c r="N404" s="8"/>
      <c r="P404" s="8"/>
    </row>
    <row r="405" spans="2:16">
      <c r="B405" s="7"/>
      <c r="N405" s="8"/>
      <c r="P405" s="8"/>
    </row>
    <row r="406" spans="2:16">
      <c r="B406" s="7"/>
      <c r="N406" s="8"/>
      <c r="P406" s="8"/>
    </row>
    <row r="407" spans="2:16">
      <c r="B407" s="7"/>
      <c r="N407" s="8"/>
      <c r="P407" s="8"/>
    </row>
    <row r="408" spans="2:16">
      <c r="B408" s="7"/>
      <c r="N408" s="8"/>
      <c r="P408" s="8"/>
    </row>
    <row r="409" spans="2:16">
      <c r="B409" s="7"/>
      <c r="N409" s="8"/>
      <c r="P409" s="8"/>
    </row>
    <row r="410" spans="2:16">
      <c r="B410" s="7"/>
      <c r="N410" s="8"/>
      <c r="P410" s="8"/>
    </row>
    <row r="411" spans="2:16">
      <c r="B411" s="7"/>
      <c r="N411" s="8"/>
      <c r="P411" s="8"/>
    </row>
    <row r="412" spans="2:16">
      <c r="B412" s="7"/>
      <c r="N412" s="8"/>
      <c r="P412" s="8"/>
    </row>
    <row r="413" spans="2:16">
      <c r="B413" s="7"/>
      <c r="N413" s="8"/>
      <c r="P413" s="8"/>
    </row>
    <row r="414" spans="2:16">
      <c r="B414" s="7"/>
      <c r="N414" s="8"/>
      <c r="P414" s="8"/>
    </row>
    <row r="415" spans="2:16">
      <c r="B415" s="7"/>
      <c r="N415" s="8"/>
      <c r="P415" s="8"/>
    </row>
    <row r="416" spans="2:16">
      <c r="B416" s="7"/>
      <c r="N416" s="8"/>
      <c r="P416" s="8"/>
    </row>
    <row r="417" spans="2:16">
      <c r="B417" s="7"/>
      <c r="N417" s="8"/>
      <c r="P417" s="8"/>
    </row>
    <row r="418" spans="2:16">
      <c r="B418" s="7"/>
      <c r="N418" s="8"/>
      <c r="P418" s="8"/>
    </row>
    <row r="419" spans="2:16">
      <c r="B419" s="7"/>
      <c r="N419" s="8"/>
      <c r="P419" s="8"/>
    </row>
    <row r="420" spans="2:16">
      <c r="B420" s="7"/>
      <c r="N420" s="8"/>
      <c r="P420" s="8"/>
    </row>
    <row r="421" spans="2:16">
      <c r="B421" s="7"/>
      <c r="N421" s="8"/>
      <c r="P421" s="8"/>
    </row>
    <row r="422" spans="2:16">
      <c r="B422" s="7"/>
      <c r="N422" s="8"/>
      <c r="P422" s="8"/>
    </row>
    <row r="423" spans="2:16">
      <c r="B423" s="7"/>
      <c r="N423" s="8"/>
      <c r="P423" s="8"/>
    </row>
    <row r="424" spans="2:16">
      <c r="B424" s="7"/>
      <c r="N424" s="8"/>
      <c r="P424" s="8"/>
    </row>
    <row r="425" spans="2:16">
      <c r="B425" s="7"/>
      <c r="N425" s="8"/>
      <c r="P425" s="8"/>
    </row>
    <row r="426" spans="2:16">
      <c r="B426" s="7"/>
      <c r="N426" s="8"/>
      <c r="P426" s="8"/>
    </row>
    <row r="427" spans="2:16">
      <c r="B427" s="7"/>
      <c r="N427" s="8"/>
      <c r="P427" s="8"/>
    </row>
    <row r="428" spans="2:16">
      <c r="B428" s="7"/>
      <c r="N428" s="8"/>
      <c r="P428" s="8"/>
    </row>
    <row r="429" spans="2:16">
      <c r="B429" s="7"/>
      <c r="N429" s="8"/>
      <c r="P429" s="8"/>
    </row>
    <row r="430" spans="2:16">
      <c r="B430" s="7"/>
      <c r="N430" s="8"/>
      <c r="P430" s="8"/>
    </row>
    <row r="431" spans="2:16">
      <c r="B431" s="7"/>
      <c r="N431" s="8"/>
      <c r="P431" s="8"/>
    </row>
    <row r="432" spans="2:16">
      <c r="B432" s="7"/>
      <c r="N432" s="8"/>
      <c r="P432" s="8"/>
    </row>
    <row r="433" spans="2:16">
      <c r="B433" s="7"/>
      <c r="N433" s="8"/>
      <c r="P433" s="8"/>
    </row>
    <row r="434" spans="2:16">
      <c r="B434" s="7"/>
      <c r="N434" s="8"/>
      <c r="P434" s="8"/>
    </row>
    <row r="435" spans="2:16">
      <c r="B435" s="7"/>
      <c r="N435" s="8"/>
      <c r="P435" s="8"/>
    </row>
    <row r="436" spans="2:16">
      <c r="B436" s="7"/>
      <c r="N436" s="8"/>
      <c r="P436" s="8"/>
    </row>
    <row r="437" spans="2:16">
      <c r="B437" s="7"/>
      <c r="N437" s="8"/>
      <c r="P437" s="8"/>
    </row>
    <row r="438" spans="2:16">
      <c r="B438" s="7"/>
      <c r="N438" s="8"/>
      <c r="P438" s="8"/>
    </row>
    <row r="439" spans="2:16">
      <c r="B439" s="7"/>
      <c r="N439" s="8"/>
      <c r="P439" s="8"/>
    </row>
    <row r="440" spans="2:16">
      <c r="B440" s="7"/>
      <c r="N440" s="8"/>
      <c r="P440" s="8"/>
    </row>
    <row r="441" spans="2:16">
      <c r="B441" s="7"/>
      <c r="N441" s="8"/>
      <c r="P441" s="8"/>
    </row>
    <row r="442" spans="2:16">
      <c r="B442" s="7"/>
      <c r="N442" s="8"/>
      <c r="P442" s="8"/>
    </row>
    <row r="443" spans="2:16">
      <c r="B443" s="7"/>
      <c r="N443" s="8"/>
      <c r="P443" s="8"/>
    </row>
    <row r="444" spans="2:16">
      <c r="B444" s="7"/>
      <c r="N444" s="8"/>
      <c r="P444" s="8"/>
    </row>
    <row r="445" spans="2:16">
      <c r="B445" s="7"/>
      <c r="N445" s="8"/>
      <c r="P445" s="8"/>
    </row>
    <row r="446" spans="2:16">
      <c r="B446" s="7"/>
      <c r="N446" s="8"/>
      <c r="P446" s="8"/>
    </row>
    <row r="447" spans="2:16">
      <c r="B447" s="7"/>
      <c r="N447" s="8"/>
      <c r="P447" s="8"/>
    </row>
    <row r="448" spans="2:16">
      <c r="B448" s="7"/>
      <c r="N448" s="8"/>
      <c r="P448" s="8"/>
    </row>
    <row r="449" spans="2:16">
      <c r="B449" s="7"/>
      <c r="N449" s="8"/>
      <c r="P449" s="8"/>
    </row>
    <row r="450" spans="2:16">
      <c r="B450" s="7"/>
      <c r="N450" s="8"/>
      <c r="P450" s="8"/>
    </row>
    <row r="451" spans="2:16">
      <c r="B451" s="7"/>
      <c r="N451" s="8"/>
      <c r="P451" s="8"/>
    </row>
    <row r="452" spans="2:16">
      <c r="B452" s="7"/>
      <c r="N452" s="8"/>
      <c r="P452" s="8"/>
    </row>
    <row r="453" spans="2:16">
      <c r="B453" s="7"/>
      <c r="N453" s="8"/>
      <c r="P453" s="8"/>
    </row>
    <row r="454" spans="2:16">
      <c r="B454" s="7"/>
      <c r="N454" s="8"/>
      <c r="P454" s="8"/>
    </row>
    <row r="455" spans="2:16">
      <c r="B455" s="7"/>
      <c r="N455" s="8"/>
      <c r="P455" s="8"/>
    </row>
    <row r="456" spans="2:16">
      <c r="B456" s="7"/>
      <c r="N456" s="8"/>
      <c r="P456" s="8"/>
    </row>
    <row r="457" spans="2:16">
      <c r="B457" s="7"/>
      <c r="N457" s="8"/>
      <c r="P457" s="8"/>
    </row>
    <row r="458" spans="2:16">
      <c r="B458" s="7"/>
      <c r="N458" s="8"/>
      <c r="P458" s="8"/>
    </row>
    <row r="459" spans="2:16">
      <c r="B459" s="7"/>
      <c r="N459" s="8"/>
      <c r="P459" s="8"/>
    </row>
    <row r="460" spans="2:16">
      <c r="B460" s="7"/>
      <c r="N460" s="8"/>
      <c r="P460" s="8"/>
    </row>
    <row r="461" spans="2:16">
      <c r="B461" s="7"/>
      <c r="N461" s="8"/>
      <c r="P461" s="8"/>
    </row>
    <row r="462" spans="2:16">
      <c r="B462" s="7"/>
      <c r="N462" s="8"/>
      <c r="P462" s="8"/>
    </row>
    <row r="463" spans="2:16">
      <c r="B463" s="7"/>
      <c r="N463" s="8"/>
      <c r="P463" s="8"/>
    </row>
    <row r="464" spans="2:16">
      <c r="B464" s="7"/>
      <c r="N464" s="8"/>
      <c r="P464" s="8"/>
    </row>
    <row r="465" spans="2:16">
      <c r="B465" s="7"/>
      <c r="N465" s="8"/>
      <c r="P465" s="8"/>
    </row>
    <row r="466" spans="2:16">
      <c r="B466" s="7"/>
      <c r="N466" s="8"/>
      <c r="P466" s="8"/>
    </row>
    <row r="467" spans="2:16">
      <c r="B467" s="7"/>
      <c r="N467" s="8"/>
      <c r="P467" s="8"/>
    </row>
    <row r="468" spans="2:16">
      <c r="B468" s="7"/>
      <c r="N468" s="8"/>
      <c r="P468" s="8"/>
    </row>
    <row r="469" spans="2:16">
      <c r="B469" s="7"/>
      <c r="N469" s="8"/>
      <c r="P469" s="8"/>
    </row>
    <row r="470" spans="2:16">
      <c r="B470" s="7"/>
      <c r="N470" s="8"/>
      <c r="P470" s="8"/>
    </row>
    <row r="471" spans="2:16">
      <c r="B471" s="7"/>
      <c r="N471" s="8"/>
      <c r="P471" s="8"/>
    </row>
    <row r="472" spans="2:16">
      <c r="B472" s="7"/>
      <c r="N472" s="8"/>
      <c r="P472" s="8"/>
    </row>
    <row r="473" spans="2:16">
      <c r="B473" s="7"/>
      <c r="N473" s="8"/>
      <c r="P473" s="8"/>
    </row>
    <row r="474" spans="2:16">
      <c r="B474" s="7"/>
      <c r="N474" s="8"/>
      <c r="P474" s="8"/>
    </row>
    <row r="475" spans="2:16">
      <c r="B475" s="7"/>
      <c r="N475" s="8"/>
      <c r="P475" s="8"/>
    </row>
    <row r="476" spans="2:16">
      <c r="B476" s="7"/>
      <c r="N476" s="8"/>
      <c r="P476" s="8"/>
    </row>
    <row r="477" spans="2:16">
      <c r="B477" s="7"/>
      <c r="N477" s="8"/>
      <c r="P477" s="8"/>
    </row>
    <row r="478" spans="2:16">
      <c r="B478" s="7"/>
      <c r="N478" s="8"/>
      <c r="P478" s="8"/>
    </row>
    <row r="479" spans="2:16">
      <c r="B479" s="7"/>
      <c r="N479" s="8"/>
      <c r="P479" s="8"/>
    </row>
    <row r="480" spans="2:16">
      <c r="B480" s="7"/>
      <c r="N480" s="8"/>
      <c r="P480" s="8"/>
    </row>
    <row r="481" spans="2:16">
      <c r="B481" s="7"/>
      <c r="N481" s="8"/>
      <c r="P481" s="8"/>
    </row>
    <row r="482" spans="2:16">
      <c r="B482" s="7"/>
      <c r="N482" s="8"/>
      <c r="P482" s="8"/>
    </row>
    <row r="483" spans="2:16">
      <c r="B483" s="7"/>
      <c r="N483" s="8"/>
      <c r="P483" s="8"/>
    </row>
    <row r="484" spans="2:16">
      <c r="B484" s="7"/>
      <c r="N484" s="8"/>
      <c r="P484" s="8"/>
    </row>
    <row r="485" spans="2:16">
      <c r="B485" s="7"/>
      <c r="N485" s="8"/>
      <c r="P485" s="8"/>
    </row>
    <row r="486" spans="2:16">
      <c r="B486" s="7"/>
      <c r="N486" s="8"/>
      <c r="P486" s="8"/>
    </row>
    <row r="487" spans="2:16">
      <c r="B487" s="7"/>
      <c r="N487" s="8"/>
      <c r="P487" s="8"/>
    </row>
    <row r="488" spans="2:16">
      <c r="B488" s="7"/>
      <c r="N488" s="8"/>
      <c r="P488" s="8"/>
    </row>
    <row r="489" spans="2:16">
      <c r="B489" s="7"/>
      <c r="N489" s="8"/>
      <c r="P489" s="8"/>
    </row>
    <row r="490" spans="2:16">
      <c r="B490" s="7"/>
      <c r="N490" s="8"/>
      <c r="P490" s="8"/>
    </row>
    <row r="491" spans="2:16">
      <c r="B491" s="7"/>
      <c r="N491" s="8"/>
      <c r="P491" s="8"/>
    </row>
    <row r="492" spans="2:16">
      <c r="B492" s="7"/>
      <c r="N492" s="8"/>
      <c r="P492" s="8"/>
    </row>
    <row r="493" spans="2:16">
      <c r="B493" s="7"/>
      <c r="N493" s="8"/>
      <c r="P493" s="8"/>
    </row>
    <row r="494" spans="2:16">
      <c r="B494" s="7"/>
      <c r="N494" s="8"/>
      <c r="P494" s="8"/>
    </row>
    <row r="495" spans="2:16">
      <c r="B495" s="7"/>
      <c r="N495" s="8"/>
      <c r="P495" s="8"/>
    </row>
    <row r="496" spans="2:16">
      <c r="B496" s="7"/>
      <c r="N496" s="8"/>
      <c r="P496" s="8"/>
    </row>
    <row r="497" spans="2:16">
      <c r="B497" s="7"/>
      <c r="N497" s="8"/>
      <c r="P497" s="8"/>
    </row>
    <row r="498" spans="2:16">
      <c r="B498" s="7"/>
      <c r="N498" s="8"/>
      <c r="P498" s="8"/>
    </row>
    <row r="499" spans="2:16">
      <c r="B499" s="7"/>
      <c r="N499" s="8"/>
      <c r="P499" s="8"/>
    </row>
    <row r="500" spans="2:16">
      <c r="B500" s="7"/>
      <c r="N500" s="8"/>
      <c r="P500" s="8"/>
    </row>
    <row r="501" spans="2:16">
      <c r="B501" s="7"/>
      <c r="N501" s="8"/>
      <c r="P501" s="8"/>
    </row>
    <row r="502" spans="2:16">
      <c r="B502" s="7"/>
      <c r="N502" s="8"/>
      <c r="P502" s="8"/>
    </row>
    <row r="503" spans="2:16">
      <c r="B503" s="7"/>
      <c r="N503" s="8"/>
      <c r="P503" s="8"/>
    </row>
    <row r="504" spans="2:16">
      <c r="B504" s="7"/>
      <c r="N504" s="8"/>
      <c r="P504" s="8"/>
    </row>
    <row r="505" spans="2:16">
      <c r="B505" s="7"/>
      <c r="N505" s="8"/>
      <c r="P505" s="8"/>
    </row>
    <row r="506" spans="2:16">
      <c r="B506" s="7"/>
      <c r="N506" s="8"/>
      <c r="P506" s="8"/>
    </row>
    <row r="507" spans="2:16">
      <c r="B507" s="7"/>
      <c r="N507" s="8"/>
      <c r="P507" s="8"/>
    </row>
    <row r="508" spans="2:16">
      <c r="B508" s="7"/>
      <c r="N508" s="8"/>
      <c r="P508" s="8"/>
    </row>
    <row r="509" spans="2:16">
      <c r="B509" s="7"/>
      <c r="N509" s="8"/>
      <c r="P509" s="8"/>
    </row>
    <row r="510" spans="2:16">
      <c r="B510" s="7"/>
      <c r="N510" s="8"/>
      <c r="P510" s="8"/>
    </row>
    <row r="511" spans="2:16">
      <c r="B511" s="7"/>
      <c r="N511" s="8"/>
      <c r="P511" s="8"/>
    </row>
    <row r="512" spans="2:16">
      <c r="B512" s="7"/>
      <c r="N512" s="8"/>
      <c r="P512" s="8"/>
    </row>
    <row r="513" spans="2:16">
      <c r="B513" s="7"/>
      <c r="N513" s="8"/>
      <c r="P513" s="8"/>
    </row>
    <row r="514" spans="2:16">
      <c r="B514" s="7"/>
      <c r="N514" s="8"/>
      <c r="P514" s="8"/>
    </row>
    <row r="515" spans="2:16">
      <c r="B515" s="7"/>
      <c r="N515" s="8"/>
      <c r="P515" s="8"/>
    </row>
    <row r="516" spans="2:16">
      <c r="B516" s="7"/>
      <c r="N516" s="8"/>
      <c r="P516" s="8"/>
    </row>
    <row r="517" spans="2:16">
      <c r="B517" s="7"/>
      <c r="N517" s="8"/>
      <c r="P517" s="8"/>
    </row>
    <row r="518" spans="2:16">
      <c r="B518" s="7"/>
      <c r="N518" s="8"/>
      <c r="P518" s="8"/>
    </row>
    <row r="519" spans="2:16">
      <c r="B519" s="7"/>
      <c r="N519" s="8"/>
      <c r="P519" s="8"/>
    </row>
    <row r="520" spans="2:16">
      <c r="B520" s="7"/>
      <c r="N520" s="8"/>
      <c r="P520" s="8"/>
    </row>
    <row r="521" spans="2:16">
      <c r="B521" s="7"/>
      <c r="N521" s="8"/>
      <c r="P521" s="8"/>
    </row>
    <row r="522" spans="2:16">
      <c r="B522" s="7"/>
      <c r="N522" s="8"/>
      <c r="P522" s="8"/>
    </row>
    <row r="523" spans="2:16">
      <c r="B523" s="7"/>
      <c r="N523" s="8"/>
      <c r="P523" s="8"/>
    </row>
    <row r="524" spans="2:16">
      <c r="B524" s="7"/>
      <c r="N524" s="8"/>
      <c r="P524" s="8"/>
    </row>
    <row r="525" spans="2:16">
      <c r="B525" s="7"/>
      <c r="N525" s="8"/>
      <c r="P525" s="8"/>
    </row>
    <row r="526" spans="2:16">
      <c r="B526" s="7"/>
      <c r="N526" s="8"/>
      <c r="P526" s="8"/>
    </row>
    <row r="527" spans="2:16">
      <c r="B527" s="7"/>
      <c r="N527" s="8"/>
      <c r="P527" s="8"/>
    </row>
    <row r="528" spans="2:16">
      <c r="B528" s="7"/>
      <c r="N528" s="8"/>
      <c r="P528" s="8"/>
    </row>
    <row r="529" spans="2:16">
      <c r="B529" s="7"/>
      <c r="N529" s="8"/>
      <c r="P529" s="8"/>
    </row>
    <row r="530" spans="2:16">
      <c r="B530" s="7"/>
      <c r="N530" s="8"/>
      <c r="P530" s="8"/>
    </row>
    <row r="531" spans="2:16">
      <c r="B531" s="7"/>
      <c r="N531" s="8"/>
      <c r="P531" s="8"/>
    </row>
    <row r="532" spans="2:16">
      <c r="B532" s="7"/>
      <c r="N532" s="8"/>
      <c r="P532" s="8"/>
    </row>
    <row r="533" spans="2:16">
      <c r="B533" s="7"/>
      <c r="N533" s="8"/>
      <c r="P533" s="8"/>
    </row>
    <row r="534" spans="2:16">
      <c r="B534" s="7"/>
      <c r="N534" s="8"/>
      <c r="P534" s="8"/>
    </row>
    <row r="535" spans="2:16">
      <c r="B535" s="7"/>
      <c r="N535" s="8"/>
      <c r="P535" s="8"/>
    </row>
    <row r="536" spans="2:16">
      <c r="B536" s="7"/>
      <c r="N536" s="8"/>
      <c r="P536" s="8"/>
    </row>
    <row r="537" spans="2:16">
      <c r="B537" s="7"/>
      <c r="N537" s="8"/>
      <c r="P537" s="8"/>
    </row>
    <row r="538" spans="2:16">
      <c r="B538" s="7"/>
      <c r="N538" s="8"/>
      <c r="P538" s="8"/>
    </row>
    <row r="539" spans="2:16">
      <c r="B539" s="7"/>
      <c r="N539" s="8"/>
      <c r="P539" s="8"/>
    </row>
    <row r="540" spans="2:16">
      <c r="B540" s="7"/>
      <c r="N540" s="8"/>
      <c r="P540" s="8"/>
    </row>
    <row r="541" spans="2:16">
      <c r="B541" s="7"/>
      <c r="N541" s="8"/>
      <c r="P541" s="8"/>
    </row>
    <row r="542" spans="2:16">
      <c r="B542" s="7"/>
      <c r="N542" s="8"/>
      <c r="P542" s="8"/>
    </row>
    <row r="543" spans="2:16">
      <c r="B543" s="7"/>
      <c r="N543" s="8"/>
      <c r="P543" s="8"/>
    </row>
    <row r="544" spans="2:16">
      <c r="B544" s="7"/>
      <c r="N544" s="8"/>
      <c r="P544" s="8"/>
    </row>
    <row r="545" spans="2:16">
      <c r="B545" s="7"/>
      <c r="N545" s="8"/>
      <c r="P545" s="8"/>
    </row>
    <row r="546" spans="2:16">
      <c r="B546" s="7"/>
      <c r="N546" s="8"/>
      <c r="P546" s="8"/>
    </row>
    <row r="547" spans="2:16">
      <c r="B547" s="7"/>
      <c r="N547" s="8"/>
      <c r="P547" s="8"/>
    </row>
    <row r="548" spans="2:16">
      <c r="B548" s="7"/>
      <c r="N548" s="8"/>
      <c r="P548" s="8"/>
    </row>
    <row r="549" spans="2:16">
      <c r="B549" s="7"/>
      <c r="N549" s="8"/>
      <c r="P549" s="8"/>
    </row>
    <row r="550" spans="2:16">
      <c r="B550" s="7"/>
      <c r="N550" s="8"/>
      <c r="P550" s="8"/>
    </row>
    <row r="551" spans="2:16">
      <c r="B551" s="7"/>
      <c r="N551" s="8"/>
      <c r="P551" s="8"/>
    </row>
    <row r="552" spans="2:16">
      <c r="B552" s="7"/>
      <c r="N552" s="8"/>
      <c r="P552" s="8"/>
    </row>
    <row r="553" spans="2:16">
      <c r="B553" s="7"/>
      <c r="N553" s="8"/>
      <c r="P553" s="8"/>
    </row>
    <row r="554" spans="2:16">
      <c r="B554" s="7"/>
      <c r="N554" s="8"/>
      <c r="P554" s="8"/>
    </row>
    <row r="555" spans="2:16">
      <c r="B555" s="7"/>
      <c r="N555" s="8"/>
      <c r="P555" s="8"/>
    </row>
    <row r="556" spans="2:16">
      <c r="B556" s="7"/>
      <c r="N556" s="8"/>
      <c r="P556" s="8"/>
    </row>
    <row r="557" spans="2:16">
      <c r="B557" s="7"/>
      <c r="N557" s="8"/>
      <c r="P557" s="8"/>
    </row>
    <row r="558" spans="2:16">
      <c r="B558" s="7"/>
      <c r="N558" s="8"/>
      <c r="P558" s="8"/>
    </row>
    <row r="559" spans="2:16">
      <c r="B559" s="7"/>
      <c r="N559" s="8"/>
      <c r="P559" s="8"/>
    </row>
    <row r="560" spans="2:16">
      <c r="B560" s="7"/>
      <c r="N560" s="8"/>
      <c r="P560" s="8"/>
    </row>
    <row r="561" spans="2:16">
      <c r="B561" s="7"/>
      <c r="N561" s="8"/>
      <c r="P561" s="8"/>
    </row>
    <row r="562" spans="2:16">
      <c r="B562" s="7"/>
      <c r="N562" s="8"/>
      <c r="P562" s="8"/>
    </row>
    <row r="563" spans="2:16">
      <c r="B563" s="7"/>
      <c r="N563" s="8"/>
      <c r="P563" s="8"/>
    </row>
    <row r="564" spans="2:16">
      <c r="B564" s="7"/>
      <c r="N564" s="8"/>
      <c r="P564" s="8"/>
    </row>
    <row r="565" spans="2:16">
      <c r="B565" s="7"/>
      <c r="N565" s="8"/>
      <c r="P565" s="8"/>
    </row>
    <row r="566" spans="2:16">
      <c r="B566" s="7"/>
      <c r="N566" s="8"/>
      <c r="P566" s="8"/>
    </row>
    <row r="567" spans="2:16">
      <c r="B567" s="7"/>
      <c r="N567" s="8"/>
      <c r="P567" s="8"/>
    </row>
    <row r="568" spans="2:16">
      <c r="B568" s="7"/>
      <c r="N568" s="8"/>
      <c r="P568" s="8"/>
    </row>
    <row r="569" spans="2:16">
      <c r="B569" s="7"/>
      <c r="N569" s="8"/>
      <c r="P569" s="8"/>
    </row>
    <row r="570" spans="2:16">
      <c r="B570" s="7"/>
      <c r="N570" s="8"/>
      <c r="P570" s="8"/>
    </row>
    <row r="571" spans="2:16">
      <c r="B571" s="7"/>
      <c r="N571" s="8"/>
      <c r="P571" s="8"/>
    </row>
    <row r="572" spans="2:16">
      <c r="B572" s="7"/>
      <c r="N572" s="8"/>
      <c r="P572" s="8"/>
    </row>
    <row r="573" spans="2:16">
      <c r="B573" s="7"/>
      <c r="N573" s="8"/>
      <c r="P573" s="8"/>
    </row>
    <row r="574" spans="2:16">
      <c r="B574" s="7"/>
      <c r="N574" s="8"/>
      <c r="P574" s="8"/>
    </row>
    <row r="575" spans="2:16">
      <c r="B575" s="7"/>
      <c r="N575" s="8"/>
      <c r="P575" s="8"/>
    </row>
    <row r="576" spans="2:16">
      <c r="B576" s="7"/>
      <c r="N576" s="8"/>
      <c r="P576" s="8"/>
    </row>
    <row r="577" spans="2:16">
      <c r="B577" s="7"/>
      <c r="N577" s="8"/>
      <c r="P577" s="8"/>
    </row>
    <row r="578" spans="2:16">
      <c r="B578" s="7"/>
      <c r="N578" s="8"/>
      <c r="P578" s="8"/>
    </row>
    <row r="579" spans="2:16">
      <c r="B579" s="7"/>
      <c r="N579" s="8"/>
      <c r="P579" s="8"/>
    </row>
    <row r="580" spans="2:16">
      <c r="B580" s="7"/>
      <c r="N580" s="8"/>
      <c r="P580" s="8"/>
    </row>
    <row r="581" spans="2:16">
      <c r="B581" s="7"/>
      <c r="N581" s="8"/>
      <c r="P581" s="8"/>
    </row>
    <row r="582" spans="2:16">
      <c r="B582" s="7"/>
      <c r="N582" s="8"/>
      <c r="P582" s="8"/>
    </row>
    <row r="583" spans="2:16">
      <c r="B583" s="7"/>
      <c r="N583" s="8"/>
      <c r="P583" s="8"/>
    </row>
    <row r="584" spans="2:16">
      <c r="B584" s="7"/>
      <c r="N584" s="8"/>
      <c r="P584" s="8"/>
    </row>
    <row r="585" spans="2:16">
      <c r="B585" s="7"/>
      <c r="N585" s="8"/>
      <c r="P585" s="8"/>
    </row>
    <row r="586" spans="2:16">
      <c r="B586" s="7"/>
      <c r="N586" s="8"/>
      <c r="P586" s="8"/>
    </row>
    <row r="587" spans="2:16">
      <c r="B587" s="7"/>
      <c r="N587" s="8"/>
      <c r="P587" s="8"/>
    </row>
    <row r="588" spans="2:16">
      <c r="B588" s="7"/>
      <c r="N588" s="8"/>
      <c r="P588" s="8"/>
    </row>
    <row r="589" spans="2:16">
      <c r="B589" s="7"/>
      <c r="N589" s="8"/>
      <c r="P589" s="8"/>
    </row>
    <row r="590" spans="2:16">
      <c r="B590" s="7"/>
      <c r="N590" s="8"/>
      <c r="P590" s="8"/>
    </row>
    <row r="591" spans="2:16">
      <c r="B591" s="7"/>
      <c r="N591" s="8"/>
      <c r="P591" s="8"/>
    </row>
    <row r="592" spans="2:16">
      <c r="B592" s="7"/>
      <c r="N592" s="8"/>
      <c r="P592" s="8"/>
    </row>
    <row r="593" spans="2:16">
      <c r="B593" s="7"/>
      <c r="N593" s="8"/>
      <c r="P593" s="8"/>
    </row>
    <row r="594" spans="2:16">
      <c r="B594" s="7"/>
      <c r="N594" s="8"/>
      <c r="P594" s="8"/>
    </row>
    <row r="595" spans="2:16">
      <c r="B595" s="7"/>
      <c r="N595" s="8"/>
      <c r="P595" s="8"/>
    </row>
    <row r="596" spans="2:16">
      <c r="B596" s="7"/>
      <c r="N596" s="8"/>
      <c r="P596" s="8"/>
    </row>
    <row r="597" spans="2:16">
      <c r="B597" s="7"/>
      <c r="N597" s="8"/>
      <c r="P597" s="8"/>
    </row>
    <row r="598" spans="2:16">
      <c r="B598" s="7"/>
      <c r="N598" s="8"/>
      <c r="P598" s="8"/>
    </row>
    <row r="599" spans="2:16">
      <c r="B599" s="7"/>
      <c r="N599" s="8"/>
      <c r="P599" s="8"/>
    </row>
    <row r="600" spans="2:16">
      <c r="B600" s="7"/>
      <c r="N600" s="8"/>
      <c r="P600" s="8"/>
    </row>
    <row r="601" spans="2:16">
      <c r="B601" s="7"/>
      <c r="N601" s="8"/>
      <c r="P601" s="8"/>
    </row>
    <row r="602" spans="2:16">
      <c r="B602" s="7"/>
      <c r="N602" s="8"/>
      <c r="P602" s="8"/>
    </row>
    <row r="603" spans="2:16">
      <c r="B603" s="7"/>
      <c r="N603" s="8"/>
      <c r="P603" s="8"/>
    </row>
    <row r="604" spans="2:16">
      <c r="B604" s="7"/>
      <c r="N604" s="8"/>
      <c r="P604" s="8"/>
    </row>
    <row r="605" spans="2:16">
      <c r="B605" s="7"/>
      <c r="N605" s="8"/>
      <c r="P605" s="8"/>
    </row>
    <row r="606" spans="2:16">
      <c r="B606" s="7"/>
      <c r="N606" s="8"/>
      <c r="P606" s="8"/>
    </row>
    <row r="607" spans="2:16">
      <c r="B607" s="7"/>
      <c r="N607" s="8"/>
      <c r="P607" s="8"/>
    </row>
    <row r="608" spans="2:16">
      <c r="B608" s="7"/>
      <c r="N608" s="8"/>
      <c r="P608" s="8"/>
    </row>
    <row r="609" spans="2:16">
      <c r="B609" s="7"/>
      <c r="N609" s="8"/>
      <c r="P609" s="8"/>
    </row>
    <row r="610" spans="2:16">
      <c r="B610" s="7"/>
      <c r="N610" s="8"/>
      <c r="P610" s="8"/>
    </row>
    <row r="611" spans="2:16">
      <c r="B611" s="7"/>
      <c r="N611" s="8"/>
      <c r="P611" s="8"/>
    </row>
    <row r="612" spans="2:16">
      <c r="B612" s="7"/>
      <c r="N612" s="8"/>
      <c r="P612" s="8"/>
    </row>
    <row r="613" spans="2:16">
      <c r="B613" s="7"/>
      <c r="N613" s="8"/>
      <c r="P613" s="8"/>
    </row>
    <row r="614" spans="2:16">
      <c r="B614" s="7"/>
      <c r="N614" s="8"/>
      <c r="P614" s="8"/>
    </row>
    <row r="615" spans="2:16">
      <c r="B615" s="7"/>
      <c r="N615" s="8"/>
      <c r="P615" s="8"/>
    </row>
    <row r="616" spans="2:16">
      <c r="B616" s="7"/>
      <c r="N616" s="8"/>
      <c r="P616" s="8"/>
    </row>
    <row r="617" spans="2:16">
      <c r="B617" s="7"/>
      <c r="N617" s="8"/>
      <c r="P617" s="8"/>
    </row>
    <row r="618" spans="2:16">
      <c r="B618" s="7"/>
      <c r="N618" s="8"/>
      <c r="P618" s="8"/>
    </row>
    <row r="619" spans="2:16">
      <c r="B619" s="7"/>
      <c r="N619" s="8"/>
      <c r="P619" s="8"/>
    </row>
    <row r="620" spans="2:16">
      <c r="B620" s="7"/>
      <c r="N620" s="8"/>
      <c r="P620" s="8"/>
    </row>
    <row r="621" spans="2:16">
      <c r="B621" s="7"/>
      <c r="N621" s="8"/>
      <c r="P621" s="8"/>
    </row>
    <row r="622" spans="2:16">
      <c r="B622" s="7"/>
      <c r="N622" s="8"/>
      <c r="P622" s="8"/>
    </row>
    <row r="623" spans="2:16">
      <c r="B623" s="7"/>
      <c r="N623" s="8"/>
      <c r="P623" s="8"/>
    </row>
    <row r="624" spans="2:16">
      <c r="B624" s="7"/>
      <c r="N624" s="8"/>
      <c r="P624" s="8"/>
    </row>
    <row r="625" spans="2:16">
      <c r="B625" s="7"/>
      <c r="N625" s="8"/>
      <c r="P625" s="8"/>
    </row>
    <row r="626" spans="2:16">
      <c r="B626" s="7"/>
      <c r="N626" s="8"/>
      <c r="P626" s="8"/>
    </row>
    <row r="627" spans="2:16">
      <c r="B627" s="7"/>
      <c r="N627" s="8"/>
      <c r="P627" s="8"/>
    </row>
    <row r="628" spans="2:16">
      <c r="B628" s="7"/>
      <c r="N628" s="8"/>
      <c r="P628" s="8"/>
    </row>
    <row r="629" spans="2:16">
      <c r="B629" s="7"/>
      <c r="N629" s="8"/>
      <c r="P629" s="8"/>
    </row>
    <row r="630" spans="2:16">
      <c r="B630" s="7"/>
      <c r="N630" s="8"/>
      <c r="P630" s="8"/>
    </row>
    <row r="631" spans="2:16">
      <c r="B631" s="7"/>
      <c r="N631" s="8"/>
      <c r="P631" s="8"/>
    </row>
    <row r="632" spans="2:16">
      <c r="B632" s="7"/>
      <c r="N632" s="8"/>
      <c r="P632" s="8"/>
    </row>
    <row r="633" spans="2:16">
      <c r="B633" s="7"/>
      <c r="N633" s="8"/>
      <c r="P633" s="8"/>
    </row>
    <row r="634" spans="2:16">
      <c r="B634" s="7"/>
      <c r="N634" s="8"/>
      <c r="P634" s="8"/>
    </row>
    <row r="635" spans="2:16">
      <c r="B635" s="7"/>
      <c r="N635" s="8"/>
      <c r="P635" s="8"/>
    </row>
    <row r="636" spans="2:16">
      <c r="B636" s="7"/>
      <c r="N636" s="8"/>
      <c r="P636" s="8"/>
    </row>
    <row r="637" spans="2:16">
      <c r="B637" s="7"/>
      <c r="N637" s="8"/>
      <c r="P637" s="8"/>
    </row>
    <row r="638" spans="2:16">
      <c r="B638" s="7"/>
      <c r="N638" s="8"/>
      <c r="P638" s="8"/>
    </row>
    <row r="639" spans="2:16">
      <c r="B639" s="7"/>
      <c r="N639" s="8"/>
      <c r="P639" s="8"/>
    </row>
    <row r="640" spans="2:16">
      <c r="B640" s="7"/>
      <c r="N640" s="8"/>
      <c r="P640" s="8"/>
    </row>
    <row r="641" spans="2:16">
      <c r="B641" s="7"/>
      <c r="N641" s="8"/>
      <c r="P641" s="8"/>
    </row>
    <row r="642" spans="2:16">
      <c r="B642" s="7"/>
      <c r="N642" s="8"/>
      <c r="P642" s="8"/>
    </row>
    <row r="643" spans="2:16">
      <c r="B643" s="7"/>
      <c r="N643" s="8"/>
      <c r="P643" s="8"/>
    </row>
    <row r="644" spans="2:16">
      <c r="B644" s="7"/>
      <c r="N644" s="8"/>
      <c r="P644" s="8"/>
    </row>
    <row r="645" spans="2:16">
      <c r="B645" s="7"/>
      <c r="N645" s="8"/>
      <c r="P645" s="8"/>
    </row>
    <row r="646" spans="2:16">
      <c r="B646" s="7"/>
      <c r="N646" s="8"/>
      <c r="P646" s="8"/>
    </row>
    <row r="647" spans="2:16">
      <c r="B647" s="7"/>
      <c r="N647" s="8"/>
      <c r="P647" s="8"/>
    </row>
    <row r="648" spans="2:16">
      <c r="B648" s="7"/>
      <c r="N648" s="8"/>
      <c r="P648" s="8"/>
    </row>
    <row r="649" spans="2:16">
      <c r="B649" s="7"/>
      <c r="N649" s="8"/>
      <c r="P649" s="8"/>
    </row>
    <row r="650" spans="2:16">
      <c r="B650" s="7"/>
      <c r="N650" s="8"/>
      <c r="P650" s="8"/>
    </row>
    <row r="651" spans="2:16">
      <c r="B651" s="7"/>
      <c r="N651" s="8"/>
      <c r="P651" s="8"/>
    </row>
    <row r="652" spans="2:16">
      <c r="B652" s="7"/>
      <c r="N652" s="8"/>
      <c r="P652" s="8"/>
    </row>
    <row r="653" spans="2:16">
      <c r="B653" s="7"/>
      <c r="N653" s="8"/>
      <c r="P653" s="8"/>
    </row>
    <row r="654" spans="2:16">
      <c r="B654" s="7"/>
      <c r="N654" s="8"/>
      <c r="P654" s="8"/>
    </row>
    <row r="655" spans="2:16">
      <c r="B655" s="7"/>
      <c r="N655" s="8"/>
      <c r="P655" s="8"/>
    </row>
    <row r="656" spans="2:16">
      <c r="B656" s="7"/>
      <c r="N656" s="8"/>
      <c r="P656" s="8"/>
    </row>
    <row r="657" spans="2:16">
      <c r="B657" s="7"/>
      <c r="N657" s="8"/>
      <c r="P657" s="8"/>
    </row>
    <row r="658" spans="2:16">
      <c r="B658" s="7"/>
      <c r="N658" s="8"/>
      <c r="P658" s="8"/>
    </row>
    <row r="659" spans="2:16">
      <c r="B659" s="7"/>
      <c r="N659" s="8"/>
      <c r="P659" s="8"/>
    </row>
    <row r="660" spans="2:16">
      <c r="B660" s="7"/>
      <c r="N660" s="8"/>
      <c r="P660" s="8"/>
    </row>
    <row r="661" spans="2:16">
      <c r="B661" s="7"/>
      <c r="N661" s="8"/>
      <c r="P661" s="8"/>
    </row>
    <row r="662" spans="2:16">
      <c r="B662" s="7"/>
      <c r="N662" s="8"/>
      <c r="P662" s="8"/>
    </row>
    <row r="663" spans="2:16">
      <c r="B663" s="7"/>
      <c r="N663" s="8"/>
      <c r="P663" s="8"/>
    </row>
    <row r="664" spans="2:16">
      <c r="B664" s="7"/>
      <c r="N664" s="8"/>
      <c r="P664" s="8"/>
    </row>
    <row r="665" spans="2:16">
      <c r="B665" s="7"/>
      <c r="N665" s="8"/>
      <c r="P665" s="8"/>
    </row>
    <row r="666" spans="2:16">
      <c r="B666" s="7"/>
      <c r="N666" s="8"/>
      <c r="P666" s="8"/>
    </row>
    <row r="667" spans="2:16">
      <c r="B667" s="7"/>
      <c r="N667" s="8"/>
      <c r="P667" s="8"/>
    </row>
    <row r="668" spans="2:16">
      <c r="B668" s="7"/>
      <c r="N668" s="8"/>
      <c r="P668" s="8"/>
    </row>
    <row r="669" spans="2:16">
      <c r="B669" s="7"/>
      <c r="N669" s="8"/>
      <c r="P669" s="8"/>
    </row>
    <row r="670" spans="2:16">
      <c r="B670" s="7"/>
      <c r="N670" s="8"/>
      <c r="P670" s="8"/>
    </row>
    <row r="671" spans="2:16">
      <c r="B671" s="7"/>
      <c r="N671" s="8"/>
      <c r="P671" s="8"/>
    </row>
    <row r="672" spans="2:16">
      <c r="B672" s="7"/>
      <c r="N672" s="8"/>
      <c r="P672" s="8"/>
    </row>
    <row r="673" spans="2:16">
      <c r="B673" s="7"/>
      <c r="N673" s="8"/>
      <c r="P673" s="8"/>
    </row>
    <row r="674" spans="2:16">
      <c r="B674" s="7"/>
      <c r="N674" s="8"/>
      <c r="P674" s="8"/>
    </row>
    <row r="675" spans="2:16">
      <c r="B675" s="7"/>
      <c r="N675" s="8"/>
      <c r="P675" s="8"/>
    </row>
    <row r="676" spans="2:16">
      <c r="B676" s="7"/>
      <c r="N676" s="8"/>
      <c r="P676" s="8"/>
    </row>
    <row r="677" spans="2:16">
      <c r="B677" s="7"/>
      <c r="N677" s="8"/>
      <c r="P677" s="8"/>
    </row>
    <row r="678" spans="2:16">
      <c r="B678" s="7"/>
      <c r="N678" s="8"/>
      <c r="P678" s="8"/>
    </row>
    <row r="679" spans="2:16">
      <c r="B679" s="7"/>
      <c r="N679" s="8"/>
      <c r="P679" s="8"/>
    </row>
    <row r="680" spans="2:16">
      <c r="B680" s="7"/>
      <c r="N680" s="8"/>
      <c r="P680" s="8"/>
    </row>
    <row r="681" spans="2:16">
      <c r="B681" s="7"/>
      <c r="N681" s="8"/>
      <c r="P681" s="8"/>
    </row>
    <row r="682" spans="2:16">
      <c r="B682" s="7"/>
      <c r="N682" s="8"/>
      <c r="P682" s="8"/>
    </row>
    <row r="683" spans="2:16">
      <c r="B683" s="7"/>
      <c r="N683" s="8"/>
      <c r="P683" s="8"/>
    </row>
    <row r="684" spans="2:16">
      <c r="B684" s="7"/>
      <c r="N684" s="8"/>
      <c r="P684" s="8"/>
    </row>
    <row r="685" spans="2:16">
      <c r="B685" s="7"/>
      <c r="N685" s="8"/>
      <c r="P685" s="8"/>
    </row>
    <row r="686" spans="2:16">
      <c r="B686" s="7"/>
      <c r="N686" s="8"/>
      <c r="P686" s="8"/>
    </row>
    <row r="687" spans="2:16">
      <c r="B687" s="7"/>
      <c r="N687" s="8"/>
      <c r="P687" s="8"/>
    </row>
    <row r="688" spans="2:16">
      <c r="B688" s="7"/>
      <c r="N688" s="8"/>
      <c r="P688" s="8"/>
    </row>
    <row r="689" spans="2:16">
      <c r="B689" s="7"/>
      <c r="N689" s="8"/>
      <c r="P689" s="8"/>
    </row>
    <row r="690" spans="2:16">
      <c r="B690" s="7"/>
      <c r="N690" s="8"/>
      <c r="P690" s="8"/>
    </row>
    <row r="691" spans="2:16">
      <c r="B691" s="7"/>
      <c r="N691" s="8"/>
      <c r="P691" s="8"/>
    </row>
    <row r="692" spans="2:16">
      <c r="B692" s="7"/>
      <c r="N692" s="8"/>
      <c r="P692" s="8"/>
    </row>
    <row r="693" spans="2:16">
      <c r="B693" s="7"/>
      <c r="N693" s="8"/>
      <c r="P693" s="8"/>
    </row>
    <row r="694" spans="2:16">
      <c r="B694" s="7"/>
      <c r="N694" s="8"/>
      <c r="P694" s="8"/>
    </row>
    <row r="695" spans="2:16">
      <c r="B695" s="7"/>
      <c r="N695" s="8"/>
      <c r="P695" s="8"/>
    </row>
    <row r="696" spans="2:16">
      <c r="B696" s="7"/>
      <c r="N696" s="8"/>
      <c r="P696" s="8"/>
    </row>
    <row r="697" spans="2:16">
      <c r="B697" s="7"/>
      <c r="N697" s="8"/>
      <c r="P697" s="8"/>
    </row>
    <row r="698" spans="2:16">
      <c r="B698" s="7"/>
      <c r="N698" s="8"/>
      <c r="P698" s="8"/>
    </row>
    <row r="699" spans="2:16">
      <c r="B699" s="7"/>
      <c r="N699" s="8"/>
      <c r="P699" s="8"/>
    </row>
    <row r="700" spans="2:16">
      <c r="B700" s="7"/>
      <c r="N700" s="8"/>
      <c r="P700" s="8"/>
    </row>
    <row r="701" spans="2:16">
      <c r="B701" s="7"/>
      <c r="N701" s="8"/>
      <c r="P701" s="8"/>
    </row>
    <row r="702" spans="2:16">
      <c r="B702" s="7"/>
      <c r="N702" s="8"/>
      <c r="P702" s="8"/>
    </row>
    <row r="703" spans="2:16">
      <c r="B703" s="7"/>
      <c r="N703" s="8"/>
      <c r="P703" s="8"/>
    </row>
    <row r="704" spans="2:16">
      <c r="B704" s="7"/>
      <c r="N704" s="8"/>
      <c r="P704" s="8"/>
    </row>
    <row r="705" spans="2:16">
      <c r="B705" s="7"/>
      <c r="N705" s="8"/>
      <c r="P705" s="8"/>
    </row>
    <row r="706" spans="2:16">
      <c r="B706" s="7"/>
      <c r="N706" s="8"/>
      <c r="P706" s="8"/>
    </row>
    <row r="707" spans="2:16">
      <c r="B707" s="7"/>
      <c r="N707" s="8"/>
      <c r="P707" s="8"/>
    </row>
    <row r="708" spans="2:16">
      <c r="B708" s="7"/>
      <c r="N708" s="8"/>
      <c r="P708" s="8"/>
    </row>
    <row r="709" spans="2:16">
      <c r="B709" s="7"/>
      <c r="N709" s="8"/>
      <c r="P709" s="8"/>
    </row>
    <row r="710" spans="2:16">
      <c r="B710" s="7"/>
      <c r="N710" s="8"/>
      <c r="P710" s="8"/>
    </row>
    <row r="711" spans="2:16">
      <c r="B711" s="7"/>
      <c r="N711" s="8"/>
      <c r="P711" s="8"/>
    </row>
    <row r="712" spans="2:16">
      <c r="B712" s="7"/>
      <c r="N712" s="8"/>
      <c r="P712" s="8"/>
    </row>
    <row r="713" spans="2:16">
      <c r="B713" s="7"/>
      <c r="N713" s="8"/>
      <c r="P713" s="8"/>
    </row>
    <row r="714" spans="2:16">
      <c r="B714" s="7"/>
      <c r="N714" s="8"/>
      <c r="P714" s="8"/>
    </row>
    <row r="715" spans="2:16">
      <c r="B715" s="7"/>
      <c r="N715" s="8"/>
      <c r="P715" s="8"/>
    </row>
    <row r="716" spans="2:16">
      <c r="B716" s="7"/>
      <c r="N716" s="8"/>
      <c r="P716" s="8"/>
    </row>
    <row r="717" spans="2:16">
      <c r="B717" s="7"/>
      <c r="N717" s="8"/>
      <c r="P717" s="8"/>
    </row>
    <row r="718" spans="2:16">
      <c r="B718" s="7"/>
      <c r="N718" s="8"/>
      <c r="P718" s="8"/>
    </row>
    <row r="719" spans="2:16">
      <c r="B719" s="7"/>
      <c r="N719" s="8"/>
      <c r="P719" s="8"/>
    </row>
    <row r="720" spans="2:16">
      <c r="B720" s="7"/>
      <c r="N720" s="8"/>
      <c r="P720" s="8"/>
    </row>
    <row r="721" spans="2:16">
      <c r="B721" s="7"/>
      <c r="N721" s="8"/>
      <c r="P721" s="8"/>
    </row>
    <row r="722" spans="2:16">
      <c r="B722" s="7"/>
      <c r="N722" s="8"/>
      <c r="P722" s="8"/>
    </row>
    <row r="723" spans="2:16">
      <c r="B723" s="7"/>
      <c r="N723" s="8"/>
      <c r="P723" s="8"/>
    </row>
    <row r="724" spans="2:16">
      <c r="B724" s="7"/>
      <c r="N724" s="8"/>
      <c r="P724" s="8"/>
    </row>
    <row r="725" spans="2:16">
      <c r="B725" s="7"/>
      <c r="N725" s="8"/>
      <c r="P725" s="8"/>
    </row>
    <row r="726" spans="2:16">
      <c r="B726" s="7"/>
      <c r="N726" s="8"/>
      <c r="P726" s="8"/>
    </row>
    <row r="727" spans="2:16">
      <c r="B727" s="7"/>
      <c r="N727" s="8"/>
      <c r="P727" s="8"/>
    </row>
    <row r="728" spans="2:16">
      <c r="B728" s="7"/>
      <c r="N728" s="8"/>
      <c r="P728" s="8"/>
    </row>
    <row r="729" spans="2:16">
      <c r="B729" s="7"/>
      <c r="N729" s="8"/>
      <c r="P729" s="8"/>
    </row>
    <row r="730" spans="2:16">
      <c r="B730" s="7"/>
      <c r="N730" s="8"/>
      <c r="P730" s="8"/>
    </row>
    <row r="731" spans="2:16">
      <c r="B731" s="7"/>
      <c r="N731" s="8"/>
      <c r="P731" s="8"/>
    </row>
    <row r="732" spans="2:16">
      <c r="B732" s="7"/>
      <c r="N732" s="8"/>
      <c r="P732" s="8"/>
    </row>
    <row r="733" spans="2:16">
      <c r="B733" s="7"/>
      <c r="N733" s="8"/>
      <c r="P733" s="8"/>
    </row>
    <row r="734" spans="2:16">
      <c r="B734" s="7"/>
      <c r="N734" s="8"/>
      <c r="P734" s="8"/>
    </row>
    <row r="735" spans="2:16">
      <c r="B735" s="7"/>
      <c r="N735" s="8"/>
      <c r="P735" s="8"/>
    </row>
    <row r="736" spans="2:16">
      <c r="B736" s="7"/>
      <c r="N736" s="8"/>
      <c r="P736" s="8"/>
    </row>
    <row r="737" spans="2:16">
      <c r="B737" s="7"/>
      <c r="N737" s="8"/>
      <c r="P737" s="8"/>
    </row>
    <row r="738" spans="2:16">
      <c r="B738" s="7"/>
      <c r="N738" s="8"/>
      <c r="P738" s="8"/>
    </row>
    <row r="739" spans="2:16">
      <c r="B739" s="7"/>
      <c r="N739" s="8"/>
      <c r="P739" s="8"/>
    </row>
    <row r="740" spans="2:16">
      <c r="B740" s="7"/>
      <c r="N740" s="8"/>
      <c r="P740" s="8"/>
    </row>
    <row r="741" spans="2:16">
      <c r="B741" s="7"/>
      <c r="N741" s="8"/>
      <c r="P741" s="8"/>
    </row>
    <row r="742" spans="2:16">
      <c r="B742" s="7"/>
      <c r="N742" s="8"/>
      <c r="P742" s="8"/>
    </row>
    <row r="743" spans="2:16">
      <c r="B743" s="7"/>
      <c r="N743" s="8"/>
      <c r="P743" s="8"/>
    </row>
    <row r="744" spans="2:16">
      <c r="B744" s="7"/>
      <c r="N744" s="8"/>
      <c r="P744" s="8"/>
    </row>
    <row r="745" spans="2:16">
      <c r="B745" s="7"/>
      <c r="N745" s="8"/>
      <c r="P745" s="8"/>
    </row>
    <row r="746" spans="2:16">
      <c r="B746" s="7"/>
      <c r="N746" s="8"/>
      <c r="P746" s="8"/>
    </row>
    <row r="747" spans="2:16">
      <c r="B747" s="7"/>
      <c r="N747" s="8"/>
      <c r="P747" s="8"/>
    </row>
    <row r="748" spans="2:16">
      <c r="B748" s="7"/>
      <c r="N748" s="8"/>
      <c r="P748" s="8"/>
    </row>
    <row r="749" spans="2:16">
      <c r="B749" s="7"/>
      <c r="N749" s="8"/>
      <c r="P749" s="8"/>
    </row>
    <row r="750" spans="2:16">
      <c r="B750" s="7"/>
      <c r="N750" s="8"/>
      <c r="P750" s="8"/>
    </row>
    <row r="751" spans="2:16">
      <c r="B751" s="7"/>
      <c r="N751" s="8"/>
      <c r="P751" s="8"/>
    </row>
    <row r="752" spans="2:16">
      <c r="B752" s="7"/>
      <c r="N752" s="8"/>
      <c r="P752" s="8"/>
    </row>
    <row r="753" spans="2:16">
      <c r="B753" s="7"/>
      <c r="N753" s="8"/>
      <c r="P753" s="8"/>
    </row>
    <row r="754" spans="2:16">
      <c r="B754" s="7"/>
      <c r="N754" s="8"/>
      <c r="P754" s="8"/>
    </row>
    <row r="755" spans="2:16">
      <c r="B755" s="7"/>
      <c r="N755" s="8"/>
      <c r="P755" s="8"/>
    </row>
    <row r="756" spans="2:16">
      <c r="B756" s="7"/>
      <c r="N756" s="8"/>
      <c r="P756" s="8"/>
    </row>
    <row r="757" spans="2:16">
      <c r="B757" s="7"/>
      <c r="N757" s="8"/>
      <c r="P757" s="8"/>
    </row>
    <row r="758" spans="2:16">
      <c r="B758" s="7"/>
      <c r="N758" s="8"/>
      <c r="P758" s="8"/>
    </row>
    <row r="759" spans="2:16">
      <c r="B759" s="7"/>
      <c r="N759" s="8"/>
      <c r="P759" s="8"/>
    </row>
    <row r="760" spans="2:16">
      <c r="B760" s="7"/>
      <c r="N760" s="8"/>
      <c r="P760" s="8"/>
    </row>
    <row r="761" spans="2:16">
      <c r="B761" s="7"/>
      <c r="N761" s="8"/>
      <c r="P761" s="8"/>
    </row>
    <row r="762" spans="2:16">
      <c r="B762" s="7"/>
      <c r="N762" s="8"/>
      <c r="P762" s="8"/>
    </row>
    <row r="763" spans="2:16">
      <c r="B763" s="7"/>
      <c r="N763" s="8"/>
      <c r="P763" s="8"/>
    </row>
    <row r="764" spans="2:16">
      <c r="B764" s="7"/>
      <c r="N764" s="8"/>
      <c r="P764" s="8"/>
    </row>
    <row r="765" spans="2:16">
      <c r="B765" s="7"/>
      <c r="N765" s="8"/>
      <c r="P765" s="8"/>
    </row>
    <row r="766" spans="2:16">
      <c r="B766" s="7"/>
      <c r="N766" s="8"/>
      <c r="P766" s="8"/>
    </row>
    <row r="767" spans="2:16">
      <c r="B767" s="7"/>
      <c r="N767" s="8"/>
      <c r="P767" s="8"/>
    </row>
    <row r="768" spans="2:16">
      <c r="B768" s="7"/>
      <c r="N768" s="8"/>
      <c r="P768" s="8"/>
    </row>
    <row r="769" spans="2:16">
      <c r="B769" s="7"/>
      <c r="N769" s="8"/>
      <c r="P769" s="8"/>
    </row>
    <row r="770" spans="2:16">
      <c r="B770" s="7"/>
      <c r="N770" s="8"/>
      <c r="P770" s="8"/>
    </row>
    <row r="771" spans="2:16">
      <c r="B771" s="7"/>
      <c r="N771" s="8"/>
      <c r="P771" s="8"/>
    </row>
    <row r="772" spans="2:16">
      <c r="B772" s="7"/>
      <c r="N772" s="8"/>
      <c r="P772" s="8"/>
    </row>
    <row r="773" spans="2:16">
      <c r="B773" s="7"/>
      <c r="N773" s="8"/>
      <c r="P773" s="8"/>
    </row>
    <row r="774" spans="2:16">
      <c r="B774" s="7"/>
      <c r="N774" s="8"/>
      <c r="P774" s="8"/>
    </row>
    <row r="775" spans="2:16">
      <c r="B775" s="7"/>
      <c r="N775" s="8"/>
      <c r="P775" s="8"/>
    </row>
    <row r="776" spans="2:16">
      <c r="B776" s="7"/>
      <c r="N776" s="8"/>
      <c r="P776" s="8"/>
    </row>
    <row r="777" spans="2:16">
      <c r="B777" s="7"/>
      <c r="N777" s="8"/>
      <c r="P777" s="8"/>
    </row>
    <row r="778" spans="2:16">
      <c r="B778" s="7"/>
      <c r="N778" s="8"/>
      <c r="P778" s="8"/>
    </row>
    <row r="779" spans="2:16">
      <c r="B779" s="7"/>
      <c r="N779" s="8"/>
      <c r="P779" s="8"/>
    </row>
    <row r="780" spans="2:16">
      <c r="B780" s="7"/>
      <c r="N780" s="8"/>
      <c r="P780" s="8"/>
    </row>
    <row r="781" spans="2:16">
      <c r="B781" s="7"/>
      <c r="N781" s="8"/>
      <c r="P781" s="8"/>
    </row>
    <row r="782" spans="2:16">
      <c r="B782" s="7"/>
      <c r="N782" s="8"/>
      <c r="P782" s="8"/>
    </row>
    <row r="783" spans="2:16">
      <c r="B783" s="7"/>
      <c r="N783" s="8"/>
      <c r="P783" s="8"/>
    </row>
    <row r="784" spans="2:16">
      <c r="B784" s="7"/>
      <c r="N784" s="8"/>
      <c r="P784" s="8"/>
    </row>
    <row r="785" spans="2:16">
      <c r="B785" s="7"/>
      <c r="N785" s="8"/>
      <c r="P785" s="8"/>
    </row>
    <row r="786" spans="2:16">
      <c r="B786" s="7"/>
      <c r="N786" s="8"/>
      <c r="P786" s="8"/>
    </row>
    <row r="787" spans="2:16">
      <c r="B787" s="7"/>
      <c r="N787" s="8"/>
      <c r="P787" s="8"/>
    </row>
    <row r="788" spans="2:16">
      <c r="B788" s="7"/>
      <c r="N788" s="8"/>
      <c r="P788" s="8"/>
    </row>
    <row r="789" spans="2:16">
      <c r="B789" s="7"/>
      <c r="N789" s="8"/>
      <c r="P789" s="8"/>
    </row>
    <row r="790" spans="2:16">
      <c r="B790" s="7"/>
      <c r="N790" s="8"/>
      <c r="P790" s="8"/>
    </row>
    <row r="791" spans="2:16">
      <c r="B791" s="7"/>
      <c r="N791" s="8"/>
      <c r="P791" s="8"/>
    </row>
    <row r="792" spans="2:16">
      <c r="B792" s="7"/>
      <c r="N792" s="8"/>
      <c r="P792" s="8"/>
    </row>
    <row r="793" spans="2:16">
      <c r="B793" s="7"/>
      <c r="N793" s="8"/>
      <c r="P793" s="8"/>
    </row>
    <row r="794" spans="2:16">
      <c r="B794" s="7"/>
      <c r="N794" s="8"/>
      <c r="P794" s="8"/>
    </row>
    <row r="795" spans="2:16">
      <c r="B795" s="7"/>
      <c r="N795" s="8"/>
      <c r="P795" s="8"/>
    </row>
    <row r="796" spans="2:16">
      <c r="B796" s="7"/>
      <c r="N796" s="8"/>
      <c r="P796" s="8"/>
    </row>
    <row r="797" spans="2:16">
      <c r="B797" s="7"/>
      <c r="N797" s="8"/>
      <c r="P797" s="8"/>
    </row>
    <row r="798" spans="2:16">
      <c r="B798" s="7"/>
      <c r="N798" s="8"/>
      <c r="P798" s="8"/>
    </row>
    <row r="799" spans="2:16">
      <c r="B799" s="7"/>
      <c r="N799" s="8"/>
      <c r="P799" s="8"/>
    </row>
    <row r="800" spans="2:16">
      <c r="B800" s="7"/>
      <c r="N800" s="8"/>
      <c r="P800" s="8"/>
    </row>
    <row r="801" spans="2:16">
      <c r="B801" s="7"/>
      <c r="N801" s="8"/>
      <c r="P801" s="8"/>
    </row>
    <row r="802" spans="2:16">
      <c r="B802" s="7"/>
      <c r="N802" s="8"/>
      <c r="P802" s="8"/>
    </row>
    <row r="803" spans="2:16">
      <c r="B803" s="7"/>
      <c r="N803" s="8"/>
      <c r="P803" s="8"/>
    </row>
    <row r="804" spans="2:16">
      <c r="B804" s="7"/>
      <c r="N804" s="8"/>
      <c r="P804" s="8"/>
    </row>
    <row r="805" spans="2:16">
      <c r="B805" s="7"/>
      <c r="N805" s="8"/>
      <c r="P805" s="8"/>
    </row>
    <row r="806" spans="2:16">
      <c r="B806" s="7"/>
      <c r="N806" s="8"/>
      <c r="P806" s="8"/>
    </row>
    <row r="807" spans="2:16">
      <c r="B807" s="7"/>
      <c r="N807" s="8"/>
      <c r="P807" s="8"/>
    </row>
    <row r="808" spans="2:16">
      <c r="B808" s="7"/>
      <c r="N808" s="8"/>
      <c r="P808" s="8"/>
    </row>
    <row r="809" spans="2:16">
      <c r="B809" s="7"/>
      <c r="N809" s="8"/>
      <c r="P809" s="8"/>
    </row>
    <row r="810" spans="2:16">
      <c r="B810" s="7"/>
      <c r="N810" s="8"/>
      <c r="P810" s="8"/>
    </row>
    <row r="811" spans="2:16">
      <c r="B811" s="7"/>
      <c r="N811" s="8"/>
      <c r="P811" s="8"/>
    </row>
    <row r="812" spans="2:16">
      <c r="B812" s="7"/>
      <c r="N812" s="8"/>
      <c r="P812" s="8"/>
    </row>
    <row r="813" spans="2:16">
      <c r="B813" s="7"/>
      <c r="N813" s="8"/>
      <c r="P813" s="8"/>
    </row>
    <row r="814" spans="2:16">
      <c r="B814" s="7"/>
      <c r="N814" s="8"/>
      <c r="P814" s="8"/>
    </row>
    <row r="815" spans="2:16">
      <c r="B815" s="7"/>
      <c r="N815" s="8"/>
      <c r="P815" s="8"/>
    </row>
    <row r="816" spans="2:16">
      <c r="B816" s="7"/>
      <c r="N816" s="8"/>
      <c r="P816" s="8"/>
    </row>
    <row r="817" spans="2:16">
      <c r="B817" s="7"/>
      <c r="N817" s="8"/>
      <c r="P817" s="8"/>
    </row>
    <row r="818" spans="2:16">
      <c r="B818" s="7"/>
      <c r="N818" s="8"/>
      <c r="P818" s="8"/>
    </row>
    <row r="819" spans="2:16">
      <c r="B819" s="7"/>
      <c r="N819" s="8"/>
      <c r="P819" s="8"/>
    </row>
    <row r="820" spans="2:16">
      <c r="B820" s="7"/>
      <c r="N820" s="8"/>
      <c r="P820" s="8"/>
    </row>
    <row r="821" spans="2:16">
      <c r="B821" s="7"/>
      <c r="N821" s="8"/>
      <c r="P821" s="8"/>
    </row>
    <row r="822" spans="2:16">
      <c r="B822" s="7"/>
      <c r="N822" s="8"/>
      <c r="P822" s="8"/>
    </row>
    <row r="823" spans="2:16">
      <c r="B823" s="7"/>
      <c r="N823" s="8"/>
      <c r="P823" s="8"/>
    </row>
    <row r="824" spans="2:16">
      <c r="B824" s="7"/>
      <c r="N824" s="8"/>
      <c r="P824" s="8"/>
    </row>
    <row r="825" spans="2:16">
      <c r="B825" s="7"/>
      <c r="N825" s="8"/>
      <c r="P825" s="8"/>
    </row>
    <row r="826" spans="2:16">
      <c r="B826" s="7"/>
      <c r="N826" s="8"/>
      <c r="P826" s="8"/>
    </row>
    <row r="827" spans="2:16">
      <c r="B827" s="7"/>
      <c r="N827" s="8"/>
      <c r="P827" s="8"/>
    </row>
    <row r="828" spans="2:16">
      <c r="B828" s="7"/>
      <c r="N828" s="8"/>
      <c r="P828" s="8"/>
    </row>
    <row r="829" spans="2:16">
      <c r="B829" s="7"/>
      <c r="N829" s="8"/>
      <c r="P829" s="8"/>
    </row>
    <row r="830" spans="2:16">
      <c r="B830" s="7"/>
      <c r="N830" s="8"/>
      <c r="P830" s="8"/>
    </row>
    <row r="831" spans="2:16">
      <c r="B831" s="7"/>
      <c r="N831" s="8"/>
      <c r="P831" s="8"/>
    </row>
    <row r="832" spans="2:16">
      <c r="B832" s="7"/>
      <c r="N832" s="8"/>
      <c r="P832" s="8"/>
    </row>
    <row r="833" spans="2:16">
      <c r="B833" s="7"/>
      <c r="N833" s="8"/>
      <c r="P833" s="8"/>
    </row>
    <row r="834" spans="2:16">
      <c r="B834" s="7"/>
      <c r="N834" s="8"/>
      <c r="P834" s="8"/>
    </row>
    <row r="835" spans="2:16">
      <c r="B835" s="7"/>
      <c r="N835" s="8"/>
      <c r="P835" s="8"/>
    </row>
    <row r="836" spans="2:16">
      <c r="B836" s="7"/>
      <c r="N836" s="8"/>
      <c r="P836" s="8"/>
    </row>
    <row r="837" spans="2:16">
      <c r="B837" s="7"/>
      <c r="N837" s="8"/>
      <c r="P837" s="8"/>
    </row>
    <row r="838" spans="2:16">
      <c r="B838" s="7"/>
      <c r="N838" s="8"/>
      <c r="P838" s="8"/>
    </row>
    <row r="839" spans="2:16">
      <c r="B839" s="7"/>
      <c r="N839" s="8"/>
      <c r="P839" s="8"/>
    </row>
    <row r="840" spans="2:16">
      <c r="B840" s="7"/>
      <c r="N840" s="8"/>
      <c r="P840" s="8"/>
    </row>
    <row r="841" spans="2:16">
      <c r="B841" s="7"/>
      <c r="N841" s="8"/>
      <c r="P841" s="8"/>
    </row>
    <row r="842" spans="2:16">
      <c r="B842" s="7"/>
      <c r="N842" s="8"/>
      <c r="P842" s="8"/>
    </row>
    <row r="843" spans="2:16">
      <c r="B843" s="7"/>
      <c r="N843" s="8"/>
      <c r="P843" s="8"/>
    </row>
    <row r="844" spans="2:16">
      <c r="B844" s="7"/>
      <c r="N844" s="8"/>
      <c r="P844" s="8"/>
    </row>
    <row r="845" spans="2:16">
      <c r="B845" s="7"/>
      <c r="N845" s="8"/>
      <c r="P845" s="8"/>
    </row>
    <row r="846" spans="2:16">
      <c r="B846" s="7"/>
      <c r="N846" s="8"/>
      <c r="P846" s="8"/>
    </row>
    <row r="847" spans="2:16">
      <c r="B847" s="7"/>
      <c r="N847" s="8"/>
      <c r="P847" s="8"/>
    </row>
    <row r="848" spans="2:16">
      <c r="B848" s="7"/>
      <c r="N848" s="8"/>
      <c r="P848" s="8"/>
    </row>
    <row r="849" spans="2:16">
      <c r="B849" s="7"/>
      <c r="N849" s="8"/>
      <c r="P849" s="8"/>
    </row>
    <row r="850" spans="2:16">
      <c r="B850" s="7"/>
      <c r="N850" s="8"/>
      <c r="P850" s="8"/>
    </row>
    <row r="851" spans="2:16">
      <c r="B851" s="7"/>
      <c r="N851" s="8"/>
      <c r="P851" s="8"/>
    </row>
    <row r="852" spans="2:16">
      <c r="B852" s="7"/>
      <c r="N852" s="8"/>
      <c r="P852" s="8"/>
    </row>
    <row r="853" spans="2:16">
      <c r="B853" s="7"/>
      <c r="N853" s="8"/>
      <c r="P853" s="8"/>
    </row>
    <row r="854" spans="2:16">
      <c r="B854" s="7"/>
      <c r="N854" s="8"/>
      <c r="P854" s="8"/>
    </row>
    <row r="855" spans="2:16">
      <c r="B855" s="7"/>
      <c r="N855" s="8"/>
      <c r="P855" s="8"/>
    </row>
    <row r="856" spans="2:16">
      <c r="B856" s="7"/>
      <c r="N856" s="8"/>
      <c r="P856" s="8"/>
    </row>
    <row r="857" spans="2:16">
      <c r="B857" s="7"/>
      <c r="N857" s="8"/>
      <c r="P857" s="8"/>
    </row>
    <row r="858" spans="2:16">
      <c r="B858" s="7"/>
      <c r="N858" s="8"/>
      <c r="P858" s="8"/>
    </row>
    <row r="859" spans="2:16">
      <c r="B859" s="7"/>
      <c r="N859" s="8"/>
      <c r="P859" s="8"/>
    </row>
    <row r="860" spans="2:16">
      <c r="B860" s="7"/>
      <c r="N860" s="8"/>
      <c r="P860" s="8"/>
    </row>
    <row r="861" spans="2:16">
      <c r="B861" s="7"/>
      <c r="N861" s="8"/>
      <c r="P861" s="8"/>
    </row>
    <row r="862" spans="2:16">
      <c r="B862" s="7"/>
      <c r="N862" s="8"/>
      <c r="P862" s="8"/>
    </row>
    <row r="863" spans="2:16">
      <c r="B863" s="7"/>
      <c r="N863" s="8"/>
      <c r="P863" s="8"/>
    </row>
    <row r="864" spans="2:16">
      <c r="B864" s="7"/>
      <c r="N864" s="8"/>
      <c r="P864" s="8"/>
    </row>
    <row r="865" spans="2:16">
      <c r="B865" s="7"/>
      <c r="N865" s="8"/>
      <c r="P865" s="8"/>
    </row>
    <row r="866" spans="2:16">
      <c r="B866" s="7"/>
      <c r="N866" s="8"/>
      <c r="P866" s="8"/>
    </row>
    <row r="867" spans="2:16">
      <c r="B867" s="7"/>
      <c r="N867" s="8"/>
      <c r="P867" s="8"/>
    </row>
    <row r="868" spans="2:16">
      <c r="B868" s="7"/>
      <c r="N868" s="8"/>
      <c r="P868" s="8"/>
    </row>
    <row r="869" spans="2:16">
      <c r="B869" s="7"/>
      <c r="N869" s="8"/>
      <c r="P869" s="8"/>
    </row>
    <row r="870" spans="2:16">
      <c r="B870" s="7"/>
      <c r="N870" s="8"/>
      <c r="P870" s="8"/>
    </row>
    <row r="871" spans="2:16">
      <c r="B871" s="7"/>
      <c r="N871" s="8"/>
      <c r="P871" s="8"/>
    </row>
    <row r="872" spans="2:16">
      <c r="B872" s="7"/>
      <c r="N872" s="8"/>
      <c r="P872" s="8"/>
    </row>
    <row r="873" spans="2:16">
      <c r="B873" s="7"/>
      <c r="N873" s="8"/>
      <c r="P873" s="8"/>
    </row>
    <row r="874" spans="2:16">
      <c r="B874" s="7"/>
      <c r="N874" s="8"/>
      <c r="P874" s="8"/>
    </row>
    <row r="875" spans="2:16">
      <c r="B875" s="7"/>
      <c r="N875" s="8"/>
      <c r="P875" s="8"/>
    </row>
    <row r="876" spans="2:16">
      <c r="B876" s="7"/>
      <c r="N876" s="8"/>
      <c r="P876" s="8"/>
    </row>
    <row r="877" spans="2:16">
      <c r="B877" s="7"/>
      <c r="N877" s="8"/>
      <c r="P877" s="8"/>
    </row>
    <row r="878" spans="2:16">
      <c r="B878" s="7"/>
      <c r="N878" s="8"/>
      <c r="P878" s="8"/>
    </row>
    <row r="879" spans="2:16">
      <c r="B879" s="7"/>
      <c r="N879" s="8"/>
      <c r="P879" s="8"/>
    </row>
    <row r="880" spans="2:16">
      <c r="B880" s="7"/>
      <c r="N880" s="8"/>
      <c r="P880" s="8"/>
    </row>
    <row r="881" spans="2:16">
      <c r="B881" s="7"/>
      <c r="N881" s="8"/>
      <c r="P881" s="8"/>
    </row>
    <row r="882" spans="2:16">
      <c r="B882" s="7"/>
      <c r="N882" s="8"/>
      <c r="P882" s="8"/>
    </row>
    <row r="883" spans="2:16">
      <c r="B883" s="7"/>
      <c r="N883" s="8"/>
      <c r="P883" s="8"/>
    </row>
    <row r="884" spans="2:16">
      <c r="B884" s="7"/>
      <c r="N884" s="8"/>
      <c r="P884" s="8"/>
    </row>
    <row r="885" spans="2:16">
      <c r="B885" s="7"/>
      <c r="N885" s="8"/>
      <c r="P885" s="8"/>
    </row>
    <row r="886" spans="2:16">
      <c r="B886" s="7"/>
      <c r="N886" s="8"/>
      <c r="P886" s="8"/>
    </row>
    <row r="887" spans="2:16">
      <c r="B887" s="7"/>
      <c r="N887" s="8"/>
      <c r="P887" s="8"/>
    </row>
    <row r="888" spans="2:16">
      <c r="B888" s="7"/>
      <c r="N888" s="8"/>
      <c r="P888" s="8"/>
    </row>
    <row r="889" spans="2:16">
      <c r="B889" s="7"/>
      <c r="N889" s="8"/>
      <c r="P889" s="8"/>
    </row>
    <row r="890" spans="2:16">
      <c r="B890" s="7"/>
      <c r="N890" s="8"/>
      <c r="P890" s="8"/>
    </row>
    <row r="891" spans="2:16">
      <c r="B891" s="7"/>
      <c r="N891" s="8"/>
      <c r="P891" s="8"/>
    </row>
    <row r="892" spans="2:16">
      <c r="B892" s="7"/>
      <c r="N892" s="8"/>
      <c r="P892" s="8"/>
    </row>
    <row r="893" spans="2:16">
      <c r="B893" s="7"/>
      <c r="N893" s="8"/>
      <c r="P893" s="8"/>
    </row>
    <row r="894" spans="2:16">
      <c r="B894" s="7"/>
      <c r="N894" s="8"/>
      <c r="P894" s="8"/>
    </row>
    <row r="895" spans="2:16">
      <c r="B895" s="7"/>
      <c r="N895" s="8"/>
      <c r="P895" s="8"/>
    </row>
    <row r="896" spans="2:16">
      <c r="B896" s="7"/>
      <c r="N896" s="8"/>
      <c r="P896" s="8"/>
    </row>
    <row r="897" spans="2:16">
      <c r="B897" s="7"/>
      <c r="N897" s="8"/>
      <c r="P897" s="8"/>
    </row>
    <row r="898" spans="2:16">
      <c r="B898" s="7"/>
      <c r="N898" s="8"/>
      <c r="P898" s="8"/>
    </row>
    <row r="899" spans="2:16">
      <c r="B899" s="7"/>
      <c r="N899" s="8"/>
      <c r="P899" s="8"/>
    </row>
    <row r="900" spans="2:16">
      <c r="B900" s="7"/>
      <c r="N900" s="8"/>
      <c r="P900" s="8"/>
    </row>
    <row r="901" spans="2:16">
      <c r="B901" s="7"/>
      <c r="N901" s="8"/>
      <c r="P901" s="8"/>
    </row>
    <row r="902" spans="2:16">
      <c r="B902" s="7"/>
      <c r="N902" s="8"/>
      <c r="P902" s="8"/>
    </row>
    <row r="903" spans="2:16">
      <c r="B903" s="7"/>
      <c r="N903" s="8"/>
      <c r="P903" s="8"/>
    </row>
    <row r="904" spans="2:16">
      <c r="B904" s="7"/>
      <c r="N904" s="8"/>
      <c r="P904" s="8"/>
    </row>
    <row r="905" spans="2:16">
      <c r="B905" s="7"/>
      <c r="N905" s="8"/>
      <c r="P905" s="8"/>
    </row>
    <row r="906" spans="2:16">
      <c r="B906" s="7"/>
      <c r="N906" s="8"/>
      <c r="P906" s="8"/>
    </row>
    <row r="907" spans="2:16">
      <c r="B907" s="7"/>
      <c r="N907" s="8"/>
      <c r="P907" s="8"/>
    </row>
    <row r="908" spans="2:16">
      <c r="B908" s="7"/>
      <c r="N908" s="8"/>
      <c r="P908" s="8"/>
    </row>
    <row r="909" spans="2:16">
      <c r="B909" s="7"/>
      <c r="N909" s="8"/>
      <c r="P909" s="8"/>
    </row>
    <row r="910" spans="2:16">
      <c r="B910" s="7"/>
      <c r="N910" s="8"/>
      <c r="P910" s="8"/>
    </row>
    <row r="911" spans="2:16">
      <c r="B911" s="7"/>
      <c r="N911" s="8"/>
      <c r="P911" s="8"/>
    </row>
    <row r="912" spans="2:16">
      <c r="B912" s="7"/>
      <c r="N912" s="8"/>
      <c r="P912" s="8"/>
    </row>
    <row r="913" spans="2:16">
      <c r="B913" s="7"/>
      <c r="N913" s="8"/>
      <c r="P913" s="8"/>
    </row>
    <row r="914" spans="2:16">
      <c r="B914" s="7"/>
      <c r="N914" s="8"/>
      <c r="P914" s="8"/>
    </row>
    <row r="915" spans="2:16">
      <c r="B915" s="7"/>
      <c r="N915" s="8"/>
      <c r="P915" s="8"/>
    </row>
    <row r="916" spans="2:16">
      <c r="B916" s="7"/>
      <c r="N916" s="8"/>
      <c r="P916" s="8"/>
    </row>
    <row r="917" spans="2:16">
      <c r="B917" s="7"/>
      <c r="N917" s="8"/>
      <c r="P917" s="8"/>
    </row>
    <row r="918" spans="2:16">
      <c r="B918" s="7"/>
      <c r="N918" s="8"/>
      <c r="P918" s="8"/>
    </row>
    <row r="919" spans="2:16">
      <c r="B919" s="7"/>
      <c r="N919" s="8"/>
      <c r="P919" s="8"/>
    </row>
    <row r="920" spans="2:16">
      <c r="B920" s="7"/>
      <c r="N920" s="8"/>
      <c r="P920" s="8"/>
    </row>
    <row r="921" spans="2:16">
      <c r="B921" s="7"/>
      <c r="N921" s="8"/>
      <c r="P921" s="8"/>
    </row>
    <row r="922" spans="2:16">
      <c r="B922" s="7"/>
      <c r="N922" s="8"/>
      <c r="P922" s="8"/>
    </row>
    <row r="923" spans="2:16">
      <c r="B923" s="7"/>
      <c r="N923" s="8"/>
      <c r="P923" s="8"/>
    </row>
    <row r="924" spans="2:16">
      <c r="B924" s="7"/>
      <c r="N924" s="8"/>
      <c r="P924" s="8"/>
    </row>
    <row r="925" spans="2:16">
      <c r="B925" s="7"/>
      <c r="N925" s="8"/>
      <c r="P925" s="8"/>
    </row>
    <row r="926" spans="2:16">
      <c r="B926" s="7"/>
      <c r="N926" s="8"/>
      <c r="P926" s="8"/>
    </row>
    <row r="927" spans="2:16">
      <c r="B927" s="7"/>
      <c r="N927" s="8"/>
      <c r="P927" s="8"/>
    </row>
    <row r="928" spans="2:16">
      <c r="B928" s="7"/>
      <c r="N928" s="8"/>
      <c r="P928" s="8"/>
    </row>
    <row r="929" spans="2:16">
      <c r="B929" s="7"/>
      <c r="N929" s="8"/>
      <c r="P929" s="8"/>
    </row>
    <row r="930" spans="2:16">
      <c r="B930" s="7"/>
      <c r="N930" s="8"/>
      <c r="P930" s="8"/>
    </row>
    <row r="931" spans="2:16">
      <c r="B931" s="7"/>
      <c r="N931" s="8"/>
      <c r="P931" s="8"/>
    </row>
    <row r="932" spans="2:16">
      <c r="B932" s="7"/>
      <c r="N932" s="8"/>
      <c r="P932" s="8"/>
    </row>
    <row r="933" spans="2:16">
      <c r="B933" s="7"/>
      <c r="N933" s="8"/>
      <c r="P933" s="8"/>
    </row>
    <row r="934" spans="2:16">
      <c r="B934" s="7"/>
      <c r="N934" s="8"/>
      <c r="P934" s="8"/>
    </row>
    <row r="935" spans="2:16">
      <c r="B935" s="7"/>
      <c r="N935" s="8"/>
      <c r="P935" s="8"/>
    </row>
    <row r="936" spans="2:16">
      <c r="B936" s="7"/>
      <c r="N936" s="8"/>
      <c r="P936" s="8"/>
    </row>
    <row r="937" spans="2:16">
      <c r="B937" s="7"/>
      <c r="N937" s="8"/>
      <c r="P937" s="8"/>
    </row>
    <row r="938" spans="2:16">
      <c r="B938" s="7"/>
      <c r="N938" s="8"/>
      <c r="P938" s="8"/>
    </row>
    <row r="939" spans="2:16">
      <c r="B939" s="7"/>
      <c r="N939" s="8"/>
      <c r="P939" s="8"/>
    </row>
    <row r="940" spans="2:16">
      <c r="B940" s="7"/>
      <c r="N940" s="8"/>
      <c r="P940" s="8"/>
    </row>
    <row r="941" spans="2:16">
      <c r="B941" s="7"/>
      <c r="N941" s="8"/>
      <c r="P941" s="8"/>
    </row>
    <row r="942" spans="2:16">
      <c r="B942" s="7"/>
      <c r="N942" s="8"/>
      <c r="P942" s="8"/>
    </row>
    <row r="943" spans="2:16">
      <c r="B943" s="7"/>
      <c r="N943" s="8"/>
      <c r="P943" s="8"/>
    </row>
    <row r="944" spans="2:16">
      <c r="B944" s="7"/>
      <c r="N944" s="8"/>
      <c r="P944" s="8"/>
    </row>
    <row r="945" spans="2:16">
      <c r="B945" s="7"/>
      <c r="N945" s="8"/>
      <c r="P945" s="8"/>
    </row>
    <row r="946" spans="2:16">
      <c r="B946" s="7"/>
      <c r="N946" s="8"/>
      <c r="P946" s="8"/>
    </row>
    <row r="947" spans="2:16">
      <c r="B947" s="7"/>
      <c r="N947" s="8"/>
      <c r="P947" s="8"/>
    </row>
    <row r="948" spans="2:16">
      <c r="B948" s="7"/>
      <c r="N948" s="8"/>
      <c r="P948" s="8"/>
    </row>
    <row r="949" spans="2:16">
      <c r="B949" s="7"/>
      <c r="N949" s="8"/>
      <c r="P949" s="8"/>
    </row>
    <row r="950" spans="2:16">
      <c r="B950" s="7"/>
      <c r="N950" s="8"/>
      <c r="P950" s="8"/>
    </row>
    <row r="951" spans="2:16">
      <c r="B951" s="7"/>
      <c r="N951" s="8"/>
      <c r="P951" s="8"/>
    </row>
    <row r="952" spans="2:16">
      <c r="B952" s="7"/>
      <c r="N952" s="8"/>
      <c r="P952" s="8"/>
    </row>
    <row r="953" spans="2:16">
      <c r="B953" s="7"/>
      <c r="N953" s="8"/>
      <c r="P953" s="8"/>
    </row>
    <row r="954" spans="2:16">
      <c r="B954" s="7"/>
      <c r="N954" s="8"/>
      <c r="P954" s="8"/>
    </row>
    <row r="955" spans="2:16">
      <c r="B955" s="7"/>
      <c r="N955" s="8"/>
      <c r="P955" s="8"/>
    </row>
    <row r="956" spans="2:16">
      <c r="B956" s="7"/>
      <c r="N956" s="8"/>
      <c r="P956" s="8"/>
    </row>
    <row r="957" spans="2:16">
      <c r="B957" s="7"/>
      <c r="N957" s="8"/>
      <c r="P957" s="8"/>
    </row>
    <row r="958" spans="2:16">
      <c r="B958" s="7"/>
      <c r="N958" s="8"/>
      <c r="P958" s="8"/>
    </row>
    <row r="959" spans="2:16">
      <c r="B959" s="7"/>
      <c r="N959" s="8"/>
      <c r="P959" s="8"/>
    </row>
    <row r="960" spans="2:16">
      <c r="B960" s="7"/>
      <c r="N960" s="8"/>
      <c r="P960" s="8"/>
    </row>
    <row r="961" spans="2:16">
      <c r="B961" s="7"/>
      <c r="N961" s="8"/>
      <c r="P961" s="8"/>
    </row>
    <row r="962" spans="2:16">
      <c r="B962" s="7"/>
      <c r="N962" s="8"/>
      <c r="P962" s="8"/>
    </row>
    <row r="963" spans="2:16">
      <c r="B963" s="7"/>
      <c r="N963" s="8"/>
      <c r="P963" s="8"/>
    </row>
    <row r="964" spans="2:16">
      <c r="B964" s="7"/>
      <c r="N964" s="8"/>
      <c r="P964" s="8"/>
    </row>
    <row r="965" spans="2:16">
      <c r="B965" s="7"/>
      <c r="N965" s="8"/>
      <c r="P965" s="8"/>
    </row>
    <row r="966" spans="2:16">
      <c r="B966" s="7"/>
      <c r="N966" s="8"/>
      <c r="P966" s="8"/>
    </row>
    <row r="967" spans="2:16">
      <c r="B967" s="7"/>
      <c r="N967" s="8"/>
      <c r="P967" s="8"/>
    </row>
    <row r="968" spans="2:16">
      <c r="B968" s="7"/>
      <c r="N968" s="8"/>
      <c r="P968" s="8"/>
    </row>
    <row r="969" spans="2:16">
      <c r="B969" s="7"/>
      <c r="N969" s="8"/>
      <c r="P969" s="8"/>
    </row>
    <row r="970" spans="2:16">
      <c r="B970" s="7"/>
      <c r="N970" s="8"/>
      <c r="P970" s="8"/>
    </row>
    <row r="971" spans="2:16">
      <c r="B971" s="7"/>
      <c r="N971" s="8"/>
      <c r="P971" s="8"/>
    </row>
    <row r="972" spans="2:16">
      <c r="B972" s="7"/>
      <c r="N972" s="8"/>
      <c r="P972" s="8"/>
    </row>
    <row r="973" spans="2:16">
      <c r="B973" s="7"/>
      <c r="N973" s="8"/>
      <c r="P973" s="8"/>
    </row>
    <row r="974" spans="2:16">
      <c r="B974" s="7"/>
      <c r="N974" s="8"/>
      <c r="P974" s="8"/>
    </row>
    <row r="975" spans="2:16">
      <c r="B975" s="7"/>
      <c r="N975" s="8"/>
      <c r="P975" s="8"/>
    </row>
    <row r="976" spans="2:16">
      <c r="B976" s="7"/>
      <c r="N976" s="8"/>
      <c r="P976" s="8"/>
    </row>
    <row r="977" spans="2:16">
      <c r="B977" s="7"/>
      <c r="N977" s="8"/>
      <c r="P977" s="8"/>
    </row>
    <row r="978" spans="2:16">
      <c r="B978" s="7"/>
      <c r="N978" s="8"/>
      <c r="P978" s="8"/>
    </row>
    <row r="979" spans="2:16">
      <c r="B979" s="7"/>
      <c r="N979" s="8"/>
      <c r="P979" s="8"/>
    </row>
    <row r="980" spans="2:16">
      <c r="B980" s="7"/>
      <c r="N980" s="8"/>
      <c r="P980" s="8"/>
    </row>
    <row r="981" spans="2:16">
      <c r="B981" s="7"/>
      <c r="N981" s="8"/>
      <c r="P981" s="8"/>
    </row>
    <row r="982" spans="2:16">
      <c r="B982" s="7"/>
      <c r="N982" s="8"/>
      <c r="P982" s="8"/>
    </row>
    <row r="983" spans="2:16">
      <c r="B983" s="7"/>
      <c r="N983" s="8"/>
      <c r="P983" s="8"/>
    </row>
    <row r="984" spans="2:16">
      <c r="B984" s="7"/>
      <c r="N984" s="8"/>
      <c r="P984" s="8"/>
    </row>
    <row r="985" spans="2:16">
      <c r="B985" s="7"/>
      <c r="N985" s="8"/>
      <c r="P985" s="8"/>
    </row>
    <row r="986" spans="2:16">
      <c r="B986" s="7"/>
      <c r="N986" s="8"/>
      <c r="P986" s="8"/>
    </row>
    <row r="987" spans="2:16">
      <c r="B987" s="7"/>
      <c r="N987" s="8"/>
      <c r="P987" s="8"/>
    </row>
    <row r="988" spans="2:16">
      <c r="B988" s="7"/>
      <c r="N988" s="8"/>
      <c r="P988" s="8"/>
    </row>
    <row r="989" spans="2:16">
      <c r="B989" s="7"/>
      <c r="N989" s="8"/>
      <c r="P989" s="8"/>
    </row>
    <row r="990" spans="2:16">
      <c r="B990" s="7"/>
      <c r="N990" s="8"/>
      <c r="P990" s="8"/>
    </row>
    <row r="991" spans="2:16">
      <c r="B991" s="7"/>
      <c r="N991" s="8"/>
      <c r="P991" s="8"/>
    </row>
    <row r="992" spans="2:16">
      <c r="B992" s="7"/>
      <c r="N992" s="8"/>
      <c r="P992" s="8"/>
    </row>
    <row r="993" spans="2:16">
      <c r="B993" s="7"/>
      <c r="N993" s="8"/>
      <c r="P993" s="8"/>
    </row>
    <row r="994" spans="2:16">
      <c r="B994" s="7"/>
      <c r="N994" s="8"/>
      <c r="P994" s="8"/>
    </row>
    <row r="995" spans="2:16">
      <c r="B995" s="7"/>
      <c r="N995" s="8"/>
      <c r="P995" s="8"/>
    </row>
    <row r="996" spans="2:16">
      <c r="B996" s="7"/>
      <c r="N996" s="8"/>
      <c r="P996" s="8"/>
    </row>
    <row r="997" spans="2:16">
      <c r="B997" s="7"/>
      <c r="N997" s="8"/>
      <c r="P997" s="8"/>
    </row>
    <row r="998" spans="2:16">
      <c r="B998" s="7"/>
      <c r="N998" s="8"/>
      <c r="P998" s="8"/>
    </row>
    <row r="999" spans="2:16">
      <c r="B999" s="7"/>
      <c r="N999" s="8"/>
      <c r="P999" s="8"/>
    </row>
    <row r="1000" spans="2:16">
      <c r="B1000" s="7"/>
      <c r="N1000" s="8"/>
      <c r="P1000" s="8"/>
    </row>
    <row r="1001" spans="2:16">
      <c r="B1001" s="7"/>
      <c r="N1001" s="8"/>
      <c r="P1001" s="8"/>
    </row>
    <row r="1002" spans="2:16">
      <c r="B1002" s="7"/>
      <c r="N1002" s="8"/>
      <c r="P1002" s="8"/>
    </row>
    <row r="1003" spans="2:16">
      <c r="B1003" s="7"/>
      <c r="N1003" s="8"/>
      <c r="P1003" s="8"/>
    </row>
    <row r="1004" spans="2:16">
      <c r="B1004" s="7"/>
      <c r="N1004" s="8"/>
      <c r="P1004" s="8"/>
    </row>
    <row r="1005" spans="2:16">
      <c r="B1005" s="7"/>
      <c r="N1005" s="8"/>
      <c r="P1005" s="8"/>
    </row>
    <row r="1006" spans="2:16">
      <c r="B1006" s="7"/>
      <c r="N1006" s="8"/>
      <c r="P1006" s="8"/>
    </row>
    <row r="1007" spans="2:16">
      <c r="B1007" s="7"/>
      <c r="N1007" s="8"/>
      <c r="P1007" s="8"/>
    </row>
    <row r="1008" spans="2:16">
      <c r="B1008" s="7"/>
      <c r="N1008" s="8"/>
      <c r="P1008" s="8"/>
    </row>
    <row r="1009" spans="2:16">
      <c r="B1009" s="7"/>
      <c r="N1009" s="8"/>
      <c r="P1009" s="8"/>
    </row>
    <row r="1010" spans="2:16">
      <c r="B1010" s="7"/>
      <c r="N1010" s="8"/>
      <c r="P1010" s="8"/>
    </row>
    <row r="1011" spans="2:16">
      <c r="B1011" s="7"/>
      <c r="N1011" s="8"/>
      <c r="P1011" s="8"/>
    </row>
    <row r="1012" spans="2:16">
      <c r="B1012" s="7"/>
      <c r="N1012" s="8"/>
      <c r="P1012" s="8"/>
    </row>
    <row r="1013" spans="2:16">
      <c r="B1013" s="7"/>
      <c r="N1013" s="8"/>
      <c r="P1013" s="8"/>
    </row>
    <row r="1014" spans="2:16">
      <c r="B1014" s="7"/>
      <c r="N1014" s="8"/>
      <c r="P1014" s="8"/>
    </row>
    <row r="1015" spans="2:16">
      <c r="B1015" s="7"/>
      <c r="N1015" s="8"/>
      <c r="P1015" s="8"/>
    </row>
    <row r="1016" spans="2:16">
      <c r="B1016" s="7"/>
      <c r="N1016" s="8"/>
      <c r="P1016" s="8"/>
    </row>
    <row r="1017" spans="2:16">
      <c r="B1017" s="7"/>
      <c r="N1017" s="8"/>
      <c r="P1017" s="8"/>
    </row>
    <row r="1018" spans="2:16">
      <c r="B1018" s="7"/>
      <c r="N1018" s="8"/>
      <c r="P1018" s="8"/>
    </row>
    <row r="1019" spans="2:16">
      <c r="B1019" s="7"/>
      <c r="N1019" s="8"/>
      <c r="P1019" s="8"/>
    </row>
    <row r="1020" spans="2:16">
      <c r="B1020" s="7"/>
      <c r="N1020" s="8"/>
      <c r="P1020" s="8"/>
    </row>
    <row r="1021" spans="2:16">
      <c r="B1021" s="7"/>
      <c r="N1021" s="8"/>
      <c r="P1021" s="8"/>
    </row>
    <row r="1022" spans="2:16">
      <c r="B1022" s="7"/>
      <c r="N1022" s="8"/>
      <c r="P1022" s="8"/>
    </row>
    <row r="1023" spans="2:16">
      <c r="B1023" s="7"/>
      <c r="N1023" s="8"/>
      <c r="P1023" s="8"/>
    </row>
    <row r="1024" spans="2:16">
      <c r="B1024" s="7"/>
      <c r="N1024" s="8"/>
      <c r="P1024" s="8"/>
    </row>
    <row r="1025" spans="2:16">
      <c r="B1025" s="7"/>
      <c r="N1025" s="8"/>
      <c r="P1025" s="8"/>
    </row>
    <row r="1026" spans="2:16">
      <c r="B1026" s="7"/>
      <c r="N1026" s="8"/>
      <c r="P1026" s="8"/>
    </row>
    <row r="1027" spans="2:16">
      <c r="B1027" s="7"/>
      <c r="N1027" s="8"/>
      <c r="P1027" s="8"/>
    </row>
    <row r="1028" spans="2:16">
      <c r="B1028" s="7"/>
      <c r="N1028" s="8"/>
      <c r="P1028" s="8"/>
    </row>
    <row r="1029" spans="2:16">
      <c r="B1029" s="7"/>
      <c r="N1029" s="8"/>
      <c r="P1029" s="8"/>
    </row>
    <row r="1030" spans="2:16">
      <c r="B1030" s="7"/>
      <c r="N1030" s="8"/>
      <c r="P1030" s="8"/>
    </row>
    <row r="1031" spans="2:16">
      <c r="B1031" s="7"/>
      <c r="N1031" s="8"/>
      <c r="P1031" s="8"/>
    </row>
    <row r="1032" spans="2:16">
      <c r="B1032" s="7"/>
      <c r="N1032" s="8"/>
      <c r="P1032" s="8"/>
    </row>
    <row r="1033" spans="2:16">
      <c r="B1033" s="7"/>
      <c r="N1033" s="8"/>
      <c r="P1033" s="8"/>
    </row>
    <row r="1034" spans="2:16">
      <c r="B1034" s="7"/>
      <c r="N1034" s="8"/>
      <c r="P1034" s="8"/>
    </row>
    <row r="1035" spans="2:16">
      <c r="B1035" s="7"/>
      <c r="N1035" s="8"/>
      <c r="P1035" s="8"/>
    </row>
    <row r="1036" spans="2:16">
      <c r="B1036" s="7"/>
      <c r="N1036" s="8"/>
      <c r="P1036" s="8"/>
    </row>
    <row r="1037" spans="2:16">
      <c r="B1037" s="7"/>
      <c r="N1037" s="8"/>
      <c r="P1037" s="8"/>
    </row>
    <row r="1038" spans="2:16">
      <c r="B1038" s="7"/>
      <c r="N1038" s="8"/>
      <c r="P1038" s="8"/>
    </row>
    <row r="1039" spans="2:16">
      <c r="B1039" s="7"/>
      <c r="N1039" s="8"/>
      <c r="P1039" s="8"/>
    </row>
    <row r="1040" spans="2:16">
      <c r="B1040" s="7"/>
      <c r="N1040" s="8"/>
      <c r="P1040" s="8"/>
    </row>
    <row r="1041" spans="2:16">
      <c r="B1041" s="7"/>
      <c r="N1041" s="8"/>
      <c r="P1041" s="8"/>
    </row>
    <row r="1042" spans="2:16">
      <c r="B1042" s="7"/>
      <c r="N1042" s="8"/>
      <c r="P1042" s="8"/>
    </row>
    <row r="1043" spans="2:16">
      <c r="B1043" s="7"/>
      <c r="N1043" s="8"/>
      <c r="P1043" s="8"/>
    </row>
    <row r="1044" spans="2:16">
      <c r="B1044" s="7"/>
      <c r="N1044" s="8"/>
      <c r="P1044" s="8"/>
    </row>
    <row r="1045" spans="2:16">
      <c r="B1045" s="7"/>
      <c r="N1045" s="8"/>
      <c r="P1045" s="8"/>
    </row>
    <row r="1046" spans="2:16">
      <c r="B1046" s="7"/>
      <c r="N1046" s="8"/>
      <c r="P1046" s="8"/>
    </row>
    <row r="1047" spans="2:16">
      <c r="B1047" s="7"/>
      <c r="N1047" s="8"/>
      <c r="P1047" s="8"/>
    </row>
    <row r="1048" spans="2:16">
      <c r="B1048" s="7"/>
      <c r="N1048" s="8"/>
      <c r="P1048" s="8"/>
    </row>
    <row r="1049" spans="2:16">
      <c r="B1049" s="7"/>
      <c r="N1049" s="8"/>
      <c r="P1049" s="8"/>
    </row>
    <row r="1050" spans="2:16">
      <c r="B1050" s="7"/>
      <c r="N1050" s="8"/>
      <c r="P1050" s="8"/>
    </row>
    <row r="1051" spans="2:16">
      <c r="B1051" s="7"/>
      <c r="N1051" s="8"/>
      <c r="P1051" s="8"/>
    </row>
    <row r="1052" spans="2:16">
      <c r="B1052" s="7"/>
      <c r="N1052" s="8"/>
      <c r="P1052" s="8"/>
    </row>
    <row r="1053" spans="2:16">
      <c r="B1053" s="7"/>
      <c r="N1053" s="8"/>
      <c r="P1053" s="8"/>
    </row>
    <row r="1054" spans="2:16">
      <c r="B1054" s="7"/>
      <c r="N1054" s="8"/>
      <c r="P1054" s="8"/>
    </row>
    <row r="1055" spans="2:16">
      <c r="B1055" s="7"/>
      <c r="N1055" s="8"/>
      <c r="P1055" s="8"/>
    </row>
    <row r="1056" spans="2:16">
      <c r="B1056" s="7"/>
      <c r="N1056" s="8"/>
      <c r="P1056" s="8"/>
    </row>
    <row r="1057" spans="2:16">
      <c r="B1057" s="7"/>
      <c r="N1057" s="8"/>
      <c r="P1057" s="8"/>
    </row>
    <row r="1058" spans="2:16">
      <c r="B1058" s="7"/>
      <c r="N1058" s="8"/>
      <c r="P1058" s="8"/>
    </row>
    <row r="1059" spans="2:16">
      <c r="B1059" s="7"/>
      <c r="N1059" s="8"/>
      <c r="P1059" s="8"/>
    </row>
    <row r="1060" spans="2:16">
      <c r="B1060" s="7"/>
      <c r="N1060" s="8"/>
      <c r="P1060" s="8"/>
    </row>
    <row r="1061" spans="2:16">
      <c r="B1061" s="7"/>
      <c r="N1061" s="8"/>
      <c r="P1061" s="8"/>
    </row>
    <row r="1062" spans="2:16">
      <c r="B1062" s="7"/>
      <c r="N1062" s="8"/>
      <c r="P1062" s="8"/>
    </row>
    <row r="1063" spans="2:16">
      <c r="B1063" s="7"/>
      <c r="N1063" s="8"/>
      <c r="P1063" s="8"/>
    </row>
    <row r="1064" spans="2:16">
      <c r="B1064" s="7"/>
      <c r="N1064" s="8"/>
      <c r="P1064" s="8"/>
    </row>
    <row r="1065" spans="2:16">
      <c r="B1065" s="7"/>
      <c r="N1065" s="8"/>
      <c r="P1065" s="8"/>
    </row>
    <row r="1066" spans="2:16">
      <c r="B1066" s="7"/>
      <c r="N1066" s="8"/>
      <c r="P1066" s="8"/>
    </row>
    <row r="1067" spans="2:16">
      <c r="B1067" s="7"/>
      <c r="N1067" s="8"/>
      <c r="P1067" s="8"/>
    </row>
    <row r="1068" spans="2:16">
      <c r="B1068" s="7"/>
      <c r="N1068" s="8"/>
      <c r="P1068" s="8"/>
    </row>
    <row r="1069" spans="2:16">
      <c r="B1069" s="7"/>
      <c r="N1069" s="8"/>
      <c r="P1069" s="8"/>
    </row>
    <row r="1070" spans="2:16">
      <c r="B1070" s="7"/>
      <c r="N1070" s="8"/>
      <c r="P1070" s="8"/>
    </row>
    <row r="1071" spans="2:16">
      <c r="B1071" s="7"/>
      <c r="N1071" s="8"/>
      <c r="P1071" s="8"/>
    </row>
    <row r="1072" spans="2:16">
      <c r="B1072" s="7"/>
      <c r="N1072" s="8"/>
      <c r="P1072" s="8"/>
    </row>
    <row r="1073" spans="2:16">
      <c r="B1073" s="7"/>
      <c r="N1073" s="8"/>
      <c r="P1073" s="8"/>
    </row>
    <row r="1074" spans="2:16">
      <c r="B1074" s="7"/>
      <c r="N1074" s="8"/>
      <c r="P1074" s="8"/>
    </row>
    <row r="1075" spans="2:16">
      <c r="B1075" s="7"/>
      <c r="N1075" s="8"/>
      <c r="P1075" s="8"/>
    </row>
    <row r="1076" spans="2:16">
      <c r="B1076" s="7"/>
      <c r="N1076" s="8"/>
      <c r="P1076" s="8"/>
    </row>
    <row r="1077" spans="2:16">
      <c r="B1077" s="7"/>
      <c r="N1077" s="8"/>
      <c r="P1077" s="8"/>
    </row>
    <row r="1078" spans="2:16">
      <c r="B1078" s="7"/>
      <c r="N1078" s="8"/>
      <c r="P1078" s="8"/>
    </row>
    <row r="1079" spans="2:16">
      <c r="B1079" s="7"/>
      <c r="N1079" s="8"/>
      <c r="P1079" s="8"/>
    </row>
    <row r="1080" spans="2:16">
      <c r="B1080" s="7"/>
      <c r="N1080" s="8"/>
      <c r="P1080" s="8"/>
    </row>
    <row r="1081" spans="2:16">
      <c r="B1081" s="7"/>
      <c r="N1081" s="8"/>
      <c r="P1081" s="8"/>
    </row>
    <row r="1082" spans="2:16">
      <c r="B1082" s="7"/>
      <c r="N1082" s="8"/>
      <c r="P1082" s="8"/>
    </row>
    <row r="1083" spans="2:16">
      <c r="B1083" s="7"/>
      <c r="N1083" s="8"/>
      <c r="P1083" s="8"/>
    </row>
    <row r="1084" spans="2:16">
      <c r="B1084" s="7"/>
      <c r="N1084" s="8"/>
      <c r="P1084" s="8"/>
    </row>
    <row r="1085" spans="2:16">
      <c r="B1085" s="7"/>
      <c r="N1085" s="8"/>
      <c r="P1085" s="8"/>
    </row>
    <row r="1086" spans="2:16">
      <c r="B1086" s="7"/>
      <c r="N1086" s="8"/>
      <c r="P1086" s="8"/>
    </row>
    <row r="1087" spans="2:16">
      <c r="B1087" s="7"/>
      <c r="N1087" s="8"/>
      <c r="P1087" s="8"/>
    </row>
    <row r="1088" spans="2:16">
      <c r="B1088" s="7"/>
      <c r="N1088" s="8"/>
      <c r="P1088" s="8"/>
    </row>
    <row r="1089" spans="2:16">
      <c r="B1089" s="7"/>
      <c r="N1089" s="8"/>
      <c r="P1089" s="8"/>
    </row>
    <row r="1090" spans="2:16">
      <c r="B1090" s="7"/>
      <c r="N1090" s="8"/>
      <c r="P1090" s="8"/>
    </row>
    <row r="1091" spans="2:16">
      <c r="B1091" s="7"/>
      <c r="N1091" s="8"/>
      <c r="P1091" s="8"/>
    </row>
    <row r="1092" spans="2:16">
      <c r="B1092" s="7"/>
      <c r="N1092" s="8"/>
      <c r="P1092" s="8"/>
    </row>
    <row r="1093" spans="2:16">
      <c r="B1093" s="7"/>
      <c r="N1093" s="8"/>
      <c r="P1093" s="8"/>
    </row>
    <row r="1094" spans="2:16">
      <c r="B1094" s="7"/>
      <c r="N1094" s="8"/>
      <c r="P1094" s="8"/>
    </row>
    <row r="1095" spans="2:16">
      <c r="B1095" s="7"/>
      <c r="N1095" s="8"/>
      <c r="P1095" s="8"/>
    </row>
    <row r="1096" spans="2:16">
      <c r="B1096" s="7"/>
      <c r="N1096" s="8"/>
      <c r="P1096" s="8"/>
    </row>
    <row r="1097" spans="2:16">
      <c r="B1097" s="7"/>
      <c r="N1097" s="8"/>
      <c r="P1097" s="8"/>
    </row>
    <row r="1098" spans="2:16">
      <c r="B1098" s="7"/>
      <c r="N1098" s="8"/>
      <c r="P1098" s="8"/>
    </row>
    <row r="1099" spans="2:16">
      <c r="B1099" s="7"/>
      <c r="N1099" s="8"/>
      <c r="P1099" s="8"/>
    </row>
    <row r="1100" spans="2:16">
      <c r="B1100" s="7"/>
      <c r="N1100" s="8"/>
      <c r="P1100" s="8"/>
    </row>
    <row r="1101" spans="2:16">
      <c r="B1101" s="7"/>
      <c r="N1101" s="8"/>
      <c r="P1101" s="8"/>
    </row>
    <row r="1102" spans="2:16">
      <c r="B1102" s="7"/>
      <c r="N1102" s="8"/>
      <c r="P1102" s="8"/>
    </row>
    <row r="1103" spans="2:16">
      <c r="B1103" s="7"/>
      <c r="N1103" s="8"/>
      <c r="P1103" s="8"/>
    </row>
    <row r="1104" spans="2:16">
      <c r="B1104" s="7"/>
      <c r="N1104" s="8"/>
      <c r="P1104" s="8"/>
    </row>
    <row r="1105" spans="2:16">
      <c r="B1105" s="7"/>
      <c r="N1105" s="8"/>
      <c r="P1105" s="8"/>
    </row>
    <row r="1106" spans="2:16">
      <c r="B1106" s="7"/>
      <c r="N1106" s="8"/>
      <c r="P1106" s="8"/>
    </row>
    <row r="1107" spans="2:16">
      <c r="B1107" s="7"/>
      <c r="N1107" s="8"/>
      <c r="P1107" s="8"/>
    </row>
    <row r="1108" spans="2:16">
      <c r="B1108" s="7"/>
      <c r="N1108" s="8"/>
      <c r="P1108" s="8"/>
    </row>
    <row r="1109" spans="2:16">
      <c r="B1109" s="7"/>
      <c r="N1109" s="8"/>
      <c r="P1109" s="8"/>
    </row>
    <row r="1110" spans="2:16">
      <c r="B1110" s="7"/>
      <c r="N1110" s="8"/>
      <c r="P1110" s="8"/>
    </row>
    <row r="1111" spans="2:16">
      <c r="B1111" s="7"/>
      <c r="N1111" s="8"/>
      <c r="P1111" s="8"/>
    </row>
    <row r="1112" spans="2:16">
      <c r="B1112" s="7"/>
      <c r="N1112" s="8"/>
      <c r="P1112" s="8"/>
    </row>
    <row r="1113" spans="2:16">
      <c r="B1113" s="7"/>
      <c r="N1113" s="8"/>
      <c r="P1113" s="8"/>
    </row>
    <row r="1114" spans="2:16">
      <c r="B1114" s="7"/>
      <c r="N1114" s="8"/>
      <c r="P1114" s="8"/>
    </row>
    <row r="1115" spans="2:16">
      <c r="B1115" s="7"/>
      <c r="N1115" s="8"/>
      <c r="P1115" s="8"/>
    </row>
    <row r="1116" spans="2:16">
      <c r="B1116" s="7"/>
      <c r="N1116" s="8"/>
      <c r="P1116" s="8"/>
    </row>
    <row r="1117" spans="2:16">
      <c r="B1117" s="7"/>
      <c r="N1117" s="8"/>
      <c r="P1117" s="8"/>
    </row>
    <row r="1118" spans="2:16">
      <c r="B1118" s="7"/>
      <c r="N1118" s="8"/>
      <c r="P1118" s="8"/>
    </row>
    <row r="1119" spans="2:16">
      <c r="B1119" s="7"/>
      <c r="N1119" s="8"/>
      <c r="P1119" s="8"/>
    </row>
    <row r="1120" spans="2:16">
      <c r="B1120" s="7"/>
      <c r="N1120" s="8"/>
      <c r="P1120" s="8"/>
    </row>
    <row r="1121" spans="2:16">
      <c r="B1121" s="7"/>
      <c r="N1121" s="8"/>
      <c r="P1121" s="8"/>
    </row>
    <row r="1122" spans="2:16">
      <c r="B1122" s="7"/>
      <c r="N1122" s="8"/>
      <c r="P1122" s="8"/>
    </row>
    <row r="1123" spans="2:16">
      <c r="B1123" s="7"/>
      <c r="N1123" s="8"/>
      <c r="P1123" s="8"/>
    </row>
    <row r="1124" spans="2:16">
      <c r="B1124" s="7"/>
      <c r="N1124" s="8"/>
      <c r="P1124" s="8"/>
    </row>
    <row r="1125" spans="2:16">
      <c r="B1125" s="7"/>
      <c r="N1125" s="8"/>
      <c r="P1125" s="8"/>
    </row>
    <row r="1126" spans="2:16">
      <c r="B1126" s="7"/>
      <c r="N1126" s="8"/>
      <c r="P1126" s="8"/>
    </row>
    <row r="1127" spans="2:16">
      <c r="B1127" s="7"/>
      <c r="N1127" s="8"/>
      <c r="P1127" s="8"/>
    </row>
    <row r="1128" spans="2:16">
      <c r="B1128" s="7"/>
      <c r="N1128" s="8"/>
      <c r="P1128" s="8"/>
    </row>
    <row r="1129" spans="2:16">
      <c r="B1129" s="7"/>
      <c r="N1129" s="8"/>
      <c r="P1129" s="8"/>
    </row>
    <row r="1130" spans="2:16">
      <c r="B1130" s="7"/>
      <c r="N1130" s="8"/>
      <c r="P1130" s="8"/>
    </row>
    <row r="1131" spans="2:16">
      <c r="B1131" s="7"/>
      <c r="N1131" s="8"/>
      <c r="P1131" s="8"/>
    </row>
    <row r="1132" spans="2:16">
      <c r="B1132" s="7"/>
      <c r="N1132" s="8"/>
      <c r="P1132" s="8"/>
    </row>
    <row r="1133" spans="2:16">
      <c r="B1133" s="7"/>
      <c r="N1133" s="8"/>
      <c r="P1133" s="8"/>
    </row>
    <row r="1134" spans="2:16">
      <c r="B1134" s="7"/>
      <c r="N1134" s="8"/>
      <c r="P1134" s="8"/>
    </row>
    <row r="1135" spans="2:16">
      <c r="B1135" s="7"/>
      <c r="N1135" s="8"/>
      <c r="P1135" s="8"/>
    </row>
    <row r="1136" spans="2:16">
      <c r="B1136" s="7"/>
      <c r="N1136" s="8"/>
      <c r="P1136" s="8"/>
    </row>
    <row r="1137" spans="2:16">
      <c r="B1137" s="7"/>
      <c r="N1137" s="8"/>
      <c r="P1137" s="8"/>
    </row>
    <row r="1138" spans="2:16">
      <c r="B1138" s="7"/>
      <c r="N1138" s="8"/>
      <c r="P1138" s="8"/>
    </row>
    <row r="1139" spans="2:16">
      <c r="B1139" s="7"/>
      <c r="N1139" s="8"/>
      <c r="P1139" s="8"/>
    </row>
    <row r="1140" spans="2:16">
      <c r="B1140" s="7"/>
      <c r="N1140" s="8"/>
      <c r="P1140" s="8"/>
    </row>
    <row r="1141" spans="2:16">
      <c r="B1141" s="7"/>
      <c r="N1141" s="8"/>
      <c r="P1141" s="8"/>
    </row>
    <row r="1142" spans="2:16">
      <c r="B1142" s="7"/>
      <c r="N1142" s="8"/>
      <c r="P1142" s="8"/>
    </row>
    <row r="1143" spans="2:16">
      <c r="B1143" s="7"/>
      <c r="N1143" s="8"/>
      <c r="P1143" s="8"/>
    </row>
    <row r="1144" spans="2:16">
      <c r="B1144" s="7"/>
      <c r="N1144" s="8"/>
      <c r="P1144" s="8"/>
    </row>
    <row r="1145" spans="2:16">
      <c r="B1145" s="7"/>
      <c r="N1145" s="8"/>
      <c r="P1145" s="8"/>
    </row>
    <row r="1146" spans="2:16">
      <c r="B1146" s="7"/>
      <c r="N1146" s="8"/>
      <c r="P1146" s="8"/>
    </row>
    <row r="1147" spans="2:16">
      <c r="B1147" s="7"/>
      <c r="N1147" s="8"/>
      <c r="P1147" s="8"/>
    </row>
    <row r="1148" spans="2:16">
      <c r="B1148" s="7"/>
      <c r="N1148" s="8"/>
      <c r="P1148" s="8"/>
    </row>
    <row r="1149" spans="2:16">
      <c r="B1149" s="7"/>
      <c r="N1149" s="8"/>
      <c r="P1149" s="8"/>
    </row>
    <row r="1150" spans="2:16">
      <c r="B1150" s="7"/>
      <c r="N1150" s="8"/>
      <c r="P1150" s="8"/>
    </row>
    <row r="1151" spans="2:16">
      <c r="B1151" s="7"/>
      <c r="N1151" s="8"/>
      <c r="P1151" s="8"/>
    </row>
    <row r="1152" spans="2:16">
      <c r="B1152" s="7"/>
      <c r="N1152" s="8"/>
      <c r="P1152" s="8"/>
    </row>
    <row r="1153" spans="2:16">
      <c r="B1153" s="7"/>
      <c r="N1153" s="8"/>
      <c r="P1153" s="8"/>
    </row>
    <row r="1154" spans="2:16">
      <c r="B1154" s="7"/>
      <c r="N1154" s="8"/>
      <c r="P1154" s="8"/>
    </row>
    <row r="1155" spans="2:16">
      <c r="B1155" s="7"/>
      <c r="N1155" s="8"/>
      <c r="P1155" s="8"/>
    </row>
    <row r="1156" spans="2:16">
      <c r="B1156" s="7"/>
      <c r="N1156" s="8"/>
      <c r="P1156" s="8"/>
    </row>
    <row r="1157" spans="2:16">
      <c r="B1157" s="7"/>
      <c r="N1157" s="8"/>
      <c r="P1157" s="8"/>
    </row>
    <row r="1158" spans="2:16">
      <c r="B1158" s="7"/>
      <c r="N1158" s="8"/>
      <c r="P1158" s="8"/>
    </row>
    <row r="1159" spans="2:16">
      <c r="B1159" s="7"/>
      <c r="N1159" s="8"/>
      <c r="P1159" s="8"/>
    </row>
    <row r="1160" spans="2:16">
      <c r="B1160" s="7"/>
      <c r="N1160" s="8"/>
      <c r="P1160" s="8"/>
    </row>
    <row r="1161" spans="2:16">
      <c r="B1161" s="7"/>
      <c r="N1161" s="8"/>
      <c r="P1161" s="8"/>
    </row>
    <row r="1162" spans="2:16">
      <c r="B1162" s="7"/>
      <c r="N1162" s="8"/>
      <c r="P1162" s="8"/>
    </row>
    <row r="1163" spans="2:16">
      <c r="B1163" s="7"/>
      <c r="N1163" s="8"/>
      <c r="P1163" s="8"/>
    </row>
    <row r="1164" spans="2:16">
      <c r="B1164" s="7"/>
      <c r="N1164" s="8"/>
      <c r="P1164" s="8"/>
    </row>
    <row r="1165" spans="2:16">
      <c r="B1165" s="7"/>
      <c r="N1165" s="8"/>
      <c r="P1165" s="8"/>
    </row>
    <row r="1166" spans="2:16">
      <c r="B1166" s="7"/>
      <c r="N1166" s="8"/>
      <c r="P1166" s="8"/>
    </row>
    <row r="1167" spans="2:16">
      <c r="B1167" s="7"/>
      <c r="N1167" s="8"/>
      <c r="P1167" s="8"/>
    </row>
    <row r="1168" spans="2:16">
      <c r="B1168" s="7"/>
      <c r="N1168" s="8"/>
      <c r="P1168" s="8"/>
    </row>
    <row r="1169" spans="2:16">
      <c r="B1169" s="7"/>
      <c r="N1169" s="8"/>
      <c r="P1169" s="8"/>
    </row>
    <row r="1170" spans="2:16">
      <c r="B1170" s="7"/>
      <c r="N1170" s="8"/>
      <c r="P1170" s="8"/>
    </row>
    <row r="1171" spans="2:16">
      <c r="B1171" s="7"/>
      <c r="N1171" s="8"/>
      <c r="P1171" s="8"/>
    </row>
    <row r="1172" spans="2:16">
      <c r="B1172" s="7"/>
      <c r="N1172" s="8"/>
      <c r="P1172" s="8"/>
    </row>
    <row r="1173" spans="2:16">
      <c r="B1173" s="7"/>
      <c r="N1173" s="8"/>
      <c r="P1173" s="8"/>
    </row>
    <row r="1174" spans="2:16">
      <c r="B1174" s="7"/>
      <c r="N1174" s="8"/>
      <c r="P1174" s="8"/>
    </row>
    <row r="1175" spans="2:16">
      <c r="B1175" s="7"/>
      <c r="N1175" s="8"/>
      <c r="P1175" s="8"/>
    </row>
    <row r="1176" spans="2:16">
      <c r="B1176" s="7"/>
      <c r="N1176" s="8"/>
      <c r="P1176" s="8"/>
    </row>
    <row r="1177" spans="2:16">
      <c r="B1177" s="7"/>
      <c r="N1177" s="8"/>
      <c r="P1177" s="8"/>
    </row>
    <row r="1178" spans="2:16">
      <c r="B1178" s="7"/>
      <c r="N1178" s="8"/>
      <c r="P1178" s="8"/>
    </row>
    <row r="1179" spans="2:16">
      <c r="B1179" s="7"/>
      <c r="N1179" s="8"/>
      <c r="P1179" s="8"/>
    </row>
    <row r="1180" spans="2:16">
      <c r="B1180" s="7"/>
      <c r="N1180" s="8"/>
      <c r="P1180" s="8"/>
    </row>
    <row r="1181" spans="2:16">
      <c r="B1181" s="7"/>
      <c r="N1181" s="8"/>
      <c r="P1181" s="8"/>
    </row>
    <row r="1182" spans="2:16">
      <c r="B1182" s="7"/>
      <c r="N1182" s="8"/>
      <c r="P1182" s="8"/>
    </row>
    <row r="1183" spans="2:16">
      <c r="B1183" s="7"/>
      <c r="N1183" s="8"/>
      <c r="P1183" s="8"/>
    </row>
    <row r="1184" spans="2:16">
      <c r="B1184" s="7"/>
      <c r="N1184" s="8"/>
      <c r="P1184" s="8"/>
    </row>
    <row r="1185" spans="2:16">
      <c r="B1185" s="7"/>
      <c r="N1185" s="8"/>
      <c r="P1185" s="8"/>
    </row>
    <row r="1186" spans="2:16">
      <c r="B1186" s="7"/>
      <c r="N1186" s="8"/>
      <c r="P1186" s="8"/>
    </row>
    <row r="1187" spans="2:16">
      <c r="B1187" s="7"/>
      <c r="N1187" s="8"/>
      <c r="P1187" s="8"/>
    </row>
    <row r="1188" spans="2:16">
      <c r="B1188" s="7"/>
      <c r="N1188" s="8"/>
      <c r="P1188" s="8"/>
    </row>
    <row r="1189" spans="2:16">
      <c r="B1189" s="7"/>
      <c r="N1189" s="8"/>
      <c r="P1189" s="8"/>
    </row>
    <row r="1190" spans="2:16">
      <c r="B1190" s="7"/>
      <c r="N1190" s="8"/>
      <c r="P1190" s="8"/>
    </row>
    <row r="1191" spans="2:16">
      <c r="B1191" s="7"/>
      <c r="N1191" s="8"/>
      <c r="P1191" s="8"/>
    </row>
    <row r="1192" spans="2:16">
      <c r="B1192" s="7"/>
      <c r="N1192" s="8"/>
      <c r="P1192" s="8"/>
    </row>
    <row r="1193" spans="2:16">
      <c r="B1193" s="7"/>
      <c r="N1193" s="8"/>
      <c r="P1193" s="8"/>
    </row>
    <row r="1194" spans="2:16">
      <c r="B1194" s="7"/>
      <c r="N1194" s="8"/>
      <c r="P1194" s="8"/>
    </row>
    <row r="1195" spans="2:16">
      <c r="B1195" s="7"/>
      <c r="N1195" s="8"/>
      <c r="P1195" s="8"/>
    </row>
    <row r="1196" spans="2:16">
      <c r="B1196" s="7"/>
      <c r="N1196" s="8"/>
      <c r="P1196" s="8"/>
    </row>
    <row r="1197" spans="2:16">
      <c r="B1197" s="7"/>
      <c r="N1197" s="8"/>
      <c r="P1197" s="8"/>
    </row>
    <row r="1198" spans="2:16">
      <c r="B1198" s="7"/>
      <c r="N1198" s="8"/>
      <c r="P1198" s="8"/>
    </row>
    <row r="1199" spans="2:16">
      <c r="B1199" s="7"/>
      <c r="N1199" s="8"/>
      <c r="P1199" s="8"/>
    </row>
    <row r="1200" spans="2:16">
      <c r="B1200" s="7"/>
      <c r="N1200" s="8"/>
      <c r="P1200" s="8"/>
    </row>
    <row r="1201" spans="2:16">
      <c r="B1201" s="7"/>
      <c r="N1201" s="8"/>
      <c r="P1201" s="8"/>
    </row>
    <row r="1202" spans="2:16">
      <c r="B1202" s="7"/>
      <c r="N1202" s="8"/>
      <c r="P1202" s="8"/>
    </row>
    <row r="1203" spans="2:16">
      <c r="B1203" s="7"/>
      <c r="N1203" s="8"/>
      <c r="P1203" s="8"/>
    </row>
    <row r="1204" spans="2:16">
      <c r="B1204" s="7"/>
      <c r="N1204" s="8"/>
      <c r="P1204" s="8"/>
    </row>
    <row r="1205" spans="2:16">
      <c r="B1205" s="7"/>
      <c r="N1205" s="8"/>
      <c r="P1205" s="8"/>
    </row>
    <row r="1206" spans="2:16">
      <c r="B1206" s="7"/>
      <c r="N1206" s="8"/>
      <c r="P1206" s="8"/>
    </row>
    <row r="1207" spans="2:16">
      <c r="B1207" s="7"/>
      <c r="N1207" s="8"/>
      <c r="P1207" s="8"/>
    </row>
    <row r="1208" spans="2:16">
      <c r="B1208" s="7"/>
      <c r="N1208" s="8"/>
      <c r="P1208" s="8"/>
    </row>
    <row r="1209" spans="2:16">
      <c r="B1209" s="7"/>
      <c r="N1209" s="8"/>
      <c r="P1209" s="8"/>
    </row>
    <row r="1210" spans="2:16">
      <c r="B1210" s="7"/>
      <c r="N1210" s="8"/>
      <c r="P1210" s="8"/>
    </row>
    <row r="1211" spans="2:16">
      <c r="B1211" s="7"/>
      <c r="N1211" s="8"/>
      <c r="P1211" s="8"/>
    </row>
    <row r="1212" spans="2:16">
      <c r="B1212" s="7"/>
      <c r="N1212" s="8"/>
      <c r="P1212" s="8"/>
    </row>
    <row r="1213" spans="2:16">
      <c r="B1213" s="7"/>
      <c r="N1213" s="8"/>
      <c r="P1213" s="8"/>
    </row>
    <row r="1214" spans="2:16">
      <c r="B1214" s="7"/>
      <c r="N1214" s="8"/>
      <c r="P1214" s="8"/>
    </row>
    <row r="1215" spans="2:16">
      <c r="B1215" s="7"/>
      <c r="N1215" s="8"/>
      <c r="P1215" s="8"/>
    </row>
    <row r="1216" spans="2:16">
      <c r="B1216" s="7"/>
      <c r="N1216" s="8"/>
      <c r="P1216" s="8"/>
    </row>
    <row r="1217" spans="2:16">
      <c r="B1217" s="7"/>
      <c r="N1217" s="8"/>
      <c r="P1217" s="8"/>
    </row>
    <row r="1218" spans="2:16">
      <c r="B1218" s="7"/>
      <c r="N1218" s="8"/>
      <c r="P1218" s="8"/>
    </row>
    <row r="1219" spans="2:16">
      <c r="B1219" s="7"/>
      <c r="N1219" s="8"/>
      <c r="P1219" s="8"/>
    </row>
    <row r="1220" spans="2:16">
      <c r="B1220" s="7"/>
      <c r="N1220" s="8"/>
      <c r="P1220" s="8"/>
    </row>
    <row r="1221" spans="2:16">
      <c r="B1221" s="7"/>
      <c r="N1221" s="8"/>
      <c r="P1221" s="8"/>
    </row>
    <row r="1222" spans="2:16">
      <c r="B1222" s="7"/>
      <c r="N1222" s="8"/>
      <c r="P1222" s="8"/>
    </row>
    <row r="1223" spans="2:16">
      <c r="B1223" s="7"/>
      <c r="N1223" s="8"/>
      <c r="P1223" s="8"/>
    </row>
    <row r="1224" spans="2:16">
      <c r="B1224" s="7"/>
      <c r="N1224" s="8"/>
      <c r="P1224" s="8"/>
    </row>
    <row r="1225" spans="2:16">
      <c r="B1225" s="7"/>
      <c r="N1225" s="8"/>
      <c r="P1225" s="8"/>
    </row>
    <row r="1226" spans="2:16">
      <c r="B1226" s="7"/>
      <c r="N1226" s="8"/>
      <c r="P1226" s="8"/>
    </row>
    <row r="1227" spans="2:16">
      <c r="B1227" s="7"/>
      <c r="N1227" s="8"/>
      <c r="P1227" s="8"/>
    </row>
    <row r="1228" spans="2:16">
      <c r="B1228" s="7"/>
      <c r="N1228" s="8"/>
      <c r="P1228" s="8"/>
    </row>
    <row r="1229" spans="2:16">
      <c r="B1229" s="7"/>
      <c r="N1229" s="8"/>
      <c r="P1229" s="8"/>
    </row>
    <row r="1230" spans="2:16">
      <c r="B1230" s="7"/>
      <c r="N1230" s="8"/>
      <c r="P1230" s="8"/>
    </row>
    <row r="1231" spans="2:16">
      <c r="B1231" s="7"/>
      <c r="N1231" s="8"/>
      <c r="P1231" s="8"/>
    </row>
    <row r="1232" spans="2:16">
      <c r="B1232" s="7"/>
      <c r="N1232" s="8"/>
      <c r="P1232" s="8"/>
    </row>
    <row r="1233" spans="2:16">
      <c r="B1233" s="7"/>
      <c r="N1233" s="8"/>
      <c r="P1233" s="8"/>
    </row>
    <row r="1234" spans="2:16">
      <c r="B1234" s="7"/>
      <c r="N1234" s="8"/>
      <c r="P1234" s="8"/>
    </row>
    <row r="1235" spans="2:16">
      <c r="B1235" s="7"/>
      <c r="N1235" s="8"/>
      <c r="P1235" s="8"/>
    </row>
    <row r="1236" spans="2:16">
      <c r="B1236" s="7"/>
      <c r="N1236" s="8"/>
      <c r="P1236" s="8"/>
    </row>
    <row r="1237" spans="2:16">
      <c r="B1237" s="7"/>
      <c r="N1237" s="8"/>
      <c r="P1237" s="8"/>
    </row>
    <row r="1238" spans="2:16">
      <c r="B1238" s="7"/>
      <c r="N1238" s="8"/>
      <c r="P1238" s="8"/>
    </row>
    <row r="1239" spans="2:16">
      <c r="B1239" s="7"/>
      <c r="N1239" s="8"/>
      <c r="P1239" s="8"/>
    </row>
    <row r="1240" spans="2:16">
      <c r="B1240" s="7"/>
      <c r="N1240" s="8"/>
      <c r="P1240" s="8"/>
    </row>
    <row r="1241" spans="2:16">
      <c r="B1241" s="7"/>
      <c r="N1241" s="8"/>
      <c r="P1241" s="8"/>
    </row>
    <row r="1242" spans="2:16">
      <c r="B1242" s="7"/>
      <c r="N1242" s="8"/>
      <c r="P1242" s="8"/>
    </row>
    <row r="1243" spans="2:16">
      <c r="B1243" s="7"/>
      <c r="N1243" s="8"/>
      <c r="P1243" s="8"/>
    </row>
    <row r="1244" spans="2:16">
      <c r="B1244" s="7"/>
      <c r="N1244" s="8"/>
      <c r="P1244" s="8"/>
    </row>
    <row r="1245" spans="2:16">
      <c r="B1245" s="7"/>
      <c r="N1245" s="8"/>
      <c r="P1245" s="8"/>
    </row>
    <row r="1246" spans="2:16">
      <c r="B1246" s="7"/>
      <c r="N1246" s="8"/>
      <c r="P1246" s="8"/>
    </row>
    <row r="1247" spans="2:16">
      <c r="B1247" s="7"/>
      <c r="N1247" s="8"/>
      <c r="P1247" s="8"/>
    </row>
    <row r="1248" spans="2:16">
      <c r="B1248" s="7"/>
      <c r="N1248" s="8"/>
      <c r="P1248" s="8"/>
    </row>
    <row r="1249" spans="2:16">
      <c r="B1249" s="7"/>
      <c r="N1249" s="8"/>
      <c r="P1249" s="8"/>
    </row>
    <row r="1250" spans="2:16">
      <c r="B1250" s="7"/>
      <c r="N1250" s="8"/>
      <c r="P1250" s="8"/>
    </row>
    <row r="1251" spans="2:16">
      <c r="B1251" s="7"/>
      <c r="N1251" s="8"/>
      <c r="P1251" s="8"/>
    </row>
    <row r="1252" spans="2:16">
      <c r="B1252" s="7"/>
      <c r="N1252" s="8"/>
      <c r="P1252" s="8"/>
    </row>
    <row r="1253" spans="2:16">
      <c r="B1253" s="7"/>
      <c r="N1253" s="8"/>
      <c r="P1253" s="8"/>
    </row>
    <row r="1254" spans="2:16">
      <c r="B1254" s="7"/>
      <c r="N1254" s="8"/>
      <c r="P1254" s="8"/>
    </row>
    <row r="1255" spans="2:16">
      <c r="B1255" s="7"/>
      <c r="N1255" s="8"/>
      <c r="P1255" s="8"/>
    </row>
    <row r="1256" spans="2:16">
      <c r="B1256" s="7"/>
      <c r="N1256" s="8"/>
      <c r="P1256" s="8"/>
    </row>
    <row r="1257" spans="2:16">
      <c r="B1257" s="7"/>
      <c r="N1257" s="8"/>
      <c r="P1257" s="8"/>
    </row>
    <row r="1258" spans="2:16">
      <c r="B1258" s="7"/>
      <c r="N1258" s="8"/>
      <c r="P1258" s="8"/>
    </row>
    <row r="1259" spans="2:16">
      <c r="B1259" s="7"/>
      <c r="N1259" s="8"/>
      <c r="P1259" s="8"/>
    </row>
    <row r="1260" spans="2:16">
      <c r="B1260" s="7"/>
      <c r="N1260" s="8"/>
      <c r="P1260" s="8"/>
    </row>
    <row r="1261" spans="2:16">
      <c r="B1261" s="7"/>
      <c r="N1261" s="8"/>
      <c r="P1261" s="8"/>
    </row>
    <row r="1262" spans="2:16">
      <c r="B1262" s="7"/>
      <c r="N1262" s="8"/>
      <c r="P1262" s="8"/>
    </row>
    <row r="1263" spans="2:16">
      <c r="B1263" s="7"/>
      <c r="N1263" s="8"/>
      <c r="P1263" s="8"/>
    </row>
    <row r="1264" spans="2:16">
      <c r="B1264" s="7"/>
      <c r="N1264" s="8"/>
      <c r="P1264" s="8"/>
    </row>
    <row r="1265" spans="2:16">
      <c r="B1265" s="7"/>
      <c r="N1265" s="8"/>
      <c r="P1265" s="8"/>
    </row>
    <row r="1266" spans="2:16">
      <c r="B1266" s="7"/>
      <c r="N1266" s="8"/>
      <c r="P1266" s="8"/>
    </row>
    <row r="1267" spans="2:16">
      <c r="B1267" s="7"/>
      <c r="N1267" s="8"/>
      <c r="P1267" s="8"/>
    </row>
    <row r="1268" spans="2:16">
      <c r="B1268" s="7"/>
      <c r="N1268" s="8"/>
      <c r="P1268" s="8"/>
    </row>
    <row r="1269" spans="2:16">
      <c r="B1269" s="7"/>
      <c r="N1269" s="8"/>
      <c r="P1269" s="8"/>
    </row>
    <row r="1270" spans="2:16">
      <c r="B1270" s="7"/>
      <c r="N1270" s="8"/>
      <c r="P1270" s="8"/>
    </row>
    <row r="1271" spans="2:16">
      <c r="B1271" s="7"/>
      <c r="N1271" s="8"/>
      <c r="P1271" s="8"/>
    </row>
    <row r="1272" spans="2:16">
      <c r="B1272" s="7"/>
      <c r="N1272" s="8"/>
      <c r="P1272" s="8"/>
    </row>
    <row r="1273" spans="2:16">
      <c r="B1273" s="7"/>
      <c r="N1273" s="8"/>
      <c r="P1273" s="8"/>
    </row>
    <row r="1274" spans="2:16">
      <c r="B1274" s="7"/>
      <c r="N1274" s="8"/>
      <c r="P1274" s="8"/>
    </row>
    <row r="1275" spans="2:16">
      <c r="B1275" s="7"/>
      <c r="N1275" s="8"/>
      <c r="P1275" s="8"/>
    </row>
    <row r="1276" spans="2:16">
      <c r="B1276" s="7"/>
      <c r="N1276" s="8"/>
      <c r="P1276" s="8"/>
    </row>
    <row r="1277" spans="2:16">
      <c r="B1277" s="7"/>
      <c r="N1277" s="8"/>
      <c r="P1277" s="8"/>
    </row>
    <row r="1278" spans="2:16">
      <c r="B1278" s="7"/>
      <c r="N1278" s="8"/>
      <c r="P1278" s="8"/>
    </row>
    <row r="1279" spans="2:16">
      <c r="B1279" s="7"/>
      <c r="N1279" s="8"/>
      <c r="P1279" s="8"/>
    </row>
    <row r="1280" spans="2:16">
      <c r="B1280" s="7"/>
      <c r="N1280" s="8"/>
      <c r="P1280" s="8"/>
    </row>
    <row r="1281" spans="2:16">
      <c r="B1281" s="7"/>
      <c r="N1281" s="8"/>
      <c r="P1281" s="8"/>
    </row>
    <row r="1282" spans="2:16">
      <c r="B1282" s="7"/>
      <c r="N1282" s="8"/>
      <c r="P1282" s="8"/>
    </row>
    <row r="1283" spans="2:16">
      <c r="B1283" s="7"/>
      <c r="N1283" s="8"/>
      <c r="P1283" s="8"/>
    </row>
    <row r="1284" spans="2:16">
      <c r="B1284" s="7"/>
      <c r="N1284" s="8"/>
      <c r="P1284" s="8"/>
    </row>
    <row r="1285" spans="2:16">
      <c r="B1285" s="7"/>
      <c r="N1285" s="8"/>
      <c r="P1285" s="8"/>
    </row>
    <row r="1286" spans="2:16">
      <c r="B1286" s="7"/>
      <c r="N1286" s="8"/>
      <c r="P1286" s="8"/>
    </row>
    <row r="1287" spans="2:16">
      <c r="B1287" s="7"/>
      <c r="N1287" s="8"/>
      <c r="P1287" s="8"/>
    </row>
    <row r="1288" spans="2:16">
      <c r="B1288" s="7"/>
      <c r="N1288" s="8"/>
      <c r="P1288" s="8"/>
    </row>
    <row r="1289" spans="2:16">
      <c r="B1289" s="7"/>
      <c r="N1289" s="8"/>
      <c r="P1289" s="8"/>
    </row>
    <row r="1290" spans="2:16">
      <c r="B1290" s="7"/>
      <c r="N1290" s="8"/>
      <c r="P1290" s="8"/>
    </row>
    <row r="1291" spans="2:16">
      <c r="B1291" s="7"/>
      <c r="N1291" s="8"/>
      <c r="P1291" s="8"/>
    </row>
    <row r="1292" spans="2:16">
      <c r="B1292" s="7"/>
      <c r="N1292" s="8"/>
      <c r="P1292" s="8"/>
    </row>
    <row r="1293" spans="2:16">
      <c r="B1293" s="7"/>
      <c r="N1293" s="8"/>
      <c r="P1293" s="8"/>
    </row>
    <row r="1294" spans="2:16">
      <c r="B1294" s="7"/>
      <c r="N1294" s="8"/>
      <c r="P1294" s="8"/>
    </row>
    <row r="1295" spans="2:16">
      <c r="B1295" s="7"/>
      <c r="N1295" s="8"/>
      <c r="P1295" s="8"/>
    </row>
    <row r="1296" spans="2:16">
      <c r="B1296" s="7"/>
      <c r="N1296" s="8"/>
      <c r="P1296" s="8"/>
    </row>
    <row r="1297" spans="2:16">
      <c r="B1297" s="7"/>
      <c r="N1297" s="8"/>
      <c r="P1297" s="8"/>
    </row>
    <row r="1298" spans="2:16">
      <c r="B1298" s="7"/>
      <c r="N1298" s="8"/>
      <c r="P1298" s="8"/>
    </row>
    <row r="1299" spans="2:16">
      <c r="B1299" s="7"/>
      <c r="N1299" s="8"/>
      <c r="P1299" s="8"/>
    </row>
    <row r="1300" spans="2:16">
      <c r="B1300" s="7"/>
      <c r="N1300" s="8"/>
      <c r="P1300" s="8"/>
    </row>
    <row r="1301" spans="2:16">
      <c r="B1301" s="7"/>
      <c r="N1301" s="8"/>
      <c r="P1301" s="8"/>
    </row>
    <row r="1302" spans="2:16">
      <c r="B1302" s="7"/>
      <c r="N1302" s="8"/>
      <c r="P1302" s="8"/>
    </row>
    <row r="1303" spans="2:16">
      <c r="B1303" s="7"/>
      <c r="N1303" s="8"/>
      <c r="P1303" s="8"/>
    </row>
    <row r="1304" spans="2:16">
      <c r="B1304" s="7"/>
      <c r="N1304" s="8"/>
      <c r="P1304" s="8"/>
    </row>
    <row r="1305" spans="2:16">
      <c r="B1305" s="7"/>
      <c r="N1305" s="8"/>
      <c r="P1305" s="8"/>
    </row>
    <row r="1306" spans="2:16">
      <c r="B1306" s="7"/>
      <c r="N1306" s="8"/>
      <c r="P1306" s="8"/>
    </row>
    <row r="1307" spans="2:16">
      <c r="B1307" s="7"/>
      <c r="N1307" s="8"/>
      <c r="P1307" s="8"/>
    </row>
    <row r="1308" spans="2:16">
      <c r="B1308" s="7"/>
      <c r="N1308" s="8"/>
      <c r="P1308" s="8"/>
    </row>
    <row r="1309" spans="2:16">
      <c r="B1309" s="7"/>
      <c r="N1309" s="8"/>
      <c r="P1309" s="8"/>
    </row>
    <row r="1310" spans="2:16">
      <c r="B1310" s="7"/>
      <c r="N1310" s="8"/>
      <c r="P1310" s="8"/>
    </row>
    <row r="1311" spans="2:16">
      <c r="B1311" s="7"/>
      <c r="N1311" s="8"/>
      <c r="P1311" s="8"/>
    </row>
    <row r="1312" spans="2:16">
      <c r="B1312" s="7"/>
      <c r="N1312" s="8"/>
      <c r="P1312" s="8"/>
    </row>
    <row r="1313" spans="2:16">
      <c r="B1313" s="7"/>
      <c r="N1313" s="8"/>
      <c r="P1313" s="8"/>
    </row>
    <row r="1314" spans="2:16">
      <c r="B1314" s="7"/>
      <c r="N1314" s="8"/>
      <c r="P1314" s="8"/>
    </row>
    <row r="1315" spans="2:16">
      <c r="B1315" s="7"/>
      <c r="N1315" s="8"/>
      <c r="P1315" s="8"/>
    </row>
    <row r="1316" spans="2:16">
      <c r="B1316" s="7"/>
      <c r="N1316" s="8"/>
      <c r="P1316" s="8"/>
    </row>
    <row r="1317" spans="2:16">
      <c r="B1317" s="7"/>
      <c r="N1317" s="8"/>
      <c r="P1317" s="8"/>
    </row>
    <row r="1318" spans="2:16">
      <c r="B1318" s="7"/>
      <c r="N1318" s="8"/>
      <c r="P1318" s="8"/>
    </row>
    <row r="1319" spans="2:16">
      <c r="B1319" s="7"/>
      <c r="N1319" s="8"/>
      <c r="P1319" s="8"/>
    </row>
    <row r="1320" spans="2:16">
      <c r="B1320" s="7"/>
      <c r="N1320" s="8"/>
      <c r="P1320" s="8"/>
    </row>
    <row r="1321" spans="2:16">
      <c r="B1321" s="7"/>
      <c r="N1321" s="8"/>
      <c r="P1321" s="8"/>
    </row>
    <row r="1322" spans="2:16">
      <c r="B1322" s="7"/>
      <c r="N1322" s="8"/>
      <c r="P1322" s="8"/>
    </row>
    <row r="1323" spans="2:16">
      <c r="B1323" s="7"/>
      <c r="N1323" s="8"/>
      <c r="P1323" s="8"/>
    </row>
    <row r="1324" spans="2:16">
      <c r="B1324" s="7"/>
      <c r="N1324" s="8"/>
      <c r="P1324" s="8"/>
    </row>
    <row r="1325" spans="2:16">
      <c r="B1325" s="7"/>
      <c r="N1325" s="8"/>
      <c r="P1325" s="8"/>
    </row>
    <row r="1326" spans="2:16">
      <c r="B1326" s="7"/>
      <c r="N1326" s="8"/>
      <c r="P1326" s="8"/>
    </row>
    <row r="1327" spans="2:16">
      <c r="B1327" s="7"/>
      <c r="N1327" s="8"/>
      <c r="P1327" s="8"/>
    </row>
    <row r="1328" spans="2:16">
      <c r="B1328" s="7"/>
      <c r="N1328" s="8"/>
      <c r="P1328" s="8"/>
    </row>
    <row r="1329" spans="2:16">
      <c r="B1329" s="7"/>
      <c r="N1329" s="8"/>
      <c r="P1329" s="8"/>
    </row>
    <row r="1330" spans="2:16">
      <c r="B1330" s="7"/>
      <c r="N1330" s="8"/>
      <c r="P1330" s="8"/>
    </row>
    <row r="1331" spans="2:16">
      <c r="B1331" s="7"/>
      <c r="N1331" s="8"/>
      <c r="P1331" s="8"/>
    </row>
    <row r="1332" spans="2:16">
      <c r="B1332" s="7"/>
      <c r="N1332" s="8"/>
      <c r="P1332" s="8"/>
    </row>
    <row r="1333" spans="2:16">
      <c r="B1333" s="7"/>
      <c r="N1333" s="8"/>
      <c r="P1333" s="8"/>
    </row>
    <row r="1334" spans="2:16">
      <c r="B1334" s="7"/>
      <c r="N1334" s="8"/>
      <c r="P1334" s="8"/>
    </row>
    <row r="1335" spans="2:16">
      <c r="B1335" s="7"/>
      <c r="N1335" s="8"/>
      <c r="P1335" s="8"/>
    </row>
    <row r="1336" spans="2:16">
      <c r="B1336" s="7"/>
      <c r="N1336" s="8"/>
      <c r="P1336" s="8"/>
    </row>
    <row r="1337" spans="2:16">
      <c r="B1337" s="7"/>
      <c r="N1337" s="8"/>
      <c r="P1337" s="8"/>
    </row>
    <row r="1338" spans="2:16">
      <c r="B1338" s="7"/>
      <c r="N1338" s="8"/>
      <c r="P1338" s="8"/>
    </row>
    <row r="1339" spans="2:16">
      <c r="B1339" s="7"/>
      <c r="N1339" s="8"/>
      <c r="P1339" s="8"/>
    </row>
    <row r="1340" spans="2:16">
      <c r="B1340" s="7"/>
      <c r="N1340" s="8"/>
      <c r="P1340" s="8"/>
    </row>
    <row r="1341" spans="2:16">
      <c r="B1341" s="7"/>
      <c r="N1341" s="8"/>
      <c r="P1341" s="8"/>
    </row>
    <row r="1342" spans="2:16">
      <c r="B1342" s="7"/>
      <c r="N1342" s="8"/>
      <c r="P1342" s="8"/>
    </row>
    <row r="1343" spans="2:16">
      <c r="B1343" s="7"/>
      <c r="N1343" s="8"/>
      <c r="P1343" s="8"/>
    </row>
    <row r="1344" spans="2:16">
      <c r="B1344" s="7"/>
      <c r="N1344" s="8"/>
      <c r="P1344" s="8"/>
    </row>
    <row r="1345" spans="2:16">
      <c r="B1345" s="7"/>
      <c r="N1345" s="8"/>
      <c r="P1345" s="8"/>
    </row>
    <row r="1346" spans="2:16">
      <c r="B1346" s="7"/>
      <c r="N1346" s="8"/>
      <c r="P1346" s="8"/>
    </row>
    <row r="1347" spans="2:16">
      <c r="B1347" s="7"/>
      <c r="N1347" s="8"/>
      <c r="P1347" s="8"/>
    </row>
    <row r="1348" spans="2:16">
      <c r="B1348" s="7"/>
      <c r="N1348" s="8"/>
      <c r="P1348" s="8"/>
    </row>
    <row r="1349" spans="2:16">
      <c r="B1349" s="7"/>
      <c r="N1349" s="8"/>
      <c r="P1349" s="8"/>
    </row>
    <row r="1350" spans="2:16">
      <c r="B1350" s="7"/>
      <c r="N1350" s="8"/>
      <c r="P1350" s="8"/>
    </row>
    <row r="1351" spans="2:16">
      <c r="B1351" s="7"/>
      <c r="N1351" s="8"/>
      <c r="P1351" s="8"/>
    </row>
    <row r="1352" spans="2:16">
      <c r="B1352" s="7"/>
      <c r="N1352" s="8"/>
      <c r="P1352" s="8"/>
    </row>
    <row r="1353" spans="2:16">
      <c r="B1353" s="7"/>
      <c r="N1353" s="8"/>
      <c r="P1353" s="8"/>
    </row>
    <row r="1354" spans="2:16">
      <c r="B1354" s="7"/>
      <c r="N1354" s="8"/>
      <c r="P1354" s="8"/>
    </row>
    <row r="1355" spans="2:16">
      <c r="B1355" s="7"/>
      <c r="N1355" s="8"/>
      <c r="P1355" s="8"/>
    </row>
    <row r="1356" spans="2:16">
      <c r="B1356" s="7"/>
      <c r="N1356" s="8"/>
      <c r="P1356" s="8"/>
    </row>
    <row r="1357" spans="2:16">
      <c r="B1357" s="7"/>
      <c r="N1357" s="8"/>
      <c r="P1357" s="8"/>
    </row>
    <row r="1358" spans="2:16">
      <c r="B1358" s="7"/>
      <c r="N1358" s="8"/>
      <c r="P1358" s="8"/>
    </row>
    <row r="1359" spans="2:16">
      <c r="B1359" s="7"/>
      <c r="N1359" s="8"/>
      <c r="P1359" s="8"/>
    </row>
    <row r="1360" spans="2:16">
      <c r="B1360" s="7"/>
      <c r="N1360" s="8"/>
      <c r="P1360" s="8"/>
    </row>
    <row r="1361" spans="2:16">
      <c r="B1361" s="7"/>
      <c r="N1361" s="8"/>
      <c r="P1361" s="8"/>
    </row>
    <row r="1362" spans="2:16">
      <c r="B1362" s="7"/>
      <c r="N1362" s="8"/>
      <c r="P1362" s="8"/>
    </row>
    <row r="1363" spans="2:16">
      <c r="B1363" s="7"/>
      <c r="N1363" s="8"/>
      <c r="P1363" s="8"/>
    </row>
    <row r="1364" spans="2:16">
      <c r="B1364" s="7"/>
      <c r="N1364" s="8"/>
      <c r="P1364" s="8"/>
    </row>
    <row r="1365" spans="2:16">
      <c r="B1365" s="7"/>
      <c r="N1365" s="8"/>
      <c r="P1365" s="8"/>
    </row>
    <row r="1366" spans="2:16">
      <c r="B1366" s="7"/>
      <c r="N1366" s="8"/>
      <c r="P1366" s="8"/>
    </row>
    <row r="1367" spans="2:16">
      <c r="B1367" s="7"/>
      <c r="N1367" s="8"/>
      <c r="P1367" s="8"/>
    </row>
    <row r="1368" spans="2:16">
      <c r="B1368" s="7"/>
      <c r="N1368" s="8"/>
      <c r="P1368" s="8"/>
    </row>
    <row r="1369" spans="2:16">
      <c r="B1369" s="7"/>
      <c r="N1369" s="8"/>
      <c r="P1369" s="8"/>
    </row>
    <row r="1370" spans="2:16">
      <c r="B1370" s="7"/>
      <c r="N1370" s="8"/>
      <c r="P1370" s="8"/>
    </row>
    <row r="1371" spans="2:16">
      <c r="B1371" s="7"/>
      <c r="N1371" s="8"/>
      <c r="P1371" s="8"/>
    </row>
    <row r="1372" spans="2:16">
      <c r="B1372" s="7"/>
      <c r="N1372" s="8"/>
      <c r="P1372" s="8"/>
    </row>
    <row r="1373" spans="2:16">
      <c r="B1373" s="7"/>
      <c r="N1373" s="8"/>
      <c r="P1373" s="8"/>
    </row>
    <row r="1374" spans="2:16">
      <c r="B1374" s="7"/>
      <c r="N1374" s="8"/>
      <c r="P1374" s="8"/>
    </row>
    <row r="1375" spans="2:16">
      <c r="B1375" s="7"/>
      <c r="N1375" s="8"/>
      <c r="P1375" s="8"/>
    </row>
    <row r="1376" spans="2:16">
      <c r="B1376" s="7"/>
      <c r="N1376" s="8"/>
      <c r="P1376" s="8"/>
    </row>
    <row r="1377" spans="2:16">
      <c r="B1377" s="7"/>
      <c r="N1377" s="8"/>
      <c r="P1377" s="8"/>
    </row>
    <row r="1378" spans="2:16">
      <c r="B1378" s="7"/>
      <c r="N1378" s="8"/>
      <c r="P1378" s="8"/>
    </row>
    <row r="1379" spans="2:16">
      <c r="B1379" s="7"/>
      <c r="N1379" s="8"/>
      <c r="P1379" s="8"/>
    </row>
    <row r="1380" spans="2:16">
      <c r="B1380" s="7"/>
      <c r="N1380" s="8"/>
      <c r="P1380" s="8"/>
    </row>
    <row r="1381" spans="2:16">
      <c r="B1381" s="7"/>
      <c r="N1381" s="8"/>
      <c r="P1381" s="8"/>
    </row>
    <row r="1382" spans="2:16">
      <c r="B1382" s="7"/>
      <c r="N1382" s="8"/>
      <c r="P1382" s="8"/>
    </row>
    <row r="1383" spans="2:16">
      <c r="B1383" s="7"/>
      <c r="N1383" s="8"/>
      <c r="P1383" s="8"/>
    </row>
    <row r="1384" spans="2:16">
      <c r="B1384" s="7"/>
      <c r="N1384" s="8"/>
      <c r="P1384" s="8"/>
    </row>
    <row r="1385" spans="2:16">
      <c r="B1385" s="7"/>
      <c r="N1385" s="8"/>
      <c r="P1385" s="8"/>
    </row>
    <row r="1386" spans="2:16">
      <c r="B1386" s="7"/>
      <c r="N1386" s="8"/>
      <c r="P1386" s="8"/>
    </row>
    <row r="1387" spans="2:16">
      <c r="B1387" s="7"/>
      <c r="N1387" s="8"/>
      <c r="P1387" s="8"/>
    </row>
    <row r="1388" spans="2:16">
      <c r="B1388" s="7"/>
      <c r="N1388" s="8"/>
      <c r="P1388" s="8"/>
    </row>
    <row r="1389" spans="2:16">
      <c r="B1389" s="7"/>
      <c r="N1389" s="8"/>
      <c r="P1389" s="8"/>
    </row>
    <row r="1390" spans="2:16">
      <c r="B1390" s="7"/>
      <c r="N1390" s="8"/>
      <c r="P1390" s="8"/>
    </row>
    <row r="1391" spans="2:16">
      <c r="B1391" s="7"/>
      <c r="N1391" s="8"/>
      <c r="P1391" s="8"/>
    </row>
    <row r="1392" spans="2:16">
      <c r="B1392" s="7"/>
      <c r="N1392" s="8"/>
      <c r="P1392" s="8"/>
    </row>
    <row r="1393" spans="2:16">
      <c r="B1393" s="7"/>
      <c r="N1393" s="8"/>
      <c r="P1393" s="8"/>
    </row>
    <row r="1394" spans="2:16">
      <c r="B1394" s="7"/>
      <c r="N1394" s="8"/>
      <c r="P1394" s="8"/>
    </row>
    <row r="1395" spans="2:16">
      <c r="B1395" s="7"/>
      <c r="N1395" s="8"/>
      <c r="P1395" s="8"/>
    </row>
    <row r="1396" spans="2:16">
      <c r="B1396" s="7"/>
      <c r="N1396" s="8"/>
      <c r="P1396" s="8"/>
    </row>
    <row r="1397" spans="2:16">
      <c r="B1397" s="7"/>
      <c r="N1397" s="8"/>
      <c r="P1397" s="8"/>
    </row>
    <row r="1398" spans="2:16">
      <c r="B1398" s="7"/>
      <c r="N1398" s="8"/>
      <c r="P1398" s="8"/>
    </row>
    <row r="1399" spans="2:16">
      <c r="B1399" s="7"/>
      <c r="N1399" s="8"/>
      <c r="P1399" s="8"/>
    </row>
    <row r="1400" spans="2:16">
      <c r="B1400" s="7"/>
      <c r="N1400" s="8"/>
      <c r="P1400" s="8"/>
    </row>
    <row r="1401" spans="2:16">
      <c r="B1401" s="7"/>
      <c r="N1401" s="8"/>
      <c r="P1401" s="8"/>
    </row>
    <row r="1402" spans="2:16">
      <c r="B1402" s="7"/>
      <c r="N1402" s="8"/>
      <c r="P1402" s="8"/>
    </row>
    <row r="1403" spans="2:16">
      <c r="B1403" s="7"/>
      <c r="N1403" s="8"/>
      <c r="P1403" s="8"/>
    </row>
    <row r="1404" spans="2:16">
      <c r="B1404" s="7"/>
      <c r="N1404" s="8"/>
      <c r="P1404" s="8"/>
    </row>
    <row r="1405" spans="2:16">
      <c r="B1405" s="7"/>
      <c r="N1405" s="8"/>
      <c r="P1405" s="8"/>
    </row>
    <row r="1406" spans="2:16">
      <c r="B1406" s="7"/>
      <c r="N1406" s="8"/>
      <c r="P1406" s="8"/>
    </row>
    <row r="1407" spans="2:16">
      <c r="B1407" s="7"/>
      <c r="N1407" s="8"/>
      <c r="P1407" s="8"/>
    </row>
    <row r="1408" spans="2:16">
      <c r="B1408" s="7"/>
      <c r="N1408" s="8"/>
      <c r="P1408" s="8"/>
    </row>
    <row r="1409" spans="2:16">
      <c r="B1409" s="7"/>
      <c r="N1409" s="8"/>
      <c r="P1409" s="8"/>
    </row>
    <row r="1410" spans="2:16">
      <c r="B1410" s="7"/>
      <c r="N1410" s="8"/>
      <c r="P1410" s="8"/>
    </row>
    <row r="1411" spans="2:16">
      <c r="B1411" s="7"/>
      <c r="N1411" s="8"/>
      <c r="P1411" s="8"/>
    </row>
    <row r="1412" spans="2:16">
      <c r="B1412" s="7"/>
      <c r="N1412" s="8"/>
      <c r="P1412" s="8"/>
    </row>
    <row r="1413" spans="2:16">
      <c r="B1413" s="7"/>
      <c r="N1413" s="8"/>
      <c r="P1413" s="8"/>
    </row>
    <row r="1414" spans="2:16">
      <c r="B1414" s="7"/>
      <c r="N1414" s="8"/>
      <c r="P1414" s="8"/>
    </row>
    <row r="1415" spans="2:16">
      <c r="B1415" s="7"/>
      <c r="N1415" s="8"/>
      <c r="P1415" s="8"/>
    </row>
    <row r="1416" spans="2:16">
      <c r="B1416" s="7"/>
      <c r="N1416" s="8"/>
      <c r="P1416" s="8"/>
    </row>
    <row r="1417" spans="2:16">
      <c r="B1417" s="7"/>
      <c r="N1417" s="8"/>
      <c r="P1417" s="8"/>
    </row>
    <row r="1418" spans="2:16">
      <c r="B1418" s="7"/>
      <c r="N1418" s="8"/>
      <c r="P1418" s="8"/>
    </row>
    <row r="1419" spans="2:16">
      <c r="B1419" s="7"/>
      <c r="N1419" s="8"/>
      <c r="P1419" s="8"/>
    </row>
    <row r="1420" spans="2:16">
      <c r="B1420" s="7"/>
      <c r="N1420" s="8"/>
      <c r="P1420" s="8"/>
    </row>
    <row r="1421" spans="2:16">
      <c r="B1421" s="7"/>
      <c r="N1421" s="8"/>
      <c r="P1421" s="8"/>
    </row>
    <row r="1422" spans="2:16">
      <c r="B1422" s="7"/>
      <c r="N1422" s="8"/>
      <c r="P1422" s="8"/>
    </row>
    <row r="1423" spans="2:16">
      <c r="B1423" s="7"/>
      <c r="N1423" s="8"/>
      <c r="P1423" s="8"/>
    </row>
    <row r="1424" spans="2:16">
      <c r="B1424" s="7"/>
      <c r="N1424" s="8"/>
      <c r="P1424" s="8"/>
    </row>
    <row r="1425" spans="2:16">
      <c r="B1425" s="7"/>
      <c r="N1425" s="8"/>
      <c r="P1425" s="8"/>
    </row>
    <row r="1426" spans="2:16">
      <c r="B1426" s="7"/>
      <c r="N1426" s="8"/>
      <c r="P1426" s="8"/>
    </row>
    <row r="1427" spans="2:16">
      <c r="B1427" s="7"/>
      <c r="N1427" s="8"/>
      <c r="P1427" s="8"/>
    </row>
    <row r="1428" spans="2:16">
      <c r="B1428" s="7"/>
      <c r="N1428" s="8"/>
      <c r="P1428" s="8"/>
    </row>
    <row r="1429" spans="2:16">
      <c r="B1429" s="7"/>
      <c r="N1429" s="8"/>
      <c r="P1429" s="8"/>
    </row>
    <row r="1430" spans="2:16">
      <c r="B1430" s="7"/>
      <c r="N1430" s="8"/>
      <c r="P1430" s="8"/>
    </row>
    <row r="1431" spans="2:16">
      <c r="B1431" s="7"/>
      <c r="N1431" s="8"/>
      <c r="P1431" s="8"/>
    </row>
    <row r="1432" spans="2:16">
      <c r="B1432" s="7"/>
      <c r="N1432" s="8"/>
      <c r="P1432" s="8"/>
    </row>
    <row r="1433" spans="2:16">
      <c r="B1433" s="7"/>
      <c r="N1433" s="8"/>
      <c r="P1433" s="8"/>
    </row>
    <row r="1434" spans="2:16">
      <c r="B1434" s="7"/>
      <c r="N1434" s="8"/>
      <c r="P1434" s="8"/>
    </row>
    <row r="1435" spans="2:16">
      <c r="B1435" s="7"/>
      <c r="N1435" s="8"/>
      <c r="P1435" s="8"/>
    </row>
    <row r="1436" spans="2:16">
      <c r="B1436" s="7"/>
      <c r="N1436" s="8"/>
      <c r="P1436" s="8"/>
    </row>
    <row r="1437" spans="2:16">
      <c r="B1437" s="7"/>
      <c r="N1437" s="8"/>
      <c r="P1437" s="8"/>
    </row>
    <row r="1438" spans="2:16">
      <c r="B1438" s="7"/>
      <c r="N1438" s="8"/>
      <c r="P1438" s="8"/>
    </row>
    <row r="1439" spans="2:16">
      <c r="B1439" s="7"/>
      <c r="N1439" s="8"/>
      <c r="P1439" s="8"/>
    </row>
    <row r="1440" spans="2:16">
      <c r="B1440" s="7"/>
      <c r="N1440" s="8"/>
      <c r="P1440" s="8"/>
    </row>
    <row r="1441" spans="2:16">
      <c r="B1441" s="7"/>
      <c r="N1441" s="8"/>
      <c r="P1441" s="8"/>
    </row>
    <row r="1442" spans="2:16">
      <c r="B1442" s="7"/>
      <c r="N1442" s="8"/>
      <c r="P1442" s="8"/>
    </row>
    <row r="1443" spans="2:16">
      <c r="B1443" s="7"/>
      <c r="N1443" s="8"/>
      <c r="P1443" s="8"/>
    </row>
    <row r="1444" spans="2:16">
      <c r="B1444" s="7"/>
      <c r="N1444" s="8"/>
      <c r="P1444" s="8"/>
    </row>
    <row r="1445" spans="2:16">
      <c r="B1445" s="7"/>
      <c r="N1445" s="8"/>
      <c r="P1445" s="8"/>
    </row>
    <row r="1446" spans="2:16">
      <c r="B1446" s="7"/>
      <c r="N1446" s="8"/>
      <c r="P1446" s="8"/>
    </row>
    <row r="1447" spans="2:16">
      <c r="B1447" s="7"/>
      <c r="N1447" s="8"/>
      <c r="P1447" s="8"/>
    </row>
    <row r="1448" spans="2:16">
      <c r="B1448" s="7"/>
      <c r="N1448" s="8"/>
      <c r="P1448" s="8"/>
    </row>
    <row r="1449" spans="2:16">
      <c r="B1449" s="7"/>
      <c r="N1449" s="8"/>
      <c r="P1449" s="8"/>
    </row>
    <row r="1450" spans="2:16">
      <c r="B1450" s="7"/>
      <c r="N1450" s="8"/>
      <c r="P1450" s="8"/>
    </row>
    <row r="1451" spans="2:16">
      <c r="B1451" s="7"/>
      <c r="N1451" s="8"/>
      <c r="P1451" s="8"/>
    </row>
    <row r="1452" spans="2:16">
      <c r="B1452" s="7"/>
      <c r="N1452" s="8"/>
      <c r="P1452" s="8"/>
    </row>
    <row r="1453" spans="2:16">
      <c r="B1453" s="7"/>
      <c r="N1453" s="8"/>
      <c r="P1453" s="8"/>
    </row>
    <row r="1454" spans="2:16">
      <c r="B1454" s="7"/>
      <c r="N1454" s="8"/>
      <c r="P1454" s="8"/>
    </row>
    <row r="1455" spans="2:16">
      <c r="B1455" s="7"/>
      <c r="N1455" s="8"/>
      <c r="P1455" s="8"/>
    </row>
    <row r="1456" spans="2:16">
      <c r="B1456" s="7"/>
      <c r="N1456" s="8"/>
      <c r="P1456" s="8"/>
    </row>
    <row r="1457" spans="2:16">
      <c r="B1457" s="7"/>
      <c r="N1457" s="8"/>
      <c r="P1457" s="8"/>
    </row>
    <row r="1458" spans="2:16">
      <c r="B1458" s="7"/>
      <c r="N1458" s="8"/>
      <c r="P1458" s="8"/>
    </row>
    <row r="1459" spans="2:16">
      <c r="B1459" s="7"/>
      <c r="N1459" s="8"/>
      <c r="P1459" s="8"/>
    </row>
    <row r="1460" spans="2:16">
      <c r="B1460" s="7"/>
      <c r="N1460" s="8"/>
      <c r="P1460" s="8"/>
    </row>
    <row r="1461" spans="2:16">
      <c r="B1461" s="7"/>
      <c r="N1461" s="8"/>
      <c r="P1461" s="8"/>
    </row>
    <row r="1462" spans="2:16">
      <c r="B1462" s="7"/>
      <c r="N1462" s="8"/>
      <c r="P1462" s="8"/>
    </row>
    <row r="1463" spans="2:16">
      <c r="B1463" s="7"/>
      <c r="N1463" s="8"/>
      <c r="P1463" s="8"/>
    </row>
    <row r="1464" spans="2:16">
      <c r="B1464" s="7"/>
      <c r="N1464" s="8"/>
      <c r="P1464" s="8"/>
    </row>
    <row r="1465" spans="2:16">
      <c r="B1465" s="7"/>
      <c r="N1465" s="8"/>
      <c r="P1465" s="8"/>
    </row>
    <row r="1466" spans="2:16">
      <c r="B1466" s="7"/>
      <c r="N1466" s="8"/>
      <c r="P1466" s="8"/>
    </row>
    <row r="1467" spans="2:16">
      <c r="B1467" s="7"/>
      <c r="N1467" s="8"/>
      <c r="P1467" s="8"/>
    </row>
    <row r="1468" spans="2:16">
      <c r="B1468" s="7"/>
      <c r="N1468" s="8"/>
      <c r="P1468" s="8"/>
    </row>
    <row r="1469" spans="2:16">
      <c r="B1469" s="7"/>
      <c r="N1469" s="8"/>
      <c r="P1469" s="8"/>
    </row>
    <row r="1470" spans="2:16">
      <c r="B1470" s="7"/>
      <c r="N1470" s="8"/>
      <c r="P1470" s="8"/>
    </row>
    <row r="1471" spans="2:16">
      <c r="B1471" s="7"/>
      <c r="N1471" s="8"/>
      <c r="P1471" s="8"/>
    </row>
    <row r="1472" spans="2:16">
      <c r="B1472" s="7"/>
      <c r="N1472" s="8"/>
      <c r="P1472" s="8"/>
    </row>
    <row r="1473" spans="2:16">
      <c r="B1473" s="7"/>
      <c r="N1473" s="8"/>
      <c r="P1473" s="8"/>
    </row>
    <row r="1474" spans="2:16">
      <c r="B1474" s="7"/>
      <c r="N1474" s="8"/>
      <c r="P1474" s="8"/>
    </row>
    <row r="1475" spans="2:16">
      <c r="B1475" s="7"/>
      <c r="N1475" s="8"/>
      <c r="P1475" s="8"/>
    </row>
    <row r="1476" spans="2:16">
      <c r="B1476" s="7"/>
      <c r="N1476" s="8"/>
      <c r="P1476" s="8"/>
    </row>
    <row r="1477" spans="2:16">
      <c r="B1477" s="7"/>
      <c r="N1477" s="8"/>
      <c r="P1477" s="8"/>
    </row>
    <row r="1478" spans="2:16">
      <c r="B1478" s="7"/>
      <c r="N1478" s="8"/>
      <c r="P1478" s="8"/>
    </row>
    <row r="1479" spans="2:16">
      <c r="B1479" s="7"/>
      <c r="N1479" s="8"/>
      <c r="P1479" s="8"/>
    </row>
    <row r="1480" spans="2:16">
      <c r="B1480" s="7"/>
      <c r="N1480" s="8"/>
      <c r="P1480" s="8"/>
    </row>
    <row r="1481" spans="2:16">
      <c r="B1481" s="7"/>
      <c r="N1481" s="8"/>
      <c r="P1481" s="8"/>
    </row>
    <row r="1482" spans="2:16">
      <c r="B1482" s="7"/>
      <c r="N1482" s="8"/>
      <c r="P1482" s="8"/>
    </row>
    <row r="1483" spans="2:16">
      <c r="B1483" s="7"/>
      <c r="N1483" s="8"/>
      <c r="P1483" s="8"/>
    </row>
    <row r="1484" spans="2:16">
      <c r="B1484" s="7"/>
      <c r="N1484" s="8"/>
      <c r="P1484" s="8"/>
    </row>
    <row r="1485" spans="2:16">
      <c r="B1485" s="7"/>
      <c r="N1485" s="8"/>
      <c r="P1485" s="8"/>
    </row>
    <row r="1486" spans="2:16">
      <c r="B1486" s="7"/>
      <c r="N1486" s="8"/>
      <c r="P1486" s="8"/>
    </row>
    <row r="1487" spans="2:16">
      <c r="B1487" s="7"/>
      <c r="N1487" s="8"/>
      <c r="P1487" s="8"/>
    </row>
    <row r="1488" spans="2:16">
      <c r="B1488" s="7"/>
      <c r="N1488" s="8"/>
      <c r="P1488" s="8"/>
    </row>
    <row r="1489" spans="2:16">
      <c r="B1489" s="7"/>
      <c r="N1489" s="8"/>
      <c r="P1489" s="8"/>
    </row>
    <row r="1490" spans="2:16">
      <c r="B1490" s="7"/>
      <c r="N1490" s="8"/>
      <c r="P1490" s="8"/>
    </row>
    <row r="1491" spans="2:16">
      <c r="B1491" s="7"/>
      <c r="N1491" s="8"/>
      <c r="P1491" s="8"/>
    </row>
    <row r="1492" spans="2:16">
      <c r="B1492" s="7"/>
      <c r="N1492" s="8"/>
      <c r="P1492" s="8"/>
    </row>
    <row r="1493" spans="2:16">
      <c r="B1493" s="7"/>
      <c r="N1493" s="8"/>
      <c r="P1493" s="8"/>
    </row>
    <row r="1494" spans="2:16">
      <c r="B1494" s="7"/>
      <c r="N1494" s="8"/>
      <c r="P1494" s="8"/>
    </row>
    <row r="1495" spans="2:16">
      <c r="B1495" s="7"/>
      <c r="N1495" s="8"/>
      <c r="P1495" s="8"/>
    </row>
    <row r="1496" spans="2:16">
      <c r="B1496" s="7"/>
      <c r="N1496" s="8"/>
      <c r="P1496" s="8"/>
    </row>
    <row r="1497" spans="2:16">
      <c r="B1497" s="7"/>
      <c r="N1497" s="8"/>
      <c r="P1497" s="8"/>
    </row>
    <row r="1498" spans="2:16">
      <c r="B1498" s="7"/>
      <c r="N1498" s="8"/>
      <c r="P1498" s="8"/>
    </row>
    <row r="1499" spans="2:16">
      <c r="B1499" s="7"/>
      <c r="N1499" s="8"/>
      <c r="P1499" s="8"/>
    </row>
    <row r="1500" spans="2:16">
      <c r="B1500" s="7"/>
      <c r="N1500" s="8"/>
      <c r="P1500" s="8"/>
    </row>
    <row r="1501" spans="2:16">
      <c r="B1501" s="7"/>
      <c r="N1501" s="8"/>
      <c r="P1501" s="8"/>
    </row>
    <row r="1502" spans="2:16">
      <c r="B1502" s="7"/>
      <c r="N1502" s="8"/>
      <c r="P1502" s="8"/>
    </row>
    <row r="1503" spans="2:16">
      <c r="B1503" s="7"/>
      <c r="N1503" s="8"/>
      <c r="P1503" s="8"/>
    </row>
    <row r="1504" spans="2:16">
      <c r="B1504" s="7"/>
      <c r="N1504" s="8"/>
      <c r="P1504" s="8"/>
    </row>
    <row r="1505" spans="2:16">
      <c r="B1505" s="7"/>
      <c r="N1505" s="8"/>
      <c r="P1505" s="8"/>
    </row>
    <row r="1506" spans="2:16">
      <c r="B1506" s="7"/>
      <c r="N1506" s="8"/>
      <c r="P1506" s="8"/>
    </row>
    <row r="1507" spans="2:16">
      <c r="B1507" s="7"/>
      <c r="N1507" s="8"/>
      <c r="P1507" s="8"/>
    </row>
    <row r="1508" spans="2:16">
      <c r="B1508" s="7"/>
      <c r="N1508" s="8"/>
      <c r="P1508" s="8"/>
    </row>
    <row r="1509" spans="2:16">
      <c r="B1509" s="7"/>
      <c r="N1509" s="8"/>
      <c r="P1509" s="8"/>
    </row>
    <row r="1510" spans="2:16">
      <c r="B1510" s="7"/>
      <c r="N1510" s="8"/>
      <c r="P1510" s="8"/>
    </row>
    <row r="1511" spans="2:16">
      <c r="B1511" s="7"/>
      <c r="N1511" s="8"/>
      <c r="P1511" s="8"/>
    </row>
    <row r="1512" spans="2:16">
      <c r="B1512" s="7"/>
      <c r="N1512" s="8"/>
      <c r="P1512" s="8"/>
    </row>
    <row r="1513" spans="2:16">
      <c r="B1513" s="7"/>
      <c r="N1513" s="8"/>
      <c r="P1513" s="8"/>
    </row>
    <row r="1514" spans="2:16">
      <c r="B1514" s="7"/>
      <c r="N1514" s="8"/>
      <c r="P1514" s="8"/>
    </row>
    <row r="1515" spans="2:16">
      <c r="B1515" s="7"/>
      <c r="N1515" s="8"/>
      <c r="P1515" s="8"/>
    </row>
    <row r="1516" spans="2:16">
      <c r="B1516" s="7"/>
      <c r="N1516" s="8"/>
      <c r="P1516" s="8"/>
    </row>
    <row r="1517" spans="2:16">
      <c r="B1517" s="7"/>
      <c r="N1517" s="8"/>
      <c r="P1517" s="8"/>
    </row>
    <row r="1518" spans="2:16">
      <c r="B1518" s="7"/>
      <c r="N1518" s="8"/>
      <c r="P1518" s="8"/>
    </row>
    <row r="1519" spans="2:16">
      <c r="B1519" s="7"/>
      <c r="N1519" s="8"/>
      <c r="P1519" s="8"/>
    </row>
    <row r="1520" spans="2:16">
      <c r="B1520" s="7"/>
      <c r="N1520" s="8"/>
      <c r="P1520" s="8"/>
    </row>
    <row r="1521" spans="2:16">
      <c r="B1521" s="7"/>
      <c r="N1521" s="8"/>
      <c r="P1521" s="8"/>
    </row>
    <row r="1522" spans="2:16">
      <c r="B1522" s="7"/>
      <c r="N1522" s="8"/>
      <c r="P1522" s="8"/>
    </row>
    <row r="1523" spans="2:16">
      <c r="B1523" s="7"/>
      <c r="N1523" s="8"/>
      <c r="P1523" s="8"/>
    </row>
    <row r="1524" spans="2:16">
      <c r="B1524" s="7"/>
      <c r="N1524" s="8"/>
      <c r="P1524" s="8"/>
    </row>
    <row r="1525" spans="2:16">
      <c r="B1525" s="7"/>
      <c r="N1525" s="8"/>
      <c r="P1525" s="8"/>
    </row>
    <row r="1526" spans="2:16">
      <c r="B1526" s="7"/>
      <c r="N1526" s="8"/>
      <c r="P1526" s="8"/>
    </row>
    <row r="1527" spans="2:16">
      <c r="B1527" s="7"/>
      <c r="N1527" s="8"/>
      <c r="P1527" s="8"/>
    </row>
    <row r="1528" spans="2:16">
      <c r="B1528" s="7"/>
      <c r="N1528" s="8"/>
      <c r="P1528" s="8"/>
    </row>
    <row r="1529" spans="2:16">
      <c r="B1529" s="7"/>
      <c r="N1529" s="8"/>
      <c r="P1529" s="8"/>
    </row>
    <row r="1530" spans="2:16">
      <c r="B1530" s="7"/>
      <c r="N1530" s="8"/>
      <c r="P1530" s="8"/>
    </row>
    <row r="1531" spans="2:16">
      <c r="B1531" s="7"/>
      <c r="N1531" s="8"/>
      <c r="P1531" s="8"/>
    </row>
    <row r="1532" spans="2:16">
      <c r="B1532" s="7"/>
      <c r="N1532" s="8"/>
      <c r="P1532" s="8"/>
    </row>
    <row r="1533" spans="2:16">
      <c r="B1533" s="7"/>
      <c r="N1533" s="8"/>
      <c r="P1533" s="8"/>
    </row>
    <row r="1534" spans="2:16">
      <c r="B1534" s="7"/>
      <c r="N1534" s="8"/>
      <c r="P1534" s="8"/>
    </row>
    <row r="1535" spans="2:16">
      <c r="B1535" s="7"/>
      <c r="N1535" s="8"/>
      <c r="P1535" s="8"/>
    </row>
    <row r="1536" spans="2:16">
      <c r="B1536" s="7"/>
      <c r="N1536" s="8"/>
      <c r="P1536" s="8"/>
    </row>
    <row r="1537" spans="2:16">
      <c r="B1537" s="7"/>
      <c r="N1537" s="8"/>
      <c r="P1537" s="8"/>
    </row>
    <row r="1538" spans="2:16">
      <c r="B1538" s="7"/>
      <c r="N1538" s="8"/>
      <c r="P1538" s="8"/>
    </row>
    <row r="1539" spans="2:16">
      <c r="B1539" s="7"/>
      <c r="N1539" s="8"/>
      <c r="P1539" s="8"/>
    </row>
    <row r="1540" spans="2:16">
      <c r="B1540" s="7"/>
      <c r="N1540" s="8"/>
      <c r="P1540" s="8"/>
    </row>
    <row r="1541" spans="2:16">
      <c r="B1541" s="7"/>
      <c r="N1541" s="8"/>
      <c r="P1541" s="8"/>
    </row>
    <row r="1542" spans="2:16">
      <c r="B1542" s="7"/>
      <c r="N1542" s="8"/>
      <c r="P1542" s="8"/>
    </row>
    <row r="1543" spans="2:16">
      <c r="B1543" s="7"/>
      <c r="N1543" s="8"/>
      <c r="P1543" s="8"/>
    </row>
    <row r="1544" spans="2:16">
      <c r="B1544" s="7"/>
      <c r="N1544" s="8"/>
      <c r="P1544" s="8"/>
    </row>
    <row r="1545" spans="2:16">
      <c r="B1545" s="7"/>
      <c r="N1545" s="8"/>
      <c r="P1545" s="8"/>
    </row>
    <row r="1546" spans="2:16">
      <c r="B1546" s="7"/>
      <c r="N1546" s="8"/>
      <c r="P1546" s="8"/>
    </row>
    <row r="1547" spans="2:16">
      <c r="B1547" s="7"/>
      <c r="N1547" s="8"/>
      <c r="P1547" s="8"/>
    </row>
    <row r="1548" spans="2:16">
      <c r="B1548" s="7"/>
      <c r="N1548" s="8"/>
      <c r="P1548" s="8"/>
    </row>
    <row r="1549" spans="2:16">
      <c r="B1549" s="7"/>
      <c r="N1549" s="8"/>
      <c r="P1549" s="8"/>
    </row>
    <row r="1550" spans="2:16">
      <c r="B1550" s="7"/>
      <c r="N1550" s="8"/>
      <c r="P1550" s="8"/>
    </row>
    <row r="1551" spans="2:16">
      <c r="B1551" s="7"/>
      <c r="N1551" s="8"/>
      <c r="P1551" s="8"/>
    </row>
    <row r="1552" spans="2:16">
      <c r="B1552" s="7"/>
      <c r="N1552" s="8"/>
      <c r="P1552" s="8"/>
    </row>
    <row r="1553" spans="2:16">
      <c r="B1553" s="7"/>
      <c r="N1553" s="8"/>
      <c r="P1553" s="8"/>
    </row>
    <row r="1554" spans="2:16">
      <c r="B1554" s="7"/>
      <c r="N1554" s="8"/>
      <c r="P1554" s="8"/>
    </row>
    <row r="1555" spans="2:16">
      <c r="B1555" s="7"/>
      <c r="N1555" s="8"/>
      <c r="P1555" s="8"/>
    </row>
    <row r="1556" spans="2:16">
      <c r="B1556" s="7"/>
      <c r="N1556" s="8"/>
      <c r="P1556" s="8"/>
    </row>
    <row r="1557" spans="2:16">
      <c r="B1557" s="7"/>
      <c r="N1557" s="8"/>
      <c r="P1557" s="8"/>
    </row>
    <row r="1558" spans="2:16">
      <c r="B1558" s="7"/>
      <c r="N1558" s="8"/>
      <c r="P1558" s="8"/>
    </row>
    <row r="1559" spans="2:16">
      <c r="B1559" s="7"/>
      <c r="N1559" s="8"/>
      <c r="P1559" s="8"/>
    </row>
    <row r="1560" spans="2:16">
      <c r="B1560" s="7"/>
      <c r="N1560" s="8"/>
      <c r="P1560" s="8"/>
    </row>
    <row r="1561" spans="2:16">
      <c r="B1561" s="7"/>
      <c r="N1561" s="8"/>
      <c r="P1561" s="8"/>
    </row>
    <row r="1562" spans="2:16">
      <c r="B1562" s="7"/>
      <c r="N1562" s="8"/>
      <c r="P1562" s="8"/>
    </row>
    <row r="1563" spans="2:16">
      <c r="B1563" s="7"/>
      <c r="N1563" s="8"/>
      <c r="P1563" s="8"/>
    </row>
    <row r="1564" spans="2:16">
      <c r="B1564" s="7"/>
      <c r="N1564" s="8"/>
      <c r="P1564" s="8"/>
    </row>
    <row r="1565" spans="2:16">
      <c r="B1565" s="7"/>
      <c r="N1565" s="8"/>
      <c r="P1565" s="8"/>
    </row>
    <row r="1566" spans="2:16">
      <c r="B1566" s="7"/>
      <c r="N1566" s="8"/>
      <c r="P1566" s="8"/>
    </row>
    <row r="1567" spans="2:16">
      <c r="B1567" s="7"/>
      <c r="N1567" s="8"/>
      <c r="P1567" s="8"/>
    </row>
    <row r="1568" spans="2:16">
      <c r="B1568" s="7"/>
      <c r="N1568" s="8"/>
      <c r="P1568" s="8"/>
    </row>
    <row r="1569" spans="2:16">
      <c r="B1569" s="7"/>
      <c r="N1569" s="8"/>
      <c r="P1569" s="8"/>
    </row>
    <row r="1570" spans="2:16">
      <c r="B1570" s="7"/>
      <c r="N1570" s="8"/>
      <c r="P1570" s="8"/>
    </row>
    <row r="1571" spans="2:16">
      <c r="B1571" s="7"/>
      <c r="N1571" s="8"/>
      <c r="P1571" s="8"/>
    </row>
    <row r="1572" spans="2:16">
      <c r="B1572" s="7"/>
      <c r="N1572" s="8"/>
      <c r="P1572" s="8"/>
    </row>
    <row r="1573" spans="2:16">
      <c r="B1573" s="7"/>
      <c r="N1573" s="8"/>
      <c r="P1573" s="8"/>
    </row>
    <row r="1574" spans="2:16">
      <c r="B1574" s="7"/>
      <c r="N1574" s="8"/>
      <c r="P1574" s="8"/>
    </row>
    <row r="1575" spans="2:16">
      <c r="B1575" s="7"/>
      <c r="N1575" s="8"/>
      <c r="P1575" s="8"/>
    </row>
    <row r="1576" spans="2:16">
      <c r="B1576" s="7"/>
      <c r="N1576" s="8"/>
      <c r="P1576" s="8"/>
    </row>
    <row r="1577" spans="2:16">
      <c r="B1577" s="7"/>
      <c r="N1577" s="8"/>
      <c r="P1577" s="8"/>
    </row>
    <row r="1578" spans="2:16">
      <c r="B1578" s="7"/>
      <c r="N1578" s="8"/>
      <c r="P1578" s="8"/>
    </row>
    <row r="1579" spans="2:16">
      <c r="B1579" s="7"/>
      <c r="N1579" s="8"/>
      <c r="P1579" s="8"/>
    </row>
    <row r="1580" spans="2:16">
      <c r="B1580" s="7"/>
      <c r="N1580" s="8"/>
      <c r="P1580" s="8"/>
    </row>
    <row r="1581" spans="2:16">
      <c r="B1581" s="7"/>
      <c r="N1581" s="8"/>
      <c r="P1581" s="8"/>
    </row>
    <row r="1582" spans="2:16">
      <c r="B1582" s="7"/>
      <c r="N1582" s="8"/>
      <c r="P1582" s="8"/>
    </row>
    <row r="1583" spans="2:16">
      <c r="B1583" s="7"/>
      <c r="N1583" s="8"/>
      <c r="P1583" s="8"/>
    </row>
    <row r="1584" spans="2:16">
      <c r="B1584" s="7"/>
      <c r="N1584" s="8"/>
      <c r="P1584" s="8"/>
    </row>
    <row r="1585" spans="2:16">
      <c r="B1585" s="7"/>
      <c r="N1585" s="8"/>
      <c r="P1585" s="8"/>
    </row>
    <row r="1586" spans="2:16">
      <c r="B1586" s="7"/>
      <c r="N1586" s="8"/>
      <c r="P1586" s="8"/>
    </row>
    <row r="1587" spans="2:16">
      <c r="B1587" s="7"/>
      <c r="N1587" s="8"/>
      <c r="P1587" s="8"/>
    </row>
    <row r="1588" spans="2:16">
      <c r="B1588" s="7"/>
      <c r="N1588" s="8"/>
      <c r="P1588" s="8"/>
    </row>
    <row r="1589" spans="2:16">
      <c r="B1589" s="7"/>
      <c r="N1589" s="8"/>
      <c r="P1589" s="8"/>
    </row>
    <row r="1590" spans="2:16">
      <c r="B1590" s="7"/>
      <c r="N1590" s="8"/>
      <c r="P1590" s="8"/>
    </row>
    <row r="1591" spans="2:16">
      <c r="B1591" s="7"/>
      <c r="N1591" s="8"/>
      <c r="P1591" s="8"/>
    </row>
    <row r="1592" spans="2:16">
      <c r="B1592" s="7"/>
      <c r="N1592" s="8"/>
      <c r="P1592" s="8"/>
    </row>
    <row r="1593" spans="2:16">
      <c r="B1593" s="7"/>
      <c r="N1593" s="8"/>
      <c r="P1593" s="8"/>
    </row>
    <row r="1594" spans="2:16">
      <c r="B1594" s="7"/>
      <c r="N1594" s="8"/>
      <c r="P1594" s="8"/>
    </row>
    <row r="1595" spans="2:16">
      <c r="B1595" s="7"/>
      <c r="N1595" s="8"/>
      <c r="P1595" s="8"/>
    </row>
    <row r="1596" spans="2:16">
      <c r="B1596" s="7"/>
      <c r="N1596" s="8"/>
      <c r="P1596" s="8"/>
    </row>
    <row r="1597" spans="2:16">
      <c r="B1597" s="7"/>
      <c r="N1597" s="8"/>
      <c r="P1597" s="8"/>
    </row>
    <row r="1598" spans="2:16">
      <c r="B1598" s="7"/>
      <c r="N1598" s="8"/>
      <c r="P1598" s="8"/>
    </row>
    <row r="1599" spans="2:16">
      <c r="B1599" s="7"/>
      <c r="N1599" s="8"/>
      <c r="P1599" s="8"/>
    </row>
    <row r="1600" spans="2:16">
      <c r="B1600" s="7"/>
      <c r="N1600" s="8"/>
      <c r="P1600" s="8"/>
    </row>
    <row r="1601" spans="2:16">
      <c r="B1601" s="7"/>
      <c r="N1601" s="8"/>
      <c r="P1601" s="8"/>
    </row>
    <row r="1602" spans="2:16">
      <c r="B1602" s="7"/>
      <c r="N1602" s="8"/>
      <c r="P1602" s="8"/>
    </row>
    <row r="1603" spans="2:16">
      <c r="B1603" s="7"/>
      <c r="N1603" s="8"/>
      <c r="P1603" s="8"/>
    </row>
    <row r="1604" spans="2:16">
      <c r="B1604" s="7"/>
      <c r="N1604" s="8"/>
      <c r="P1604" s="8"/>
    </row>
    <row r="1605" spans="2:16">
      <c r="B1605" s="7"/>
      <c r="N1605" s="8"/>
      <c r="P1605" s="8"/>
    </row>
    <row r="1606" spans="2:16">
      <c r="B1606" s="7"/>
      <c r="N1606" s="8"/>
      <c r="P1606" s="8"/>
    </row>
    <row r="1607" spans="2:16">
      <c r="B1607" s="7"/>
      <c r="N1607" s="8"/>
      <c r="P1607" s="8"/>
    </row>
    <row r="1608" spans="2:16">
      <c r="B1608" s="7"/>
      <c r="N1608" s="8"/>
      <c r="P1608" s="8"/>
    </row>
    <row r="1609" spans="2:16">
      <c r="B1609" s="7"/>
      <c r="N1609" s="8"/>
      <c r="P1609" s="8"/>
    </row>
    <row r="1610" spans="2:16">
      <c r="B1610" s="7"/>
      <c r="N1610" s="8"/>
      <c r="P1610" s="8"/>
    </row>
    <row r="1611" spans="2:16">
      <c r="B1611" s="7"/>
      <c r="N1611" s="8"/>
      <c r="P1611" s="8"/>
    </row>
    <row r="1612" spans="2:16">
      <c r="B1612" s="7"/>
      <c r="N1612" s="8"/>
      <c r="P1612" s="8"/>
    </row>
    <row r="1613" spans="2:16">
      <c r="B1613" s="7"/>
      <c r="N1613" s="8"/>
      <c r="P1613" s="8"/>
    </row>
    <row r="1614" spans="2:16">
      <c r="B1614" s="7"/>
      <c r="N1614" s="8"/>
      <c r="P1614" s="8"/>
    </row>
    <row r="1615" spans="2:16">
      <c r="B1615" s="7"/>
      <c r="N1615" s="8"/>
      <c r="P1615" s="8"/>
    </row>
    <row r="1616" spans="2:16">
      <c r="B1616" s="7"/>
      <c r="N1616" s="8"/>
      <c r="P1616" s="8"/>
    </row>
    <row r="1617" spans="2:16">
      <c r="B1617" s="7"/>
      <c r="N1617" s="8"/>
      <c r="P1617" s="8"/>
    </row>
    <row r="1618" spans="2:16">
      <c r="B1618" s="7"/>
      <c r="N1618" s="8"/>
      <c r="P1618" s="8"/>
    </row>
    <row r="1619" spans="2:16">
      <c r="B1619" s="7"/>
      <c r="N1619" s="8"/>
      <c r="P1619" s="8"/>
    </row>
    <row r="1620" spans="2:16">
      <c r="B1620" s="7"/>
      <c r="N1620" s="8"/>
      <c r="P1620" s="8"/>
    </row>
    <row r="1621" spans="2:16">
      <c r="B1621" s="7"/>
      <c r="N1621" s="8"/>
      <c r="P1621" s="8"/>
    </row>
    <row r="1622" spans="2:16">
      <c r="B1622" s="7"/>
      <c r="N1622" s="8"/>
      <c r="P1622" s="8"/>
    </row>
    <row r="1623" spans="2:16">
      <c r="B1623" s="7"/>
      <c r="N1623" s="8"/>
      <c r="P1623" s="8"/>
    </row>
    <row r="1624" spans="2:16">
      <c r="B1624" s="7"/>
      <c r="N1624" s="8"/>
      <c r="P1624" s="8"/>
    </row>
    <row r="1625" spans="2:16">
      <c r="B1625" s="7"/>
      <c r="N1625" s="8"/>
      <c r="P1625" s="8"/>
    </row>
    <row r="1626" spans="2:16">
      <c r="B1626" s="7"/>
      <c r="N1626" s="8"/>
      <c r="P1626" s="8"/>
    </row>
    <row r="1627" spans="2:16">
      <c r="B1627" s="7"/>
      <c r="N1627" s="8"/>
      <c r="P1627" s="8"/>
    </row>
    <row r="1628" spans="2:16">
      <c r="B1628" s="7"/>
      <c r="N1628" s="8"/>
      <c r="P1628" s="8"/>
    </row>
    <row r="1629" spans="2:16">
      <c r="B1629" s="7"/>
      <c r="N1629" s="8"/>
      <c r="P1629" s="8"/>
    </row>
    <row r="1630" spans="2:16">
      <c r="B1630" s="7"/>
      <c r="N1630" s="8"/>
      <c r="P1630" s="8"/>
    </row>
    <row r="1631" spans="2:16">
      <c r="B1631" s="7"/>
      <c r="N1631" s="8"/>
      <c r="P1631" s="8"/>
    </row>
    <row r="1632" spans="2:16">
      <c r="B1632" s="7"/>
      <c r="N1632" s="8"/>
      <c r="P1632" s="8"/>
    </row>
    <row r="1633" spans="2:16">
      <c r="B1633" s="7"/>
      <c r="N1633" s="8"/>
      <c r="P1633" s="8"/>
    </row>
    <row r="1634" spans="2:16">
      <c r="B1634" s="7"/>
      <c r="N1634" s="8"/>
      <c r="P1634" s="8"/>
    </row>
    <row r="1635" spans="2:16">
      <c r="B1635" s="7"/>
      <c r="N1635" s="8"/>
      <c r="P1635" s="8"/>
    </row>
    <row r="1636" spans="2:16">
      <c r="B1636" s="7"/>
      <c r="N1636" s="8"/>
      <c r="P1636" s="8"/>
    </row>
    <row r="1637" spans="2:16">
      <c r="B1637" s="7"/>
      <c r="N1637" s="8"/>
      <c r="P1637" s="8"/>
    </row>
    <row r="1638" spans="2:16">
      <c r="B1638" s="7"/>
      <c r="N1638" s="8"/>
      <c r="P1638" s="8"/>
    </row>
    <row r="1639" spans="2:16">
      <c r="B1639" s="7"/>
      <c r="N1639" s="8"/>
      <c r="P1639" s="8"/>
    </row>
    <row r="1640" spans="2:16">
      <c r="B1640" s="7"/>
      <c r="N1640" s="8"/>
      <c r="P1640" s="8"/>
    </row>
    <row r="1641" spans="2:16">
      <c r="B1641" s="7"/>
      <c r="N1641" s="8"/>
      <c r="P1641" s="8"/>
    </row>
    <row r="1642" spans="2:16">
      <c r="B1642" s="7"/>
      <c r="N1642" s="8"/>
      <c r="P1642" s="8"/>
    </row>
    <row r="1643" spans="2:16">
      <c r="B1643" s="7"/>
      <c r="N1643" s="8"/>
      <c r="P1643" s="8"/>
    </row>
    <row r="1644" spans="2:16">
      <c r="B1644" s="7"/>
      <c r="N1644" s="8"/>
      <c r="P1644" s="8"/>
    </row>
    <row r="1645" spans="2:16">
      <c r="B1645" s="7"/>
      <c r="N1645" s="8"/>
      <c r="P1645" s="8"/>
    </row>
    <row r="1646" spans="2:16">
      <c r="B1646" s="7"/>
      <c r="N1646" s="8"/>
      <c r="P1646" s="8"/>
    </row>
    <row r="1647" spans="2:16">
      <c r="B1647" s="7"/>
      <c r="N1647" s="8"/>
      <c r="P1647" s="8"/>
    </row>
    <row r="1648" spans="2:16">
      <c r="B1648" s="7"/>
      <c r="N1648" s="8"/>
      <c r="P1648" s="8"/>
    </row>
    <row r="1649" spans="2:16">
      <c r="B1649" s="7"/>
      <c r="N1649" s="8"/>
      <c r="P1649" s="8"/>
    </row>
    <row r="1650" spans="2:16">
      <c r="B1650" s="7"/>
      <c r="N1650" s="8"/>
      <c r="P1650" s="8"/>
    </row>
    <row r="1651" spans="2:16">
      <c r="B1651" s="7"/>
      <c r="N1651" s="8"/>
      <c r="P1651" s="8"/>
    </row>
    <row r="1652" spans="2:16">
      <c r="B1652" s="7"/>
      <c r="N1652" s="8"/>
      <c r="P1652" s="8"/>
    </row>
    <row r="1653" spans="2:16">
      <c r="B1653" s="7"/>
      <c r="N1653" s="8"/>
      <c r="P1653" s="8"/>
    </row>
    <row r="1654" spans="2:16">
      <c r="B1654" s="7"/>
      <c r="N1654" s="8"/>
      <c r="P1654" s="8"/>
    </row>
    <row r="1655" spans="2:16">
      <c r="B1655" s="7"/>
      <c r="N1655" s="8"/>
      <c r="P1655" s="8"/>
    </row>
    <row r="1656" spans="2:16">
      <c r="B1656" s="7"/>
      <c r="N1656" s="8"/>
      <c r="P1656" s="8"/>
    </row>
    <row r="1657" spans="2:16">
      <c r="B1657" s="7"/>
      <c r="N1657" s="8"/>
      <c r="P1657" s="8"/>
    </row>
    <row r="1658" spans="2:16">
      <c r="B1658" s="7"/>
      <c r="N1658" s="8"/>
      <c r="P1658" s="8"/>
    </row>
    <row r="1659" spans="2:16">
      <c r="B1659" s="7"/>
      <c r="N1659" s="8"/>
      <c r="P1659" s="8"/>
    </row>
    <row r="1660" spans="2:16">
      <c r="B1660" s="7"/>
      <c r="N1660" s="8"/>
      <c r="P1660" s="8"/>
    </row>
    <row r="1661" spans="2:16">
      <c r="B1661" s="7"/>
      <c r="N1661" s="8"/>
      <c r="P1661" s="8"/>
    </row>
    <row r="1662" spans="2:16">
      <c r="B1662" s="7"/>
      <c r="N1662" s="8"/>
      <c r="P1662" s="8"/>
    </row>
    <row r="1663" spans="2:16">
      <c r="B1663" s="7"/>
      <c r="N1663" s="8"/>
      <c r="P1663" s="8"/>
    </row>
    <row r="1664" spans="2:16">
      <c r="B1664" s="7"/>
      <c r="N1664" s="8"/>
      <c r="P1664" s="8"/>
    </row>
    <row r="1665" spans="2:16">
      <c r="B1665" s="7"/>
      <c r="N1665" s="8"/>
      <c r="P1665" s="8"/>
    </row>
    <row r="1666" spans="2:16">
      <c r="B1666" s="7"/>
      <c r="N1666" s="8"/>
      <c r="P1666" s="8"/>
    </row>
    <row r="1667" spans="2:16">
      <c r="B1667" s="7"/>
      <c r="N1667" s="8"/>
      <c r="P1667" s="8"/>
    </row>
    <row r="1668" spans="2:16">
      <c r="B1668" s="7"/>
      <c r="N1668" s="8"/>
      <c r="P1668" s="8"/>
    </row>
    <row r="1669" spans="2:16">
      <c r="B1669" s="7"/>
      <c r="N1669" s="8"/>
      <c r="P1669" s="8"/>
    </row>
    <row r="1670" spans="2:16">
      <c r="B1670" s="7"/>
      <c r="N1670" s="8"/>
      <c r="P1670" s="8"/>
    </row>
    <row r="1671" spans="2:16">
      <c r="B1671" s="7"/>
      <c r="N1671" s="8"/>
      <c r="P1671" s="8"/>
    </row>
    <row r="1672" spans="2:16">
      <c r="B1672" s="7"/>
      <c r="N1672" s="8"/>
      <c r="P1672" s="8"/>
    </row>
    <row r="1673" spans="2:16">
      <c r="B1673" s="7"/>
      <c r="N1673" s="8"/>
      <c r="P1673" s="8"/>
    </row>
    <row r="1674" spans="2:16">
      <c r="B1674" s="7"/>
      <c r="N1674" s="8"/>
      <c r="P1674" s="8"/>
    </row>
    <row r="1675" spans="2:16">
      <c r="B1675" s="7"/>
      <c r="N1675" s="8"/>
      <c r="P1675" s="8"/>
    </row>
    <row r="1676" spans="2:16">
      <c r="B1676" s="7"/>
      <c r="N1676" s="8"/>
      <c r="P1676" s="8"/>
    </row>
    <row r="1677" spans="2:16">
      <c r="B1677" s="7"/>
      <c r="N1677" s="8"/>
      <c r="P1677" s="8"/>
    </row>
    <row r="1678" spans="2:16">
      <c r="B1678" s="7"/>
      <c r="N1678" s="8"/>
      <c r="P1678" s="8"/>
    </row>
    <row r="1679" spans="2:16">
      <c r="B1679" s="7"/>
      <c r="N1679" s="8"/>
      <c r="P1679" s="8"/>
    </row>
    <row r="1680" spans="2:16">
      <c r="B1680" s="7"/>
      <c r="N1680" s="8"/>
      <c r="P1680" s="8"/>
    </row>
    <row r="1681" spans="2:16">
      <c r="B1681" s="7"/>
      <c r="N1681" s="8"/>
      <c r="P1681" s="8"/>
    </row>
    <row r="1682" spans="2:16">
      <c r="B1682" s="7"/>
      <c r="N1682" s="8"/>
      <c r="P1682" s="8"/>
    </row>
    <row r="1683" spans="2:16">
      <c r="B1683" s="7"/>
      <c r="N1683" s="8"/>
      <c r="P1683" s="8"/>
    </row>
    <row r="1684" spans="2:16">
      <c r="B1684" s="7"/>
      <c r="N1684" s="8"/>
      <c r="P1684" s="8"/>
    </row>
    <row r="1685" spans="2:16">
      <c r="B1685" s="7"/>
      <c r="N1685" s="8"/>
      <c r="P1685" s="8"/>
    </row>
    <row r="1686" spans="2:16">
      <c r="B1686" s="7"/>
      <c r="N1686" s="8"/>
      <c r="P1686" s="8"/>
    </row>
    <row r="1687" spans="2:16">
      <c r="B1687" s="7"/>
      <c r="N1687" s="8"/>
      <c r="P1687" s="8"/>
    </row>
    <row r="1688" spans="2:16">
      <c r="B1688" s="7"/>
      <c r="N1688" s="8"/>
      <c r="P1688" s="8"/>
    </row>
    <row r="1689" spans="2:16">
      <c r="B1689" s="7"/>
      <c r="N1689" s="8"/>
      <c r="P1689" s="8"/>
    </row>
    <row r="1690" spans="2:16">
      <c r="B1690" s="7"/>
      <c r="N1690" s="8"/>
      <c r="P1690" s="8"/>
    </row>
    <row r="1691" spans="2:16">
      <c r="B1691" s="7"/>
      <c r="N1691" s="8"/>
      <c r="P1691" s="8"/>
    </row>
    <row r="1692" spans="2:16">
      <c r="B1692" s="7"/>
      <c r="N1692" s="8"/>
      <c r="P1692" s="8"/>
    </row>
    <row r="1693" spans="2:16">
      <c r="B1693" s="7"/>
      <c r="N1693" s="8"/>
      <c r="P1693" s="8"/>
    </row>
    <row r="1694" spans="2:16">
      <c r="B1694" s="7"/>
      <c r="N1694" s="8"/>
      <c r="P1694" s="8"/>
    </row>
    <row r="1695" spans="2:16">
      <c r="B1695" s="7"/>
      <c r="N1695" s="8"/>
      <c r="P1695" s="8"/>
    </row>
    <row r="1696" spans="2:16">
      <c r="B1696" s="7"/>
      <c r="N1696" s="8"/>
      <c r="P1696" s="8"/>
    </row>
    <row r="1697" spans="2:16">
      <c r="B1697" s="7"/>
      <c r="N1697" s="8"/>
      <c r="P1697" s="8"/>
    </row>
    <row r="1698" spans="2:16">
      <c r="B1698" s="7"/>
      <c r="N1698" s="8"/>
      <c r="P1698" s="8"/>
    </row>
    <row r="1699" spans="2:16">
      <c r="B1699" s="7"/>
      <c r="N1699" s="8"/>
      <c r="P1699" s="8"/>
    </row>
    <row r="1700" spans="2:16">
      <c r="B1700" s="7"/>
      <c r="N1700" s="8"/>
      <c r="P1700" s="8"/>
    </row>
    <row r="1701" spans="2:16">
      <c r="B1701" s="7"/>
      <c r="N1701" s="8"/>
      <c r="P1701" s="8"/>
    </row>
    <row r="1702" spans="2:16">
      <c r="B1702" s="7"/>
      <c r="N1702" s="8"/>
      <c r="P1702" s="8"/>
    </row>
    <row r="1703" spans="2:16">
      <c r="B1703" s="7"/>
      <c r="N1703" s="8"/>
      <c r="P1703" s="8"/>
    </row>
    <row r="1704" spans="2:16">
      <c r="B1704" s="7"/>
      <c r="N1704" s="8"/>
      <c r="P1704" s="8"/>
    </row>
    <row r="1705" spans="2:16">
      <c r="B1705" s="7"/>
      <c r="N1705" s="8"/>
      <c r="P1705" s="8"/>
    </row>
    <row r="1706" spans="2:16">
      <c r="B1706" s="7"/>
      <c r="N1706" s="8"/>
      <c r="P1706" s="8"/>
    </row>
    <row r="1707" spans="2:16">
      <c r="B1707" s="7"/>
      <c r="N1707" s="8"/>
      <c r="P1707" s="8"/>
    </row>
    <row r="1708" spans="2:16">
      <c r="B1708" s="7"/>
      <c r="N1708" s="8"/>
      <c r="P1708" s="8"/>
    </row>
    <row r="1709" spans="2:16">
      <c r="B1709" s="7"/>
      <c r="N1709" s="8"/>
      <c r="P1709" s="8"/>
    </row>
    <row r="1710" spans="2:16">
      <c r="B1710" s="7"/>
      <c r="N1710" s="8"/>
      <c r="P1710" s="8"/>
    </row>
    <row r="1711" spans="2:16">
      <c r="B1711" s="7"/>
      <c r="N1711" s="8"/>
      <c r="P1711" s="8"/>
    </row>
    <row r="1712" spans="2:16">
      <c r="B1712" s="7"/>
      <c r="N1712" s="8"/>
      <c r="P1712" s="8"/>
    </row>
    <row r="1713" spans="2:16">
      <c r="B1713" s="7"/>
      <c r="N1713" s="8"/>
      <c r="P1713" s="8"/>
    </row>
    <row r="1714" spans="2:16">
      <c r="B1714" s="7"/>
      <c r="N1714" s="8"/>
      <c r="P1714" s="8"/>
    </row>
    <row r="1715" spans="2:16">
      <c r="B1715" s="7"/>
      <c r="N1715" s="8"/>
      <c r="P1715" s="8"/>
    </row>
    <row r="1716" spans="2:16">
      <c r="B1716" s="7"/>
      <c r="N1716" s="8"/>
      <c r="P1716" s="8"/>
    </row>
    <row r="1717" spans="2:16">
      <c r="B1717" s="7"/>
      <c r="N1717" s="8"/>
      <c r="P1717" s="8"/>
    </row>
    <row r="1718" spans="2:16">
      <c r="B1718" s="7"/>
      <c r="N1718" s="8"/>
      <c r="P1718" s="8"/>
    </row>
    <row r="1719" spans="2:16">
      <c r="B1719" s="7"/>
      <c r="N1719" s="8"/>
      <c r="P1719" s="8"/>
    </row>
    <row r="1720" spans="2:16">
      <c r="B1720" s="7"/>
      <c r="N1720" s="8"/>
      <c r="P1720" s="8"/>
    </row>
    <row r="1721" spans="2:16">
      <c r="B1721" s="7"/>
      <c r="N1721" s="8"/>
      <c r="P1721" s="8"/>
    </row>
    <row r="1722" spans="2:16">
      <c r="B1722" s="7"/>
      <c r="N1722" s="8"/>
      <c r="P1722" s="8"/>
    </row>
    <row r="1723" spans="2:16">
      <c r="B1723" s="7"/>
      <c r="N1723" s="8"/>
      <c r="P1723" s="8"/>
    </row>
    <row r="1724" spans="2:16">
      <c r="B1724" s="7"/>
      <c r="N1724" s="8"/>
      <c r="P1724" s="8"/>
    </row>
    <row r="1725" spans="2:16">
      <c r="B1725" s="7"/>
      <c r="N1725" s="8"/>
      <c r="P1725" s="8"/>
    </row>
    <row r="1726" spans="2:16">
      <c r="B1726" s="7"/>
      <c r="N1726" s="8"/>
      <c r="P1726" s="8"/>
    </row>
    <row r="1727" spans="2:16">
      <c r="B1727" s="7"/>
      <c r="N1727" s="8"/>
      <c r="P1727" s="8"/>
    </row>
    <row r="1728" spans="2:16">
      <c r="B1728" s="7"/>
      <c r="N1728" s="8"/>
      <c r="P1728" s="8"/>
    </row>
    <row r="1729" spans="2:16">
      <c r="B1729" s="7"/>
      <c r="N1729" s="8"/>
      <c r="P1729" s="8"/>
    </row>
    <row r="1730" spans="2:16">
      <c r="B1730" s="7"/>
      <c r="N1730" s="8"/>
      <c r="P1730" s="8"/>
    </row>
    <row r="1731" spans="2:16">
      <c r="B1731" s="7"/>
      <c r="N1731" s="8"/>
      <c r="P1731" s="8"/>
    </row>
    <row r="1732" spans="2:16">
      <c r="B1732" s="7"/>
      <c r="N1732" s="8"/>
      <c r="P1732" s="8"/>
    </row>
    <row r="1733" spans="2:16">
      <c r="B1733" s="7"/>
      <c r="N1733" s="8"/>
      <c r="P1733" s="8"/>
    </row>
    <row r="1734" spans="2:16">
      <c r="B1734" s="7"/>
      <c r="N1734" s="8"/>
      <c r="P1734" s="8"/>
    </row>
    <row r="1735" spans="2:16">
      <c r="B1735" s="7"/>
      <c r="N1735" s="8"/>
      <c r="P1735" s="8"/>
    </row>
    <row r="1736" spans="2:16">
      <c r="B1736" s="7"/>
      <c r="N1736" s="8"/>
      <c r="P1736" s="8"/>
    </row>
    <row r="1737" spans="2:16">
      <c r="B1737" s="7"/>
      <c r="N1737" s="8"/>
      <c r="P1737" s="8"/>
    </row>
    <row r="1738" spans="2:16">
      <c r="B1738" s="7"/>
      <c r="N1738" s="8"/>
      <c r="P1738" s="8"/>
    </row>
    <row r="1739" spans="2:16">
      <c r="B1739" s="7"/>
      <c r="N1739" s="8"/>
      <c r="P1739" s="8"/>
    </row>
    <row r="1740" spans="2:16">
      <c r="B1740" s="7"/>
      <c r="N1740" s="8"/>
      <c r="P1740" s="8"/>
    </row>
    <row r="1741" spans="2:16">
      <c r="B1741" s="7"/>
      <c r="N1741" s="8"/>
      <c r="P1741" s="8"/>
    </row>
    <row r="1742" spans="2:16">
      <c r="B1742" s="7"/>
      <c r="N1742" s="8"/>
      <c r="P1742" s="8"/>
    </row>
    <row r="1743" spans="2:16">
      <c r="B1743" s="7"/>
      <c r="N1743" s="8"/>
      <c r="P1743" s="8"/>
    </row>
    <row r="1744" spans="2:16">
      <c r="B1744" s="7"/>
      <c r="N1744" s="8"/>
      <c r="P1744" s="8"/>
    </row>
    <row r="1745" spans="2:16">
      <c r="B1745" s="7"/>
      <c r="N1745" s="8"/>
      <c r="P1745" s="8"/>
    </row>
    <row r="1746" spans="2:16">
      <c r="B1746" s="7"/>
      <c r="N1746" s="8"/>
      <c r="P1746" s="8"/>
    </row>
    <row r="1747" spans="2:16">
      <c r="B1747" s="7"/>
      <c r="N1747" s="8"/>
      <c r="P1747" s="8"/>
    </row>
    <row r="1748" spans="2:16">
      <c r="B1748" s="7"/>
      <c r="N1748" s="8"/>
      <c r="P1748" s="8"/>
    </row>
    <row r="1749" spans="2:16">
      <c r="B1749" s="7"/>
      <c r="N1749" s="8"/>
      <c r="P1749" s="8"/>
    </row>
    <row r="1750" spans="2:16">
      <c r="B1750" s="7"/>
      <c r="N1750" s="8"/>
      <c r="P1750" s="8"/>
    </row>
    <row r="1751" spans="2:16">
      <c r="B1751" s="7"/>
      <c r="N1751" s="8"/>
      <c r="P1751" s="8"/>
    </row>
    <row r="1752" spans="2:16">
      <c r="B1752" s="7"/>
      <c r="N1752" s="8"/>
      <c r="P1752" s="8"/>
    </row>
    <row r="1753" spans="2:16">
      <c r="B1753" s="7"/>
      <c r="N1753" s="8"/>
      <c r="P1753" s="8"/>
    </row>
    <row r="1754" spans="2:16">
      <c r="B1754" s="7"/>
      <c r="N1754" s="8"/>
      <c r="P1754" s="8"/>
    </row>
    <row r="1755" spans="2:16">
      <c r="B1755" s="7"/>
      <c r="N1755" s="8"/>
      <c r="P1755" s="8"/>
    </row>
    <row r="1756" spans="2:16">
      <c r="B1756" s="7"/>
      <c r="N1756" s="8"/>
      <c r="P1756" s="8"/>
    </row>
    <row r="1757" spans="2:16">
      <c r="B1757" s="7"/>
      <c r="N1757" s="8"/>
      <c r="P1757" s="8"/>
    </row>
    <row r="1758" spans="2:16">
      <c r="B1758" s="7"/>
      <c r="N1758" s="8"/>
      <c r="P1758" s="8"/>
    </row>
    <row r="1759" spans="2:16">
      <c r="B1759" s="7"/>
      <c r="N1759" s="8"/>
      <c r="P1759" s="8"/>
    </row>
    <row r="1760" spans="2:16">
      <c r="B1760" s="7"/>
      <c r="N1760" s="8"/>
      <c r="P1760" s="8"/>
    </row>
    <row r="1761" spans="2:16">
      <c r="B1761" s="7"/>
      <c r="N1761" s="8"/>
      <c r="P1761" s="8"/>
    </row>
    <row r="1762" spans="2:16">
      <c r="B1762" s="7"/>
      <c r="N1762" s="8"/>
      <c r="P1762" s="8"/>
    </row>
    <row r="1763" spans="2:16">
      <c r="B1763" s="7"/>
      <c r="N1763" s="8"/>
      <c r="P1763" s="8"/>
    </row>
    <row r="1764" spans="2:16">
      <c r="B1764" s="7"/>
      <c r="N1764" s="8"/>
      <c r="P1764" s="8"/>
    </row>
    <row r="1765" spans="2:16">
      <c r="B1765" s="7"/>
      <c r="N1765" s="8"/>
      <c r="P1765" s="8"/>
    </row>
    <row r="1766" spans="2:16">
      <c r="B1766" s="7"/>
      <c r="N1766" s="8"/>
      <c r="P1766" s="8"/>
    </row>
    <row r="1767" spans="2:16">
      <c r="B1767" s="7"/>
      <c r="N1767" s="8"/>
      <c r="P1767" s="8"/>
    </row>
    <row r="1768" spans="2:16">
      <c r="B1768" s="7"/>
      <c r="N1768" s="8"/>
      <c r="P1768" s="8"/>
    </row>
    <row r="1769" spans="2:16">
      <c r="B1769" s="7"/>
      <c r="N1769" s="8"/>
      <c r="P1769" s="8"/>
    </row>
    <row r="1770" spans="2:16">
      <c r="B1770" s="7"/>
      <c r="N1770" s="8"/>
      <c r="P1770" s="8"/>
    </row>
    <row r="1771" spans="2:16">
      <c r="B1771" s="7"/>
      <c r="N1771" s="8"/>
      <c r="P1771" s="8"/>
    </row>
    <row r="1772" spans="2:16">
      <c r="B1772" s="7"/>
      <c r="N1772" s="8"/>
      <c r="P1772" s="8"/>
    </row>
    <row r="1773" spans="2:16">
      <c r="B1773" s="7"/>
      <c r="N1773" s="8"/>
      <c r="P1773" s="8"/>
    </row>
    <row r="1774" spans="2:16">
      <c r="B1774" s="7"/>
      <c r="N1774" s="8"/>
      <c r="P1774" s="8"/>
    </row>
    <row r="1775" spans="2:16">
      <c r="B1775" s="7"/>
      <c r="N1775" s="8"/>
      <c r="P1775" s="8"/>
    </row>
    <row r="1776" spans="2:16">
      <c r="B1776" s="7"/>
      <c r="N1776" s="8"/>
      <c r="P1776" s="8"/>
    </row>
    <row r="1777" spans="2:16">
      <c r="B1777" s="7"/>
      <c r="N1777" s="8"/>
      <c r="P1777" s="8"/>
    </row>
    <row r="1778" spans="2:16">
      <c r="B1778" s="7"/>
      <c r="N1778" s="8"/>
      <c r="P1778" s="8"/>
    </row>
    <row r="1779" spans="2:16">
      <c r="B1779" s="7"/>
      <c r="N1779" s="8"/>
      <c r="P1779" s="8"/>
    </row>
    <row r="1780" spans="2:16">
      <c r="B1780" s="7"/>
      <c r="N1780" s="8"/>
      <c r="P1780" s="8"/>
    </row>
    <row r="1781" spans="2:16">
      <c r="B1781" s="7"/>
      <c r="N1781" s="8"/>
      <c r="P1781" s="8"/>
    </row>
    <row r="1782" spans="2:16">
      <c r="B1782" s="7"/>
      <c r="N1782" s="8"/>
      <c r="P1782" s="8"/>
    </row>
    <row r="1783" spans="2:16">
      <c r="B1783" s="7"/>
      <c r="N1783" s="8"/>
      <c r="P1783" s="8"/>
    </row>
    <row r="1784" spans="2:16">
      <c r="B1784" s="7"/>
      <c r="N1784" s="8"/>
      <c r="P1784" s="8"/>
    </row>
    <row r="1785" spans="2:16">
      <c r="B1785" s="7"/>
      <c r="N1785" s="8"/>
      <c r="P1785" s="8"/>
    </row>
    <row r="1786" spans="2:16">
      <c r="B1786" s="7"/>
      <c r="N1786" s="8"/>
      <c r="P1786" s="8"/>
    </row>
    <row r="1787" spans="2:16">
      <c r="B1787" s="7"/>
      <c r="N1787" s="8"/>
      <c r="P1787" s="8"/>
    </row>
    <row r="1788" spans="2:16">
      <c r="B1788" s="7"/>
      <c r="N1788" s="8"/>
      <c r="P1788" s="8"/>
    </row>
    <row r="1789" spans="2:16">
      <c r="B1789" s="7"/>
      <c r="N1789" s="8"/>
      <c r="P1789" s="8"/>
    </row>
    <row r="1790" spans="2:16">
      <c r="B1790" s="7"/>
      <c r="N1790" s="8"/>
      <c r="P1790" s="8"/>
    </row>
    <row r="1791" spans="2:16">
      <c r="B1791" s="7"/>
      <c r="N1791" s="8"/>
      <c r="P1791" s="8"/>
    </row>
    <row r="1792" spans="2:16">
      <c r="B1792" s="7"/>
      <c r="N1792" s="8"/>
      <c r="P1792" s="8"/>
    </row>
    <row r="1793" spans="2:16">
      <c r="B1793" s="7"/>
      <c r="N1793" s="8"/>
      <c r="P1793" s="8"/>
    </row>
    <row r="1794" spans="2:16">
      <c r="B1794" s="7"/>
      <c r="N1794" s="8"/>
      <c r="P1794" s="8"/>
    </row>
    <row r="1795" spans="2:16">
      <c r="B1795" s="7"/>
      <c r="N1795" s="8"/>
      <c r="P1795" s="8"/>
    </row>
    <row r="1796" spans="2:16">
      <c r="B1796" s="7"/>
      <c r="N1796" s="8"/>
      <c r="P1796" s="8"/>
    </row>
    <row r="1797" spans="2:16">
      <c r="B1797" s="7"/>
      <c r="N1797" s="8"/>
      <c r="P1797" s="8"/>
    </row>
    <row r="1798" spans="2:16">
      <c r="B1798" s="7"/>
      <c r="N1798" s="8"/>
      <c r="P1798" s="8"/>
    </row>
    <row r="1799" spans="2:16">
      <c r="B1799" s="7"/>
      <c r="N1799" s="8"/>
      <c r="P1799" s="8"/>
    </row>
    <row r="1800" spans="2:16">
      <c r="B1800" s="7"/>
      <c r="N1800" s="8"/>
      <c r="P1800" s="8"/>
    </row>
    <row r="1801" spans="2:16">
      <c r="B1801" s="7"/>
      <c r="N1801" s="8"/>
      <c r="P1801" s="8"/>
    </row>
    <row r="1802" spans="2:16">
      <c r="B1802" s="7"/>
      <c r="N1802" s="8"/>
      <c r="P1802" s="8"/>
    </row>
    <row r="1803" spans="2:16">
      <c r="B1803" s="7"/>
      <c r="N1803" s="8"/>
      <c r="P1803" s="8"/>
    </row>
    <row r="1804" spans="2:16">
      <c r="B1804" s="7"/>
      <c r="N1804" s="8"/>
      <c r="P1804" s="8"/>
    </row>
    <row r="1805" spans="2:16">
      <c r="B1805" s="7"/>
      <c r="N1805" s="8"/>
      <c r="P1805" s="8"/>
    </row>
    <row r="1806" spans="2:16">
      <c r="B1806" s="7"/>
      <c r="N1806" s="8"/>
      <c r="P1806" s="8"/>
    </row>
    <row r="1807" spans="2:16">
      <c r="B1807" s="7"/>
      <c r="N1807" s="8"/>
      <c r="P1807" s="8"/>
    </row>
    <row r="1808" spans="2:16">
      <c r="B1808" s="7"/>
      <c r="N1808" s="8"/>
      <c r="P1808" s="8"/>
    </row>
    <row r="1809" spans="2:16">
      <c r="B1809" s="7"/>
      <c r="N1809" s="8"/>
      <c r="P1809" s="8"/>
    </row>
    <row r="1810" spans="2:16">
      <c r="B1810" s="7"/>
      <c r="N1810" s="8"/>
      <c r="P1810" s="8"/>
    </row>
    <row r="1811" spans="2:16">
      <c r="B1811" s="7"/>
      <c r="N1811" s="8"/>
      <c r="P1811" s="8"/>
    </row>
    <row r="1812" spans="2:16">
      <c r="B1812" s="7"/>
      <c r="N1812" s="8"/>
      <c r="P1812" s="8"/>
    </row>
    <row r="1813" spans="2:16">
      <c r="B1813" s="7"/>
      <c r="N1813" s="8"/>
      <c r="P1813" s="8"/>
    </row>
    <row r="1814" spans="2:16">
      <c r="B1814" s="7"/>
      <c r="N1814" s="8"/>
      <c r="P1814" s="8"/>
    </row>
    <row r="1815" spans="2:16">
      <c r="B1815" s="7"/>
      <c r="N1815" s="8"/>
      <c r="P1815" s="8"/>
    </row>
    <row r="1816" spans="2:16">
      <c r="B1816" s="7"/>
      <c r="N1816" s="8"/>
      <c r="P1816" s="8"/>
    </row>
    <row r="1817" spans="2:16">
      <c r="B1817" s="7"/>
      <c r="N1817" s="8"/>
      <c r="P1817" s="8"/>
    </row>
    <row r="1818" spans="2:16">
      <c r="B1818" s="7"/>
      <c r="N1818" s="8"/>
      <c r="P1818" s="8"/>
    </row>
    <row r="1819" spans="2:16">
      <c r="B1819" s="7"/>
      <c r="N1819" s="8"/>
      <c r="P1819" s="8"/>
    </row>
    <row r="1820" spans="2:16">
      <c r="B1820" s="7"/>
      <c r="N1820" s="8"/>
      <c r="P1820" s="8"/>
    </row>
    <row r="1821" spans="2:16">
      <c r="B1821" s="7"/>
      <c r="N1821" s="8"/>
      <c r="P1821" s="8"/>
    </row>
    <row r="1822" spans="2:16">
      <c r="B1822" s="7"/>
      <c r="N1822" s="8"/>
      <c r="P1822" s="8"/>
    </row>
    <row r="1823" spans="2:16">
      <c r="B1823" s="7"/>
      <c r="N1823" s="8"/>
      <c r="P1823" s="8"/>
    </row>
    <row r="1824" spans="2:16">
      <c r="B1824" s="7"/>
      <c r="N1824" s="8"/>
      <c r="P1824" s="8"/>
    </row>
    <row r="1825" spans="2:16">
      <c r="B1825" s="7"/>
      <c r="N1825" s="8"/>
      <c r="P1825" s="8"/>
    </row>
    <row r="1826" spans="2:16">
      <c r="B1826" s="7"/>
      <c r="N1826" s="8"/>
      <c r="P1826" s="8"/>
    </row>
    <row r="1827" spans="2:16">
      <c r="B1827" s="7"/>
      <c r="N1827" s="8"/>
      <c r="P1827" s="8"/>
    </row>
    <row r="1828" spans="2:16">
      <c r="B1828" s="7"/>
      <c r="N1828" s="8"/>
      <c r="P1828" s="8"/>
    </row>
    <row r="1829" spans="2:16">
      <c r="B1829" s="7"/>
      <c r="N1829" s="8"/>
      <c r="P1829" s="8"/>
    </row>
    <row r="1830" spans="2:16">
      <c r="B1830" s="7"/>
      <c r="N1830" s="8"/>
      <c r="P1830" s="8"/>
    </row>
    <row r="1831" spans="2:16">
      <c r="B1831" s="7"/>
      <c r="N1831" s="8"/>
      <c r="P1831" s="8"/>
    </row>
    <row r="1832" spans="2:16">
      <c r="B1832" s="7"/>
      <c r="N1832" s="8"/>
      <c r="P1832" s="8"/>
    </row>
    <row r="1833" spans="2:16">
      <c r="B1833" s="7"/>
      <c r="N1833" s="8"/>
      <c r="P1833" s="8"/>
    </row>
    <row r="1834" spans="2:16">
      <c r="B1834" s="7"/>
      <c r="N1834" s="8"/>
      <c r="P1834" s="8"/>
    </row>
    <row r="1835" spans="2:16">
      <c r="B1835" s="7"/>
      <c r="N1835" s="8"/>
      <c r="P1835" s="8"/>
    </row>
    <row r="1836" spans="2:16">
      <c r="B1836" s="7"/>
      <c r="N1836" s="8"/>
      <c r="P1836" s="8"/>
    </row>
    <row r="1837" spans="2:16">
      <c r="B1837" s="7"/>
      <c r="N1837" s="8"/>
      <c r="P1837" s="8"/>
    </row>
    <row r="1838" spans="2:16">
      <c r="B1838" s="7"/>
      <c r="N1838" s="8"/>
      <c r="P1838" s="8"/>
    </row>
    <row r="1839" spans="2:16">
      <c r="B1839" s="7"/>
      <c r="N1839" s="8"/>
      <c r="P1839" s="8"/>
    </row>
    <row r="1840" spans="2:16">
      <c r="B1840" s="7"/>
      <c r="N1840" s="8"/>
      <c r="P1840" s="8"/>
    </row>
    <row r="1841" spans="2:16">
      <c r="B1841" s="7"/>
      <c r="N1841" s="8"/>
      <c r="P1841" s="8"/>
    </row>
    <row r="1842" spans="2:16">
      <c r="B1842" s="7"/>
      <c r="N1842" s="8"/>
      <c r="P1842" s="8"/>
    </row>
    <row r="1843" spans="2:16">
      <c r="B1843" s="7"/>
      <c r="N1843" s="8"/>
      <c r="P1843" s="8"/>
    </row>
    <row r="1844" spans="2:16">
      <c r="B1844" s="7"/>
      <c r="N1844" s="8"/>
      <c r="P1844" s="8"/>
    </row>
    <row r="1845" spans="2:16">
      <c r="B1845" s="7"/>
      <c r="N1845" s="8"/>
      <c r="P1845" s="8"/>
    </row>
    <row r="1846" spans="2:16">
      <c r="B1846" s="7"/>
      <c r="N1846" s="8"/>
      <c r="P1846" s="8"/>
    </row>
    <row r="1847" spans="2:16">
      <c r="B1847" s="7"/>
      <c r="N1847" s="8"/>
      <c r="P1847" s="8"/>
    </row>
    <row r="1848" spans="2:16">
      <c r="B1848" s="7"/>
      <c r="N1848" s="8"/>
      <c r="P1848" s="8"/>
    </row>
    <row r="1849" spans="2:16">
      <c r="B1849" s="7"/>
      <c r="N1849" s="8"/>
      <c r="P1849" s="8"/>
    </row>
    <row r="1850" spans="2:16">
      <c r="B1850" s="7"/>
      <c r="N1850" s="8"/>
      <c r="P1850" s="8"/>
    </row>
    <row r="1851" spans="2:16">
      <c r="B1851" s="7"/>
      <c r="N1851" s="8"/>
      <c r="P1851" s="8"/>
    </row>
    <row r="1852" spans="2:16">
      <c r="B1852" s="7"/>
      <c r="N1852" s="8"/>
      <c r="P1852" s="8"/>
    </row>
    <row r="1853" spans="2:16">
      <c r="B1853" s="7"/>
      <c r="N1853" s="8"/>
      <c r="P1853" s="8"/>
    </row>
    <row r="1854" spans="2:16">
      <c r="B1854" s="7"/>
      <c r="N1854" s="8"/>
      <c r="P1854" s="8"/>
    </row>
    <row r="1855" spans="2:16">
      <c r="B1855" s="7"/>
      <c r="N1855" s="8"/>
      <c r="P1855" s="8"/>
    </row>
    <row r="1856" spans="2:16">
      <c r="B1856" s="7"/>
      <c r="N1856" s="8"/>
      <c r="P1856" s="8"/>
    </row>
    <row r="1857" spans="2:16">
      <c r="B1857" s="7"/>
      <c r="N1857" s="8"/>
      <c r="P1857" s="8"/>
    </row>
    <row r="1858" spans="2:16">
      <c r="B1858" s="7"/>
      <c r="N1858" s="8"/>
      <c r="P1858" s="8"/>
    </row>
    <row r="1859" spans="2:16">
      <c r="B1859" s="7"/>
      <c r="N1859" s="8"/>
      <c r="P1859" s="8"/>
    </row>
    <row r="1860" spans="2:16">
      <c r="B1860" s="7"/>
      <c r="N1860" s="8"/>
      <c r="P1860" s="8"/>
    </row>
    <row r="1861" spans="2:16">
      <c r="B1861" s="7"/>
      <c r="N1861" s="8"/>
      <c r="P1861" s="8"/>
    </row>
    <row r="1862" spans="2:16">
      <c r="B1862" s="7"/>
      <c r="N1862" s="8"/>
      <c r="P1862" s="8"/>
    </row>
    <row r="1863" spans="2:16">
      <c r="B1863" s="7"/>
      <c r="N1863" s="8"/>
      <c r="P1863" s="8"/>
    </row>
    <row r="1864" spans="2:16">
      <c r="B1864" s="7"/>
      <c r="N1864" s="8"/>
      <c r="P1864" s="8"/>
    </row>
    <row r="1865" spans="2:16">
      <c r="B1865" s="7"/>
      <c r="N1865" s="8"/>
      <c r="P1865" s="8"/>
    </row>
    <row r="1866" spans="2:16">
      <c r="B1866" s="7"/>
      <c r="N1866" s="8"/>
      <c r="P1866" s="8"/>
    </row>
    <row r="1867" spans="2:16">
      <c r="B1867" s="7"/>
      <c r="N1867" s="8"/>
      <c r="P1867" s="8"/>
    </row>
    <row r="1868" spans="2:16">
      <c r="B1868" s="7"/>
      <c r="N1868" s="8"/>
      <c r="P1868" s="8"/>
    </row>
    <row r="1869" spans="2:16">
      <c r="B1869" s="7"/>
      <c r="N1869" s="8"/>
      <c r="P1869" s="8"/>
    </row>
    <row r="1870" spans="2:16">
      <c r="B1870" s="7"/>
      <c r="N1870" s="8"/>
      <c r="P1870" s="8"/>
    </row>
    <row r="1871" spans="2:16">
      <c r="B1871" s="7"/>
      <c r="N1871" s="8"/>
      <c r="P1871" s="8"/>
    </row>
    <row r="1872" spans="2:16">
      <c r="B1872" s="7"/>
      <c r="N1872" s="8"/>
      <c r="P1872" s="8"/>
    </row>
    <row r="1873" spans="2:16">
      <c r="B1873" s="7"/>
      <c r="N1873" s="8"/>
      <c r="P1873" s="8"/>
    </row>
    <row r="1874" spans="2:16">
      <c r="B1874" s="7"/>
      <c r="N1874" s="8"/>
      <c r="P1874" s="8"/>
    </row>
    <row r="1875" spans="2:16">
      <c r="B1875" s="7"/>
      <c r="N1875" s="8"/>
      <c r="P1875" s="8"/>
    </row>
    <row r="1876" spans="2:16">
      <c r="B1876" s="7"/>
      <c r="N1876" s="8"/>
      <c r="P1876" s="8"/>
    </row>
    <row r="1877" spans="2:16">
      <c r="B1877" s="7"/>
      <c r="N1877" s="8"/>
      <c r="P1877" s="8"/>
    </row>
    <row r="1878" spans="2:16">
      <c r="B1878" s="7"/>
      <c r="N1878" s="8"/>
      <c r="P1878" s="8"/>
    </row>
    <row r="1879" spans="2:16">
      <c r="B1879" s="7"/>
      <c r="N1879" s="8"/>
      <c r="P1879" s="8"/>
    </row>
    <row r="1880" spans="2:16">
      <c r="B1880" s="7"/>
      <c r="N1880" s="8"/>
      <c r="P1880" s="8"/>
    </row>
    <row r="1881" spans="2:16">
      <c r="B1881" s="7"/>
      <c r="N1881" s="8"/>
      <c r="P1881" s="8"/>
    </row>
    <row r="1882" spans="2:16">
      <c r="B1882" s="7"/>
      <c r="N1882" s="8"/>
      <c r="P1882" s="8"/>
    </row>
    <row r="1883" spans="2:16">
      <c r="B1883" s="7"/>
      <c r="N1883" s="8"/>
      <c r="P1883" s="8"/>
    </row>
    <row r="1884" spans="2:16">
      <c r="B1884" s="7"/>
      <c r="N1884" s="8"/>
      <c r="P1884" s="8"/>
    </row>
    <row r="1885" spans="2:16">
      <c r="B1885" s="7"/>
      <c r="N1885" s="8"/>
      <c r="P1885" s="8"/>
    </row>
    <row r="1886" spans="2:16">
      <c r="B1886" s="7"/>
      <c r="N1886" s="8"/>
      <c r="P1886" s="8"/>
    </row>
    <row r="1887" spans="2:16">
      <c r="B1887" s="7"/>
      <c r="N1887" s="8"/>
      <c r="P1887" s="8"/>
    </row>
    <row r="1888" spans="2:16">
      <c r="B1888" s="7"/>
      <c r="N1888" s="8"/>
      <c r="P1888" s="8"/>
    </row>
    <row r="1889" spans="2:16">
      <c r="B1889" s="7"/>
      <c r="N1889" s="8"/>
      <c r="P1889" s="8"/>
    </row>
    <row r="1890" spans="2:16">
      <c r="B1890" s="7"/>
      <c r="N1890" s="8"/>
      <c r="P1890" s="8"/>
    </row>
    <row r="1891" spans="2:16">
      <c r="B1891" s="7"/>
      <c r="N1891" s="8"/>
      <c r="P1891" s="8"/>
    </row>
    <row r="1892" spans="2:16">
      <c r="B1892" s="7"/>
      <c r="N1892" s="8"/>
      <c r="P1892" s="8"/>
    </row>
    <row r="1893" spans="2:16">
      <c r="B1893" s="7"/>
      <c r="N1893" s="8"/>
      <c r="P1893" s="8"/>
    </row>
    <row r="1894" spans="2:16">
      <c r="B1894" s="7"/>
      <c r="N1894" s="8"/>
      <c r="P1894" s="8"/>
    </row>
    <row r="1895" spans="2:16">
      <c r="B1895" s="7"/>
      <c r="N1895" s="8"/>
      <c r="P1895" s="8"/>
    </row>
    <row r="1896" spans="2:16">
      <c r="B1896" s="7"/>
      <c r="N1896" s="8"/>
      <c r="P1896" s="8"/>
    </row>
    <row r="1897" spans="2:16">
      <c r="B1897" s="7"/>
      <c r="N1897" s="8"/>
      <c r="P1897" s="8"/>
    </row>
    <row r="1898" spans="2:16">
      <c r="B1898" s="7"/>
      <c r="N1898" s="8"/>
      <c r="P1898" s="8"/>
    </row>
    <row r="1899" spans="2:16">
      <c r="B1899" s="7"/>
      <c r="N1899" s="8"/>
      <c r="P1899" s="8"/>
    </row>
    <row r="1900" spans="2:16">
      <c r="B1900" s="7"/>
      <c r="N1900" s="8"/>
      <c r="P1900" s="8"/>
    </row>
    <row r="1901" spans="2:16">
      <c r="B1901" s="7"/>
      <c r="N1901" s="8"/>
      <c r="P1901" s="8"/>
    </row>
    <row r="1902" spans="2:16">
      <c r="B1902" s="7"/>
      <c r="N1902" s="8"/>
      <c r="P1902" s="8"/>
    </row>
    <row r="1903" spans="2:16">
      <c r="B1903" s="7"/>
      <c r="N1903" s="8"/>
      <c r="P1903" s="8"/>
    </row>
    <row r="1904" spans="2:16">
      <c r="B1904" s="7"/>
      <c r="N1904" s="8"/>
      <c r="P1904" s="8"/>
    </row>
    <row r="1905" spans="2:16">
      <c r="B1905" s="7"/>
      <c r="N1905" s="8"/>
      <c r="P1905" s="8"/>
    </row>
    <row r="1906" spans="2:16">
      <c r="B1906" s="7"/>
      <c r="N1906" s="8"/>
      <c r="P1906" s="8"/>
    </row>
    <row r="1907" spans="2:16">
      <c r="B1907" s="7"/>
      <c r="N1907" s="8"/>
      <c r="P1907" s="8"/>
    </row>
    <row r="1908" spans="2:16">
      <c r="B1908" s="7"/>
      <c r="N1908" s="8"/>
      <c r="P1908" s="8"/>
    </row>
    <row r="1909" spans="2:16">
      <c r="B1909" s="7"/>
      <c r="N1909" s="8"/>
      <c r="P1909" s="8"/>
    </row>
    <row r="1910" spans="2:16">
      <c r="B1910" s="7"/>
      <c r="N1910" s="8"/>
      <c r="P1910" s="8"/>
    </row>
    <row r="1911" spans="2:16">
      <c r="B1911" s="7"/>
      <c r="N1911" s="8"/>
      <c r="P1911" s="8"/>
    </row>
    <row r="1912" spans="2:16">
      <c r="B1912" s="7"/>
      <c r="N1912" s="8"/>
      <c r="P1912" s="8"/>
    </row>
    <row r="1913" spans="2:16">
      <c r="B1913" s="7"/>
      <c r="N1913" s="8"/>
      <c r="P1913" s="8"/>
    </row>
    <row r="1914" spans="2:16">
      <c r="B1914" s="7"/>
      <c r="N1914" s="8"/>
      <c r="P1914" s="8"/>
    </row>
    <row r="1915" spans="2:16">
      <c r="B1915" s="7"/>
      <c r="N1915" s="8"/>
      <c r="P1915" s="8"/>
    </row>
    <row r="1916" spans="2:16">
      <c r="B1916" s="7"/>
      <c r="N1916" s="8"/>
      <c r="P1916" s="8"/>
    </row>
    <row r="1917" spans="2:16">
      <c r="B1917" s="7"/>
      <c r="N1917" s="8"/>
      <c r="P1917" s="8"/>
    </row>
    <row r="1918" spans="2:16">
      <c r="B1918" s="7"/>
      <c r="N1918" s="8"/>
      <c r="P1918" s="8"/>
    </row>
    <row r="1919" spans="2:16">
      <c r="B1919" s="7"/>
      <c r="N1919" s="8"/>
      <c r="P1919" s="8"/>
    </row>
    <row r="1920" spans="2:16">
      <c r="B1920" s="7"/>
      <c r="N1920" s="8"/>
      <c r="P1920" s="8"/>
    </row>
    <row r="1921" spans="2:16">
      <c r="B1921" s="7"/>
      <c r="N1921" s="8"/>
      <c r="P1921" s="8"/>
    </row>
    <row r="1922" spans="2:16">
      <c r="B1922" s="7"/>
      <c r="N1922" s="8"/>
      <c r="P1922" s="8"/>
    </row>
    <row r="1923" spans="2:16">
      <c r="B1923" s="7"/>
      <c r="N1923" s="8"/>
      <c r="P1923" s="8"/>
    </row>
    <row r="1924" spans="2:16">
      <c r="B1924" s="7"/>
      <c r="N1924" s="8"/>
      <c r="P1924" s="8"/>
    </row>
    <row r="1925" spans="2:16">
      <c r="B1925" s="7"/>
      <c r="N1925" s="8"/>
      <c r="P1925" s="8"/>
    </row>
    <row r="1926" spans="2:16">
      <c r="B1926" s="7"/>
      <c r="N1926" s="8"/>
      <c r="P1926" s="8"/>
    </row>
    <row r="1927" spans="2:16">
      <c r="B1927" s="7"/>
      <c r="N1927" s="8"/>
      <c r="P1927" s="8"/>
    </row>
    <row r="1928" spans="2:16">
      <c r="B1928" s="7"/>
      <c r="N1928" s="8"/>
      <c r="P1928" s="8"/>
    </row>
    <row r="1929" spans="2:16">
      <c r="B1929" s="7"/>
      <c r="N1929" s="8"/>
      <c r="P1929" s="8"/>
    </row>
    <row r="1930" spans="2:16">
      <c r="B1930" s="7"/>
      <c r="N1930" s="8"/>
      <c r="P1930" s="8"/>
    </row>
    <row r="1931" spans="2:16">
      <c r="B1931" s="7"/>
      <c r="N1931" s="8"/>
      <c r="P1931" s="8"/>
    </row>
    <row r="1932" spans="2:16">
      <c r="B1932" s="7"/>
      <c r="N1932" s="8"/>
      <c r="P1932" s="8"/>
    </row>
    <row r="1933" spans="2:16">
      <c r="B1933" s="7"/>
      <c r="N1933" s="8"/>
      <c r="P1933" s="8"/>
    </row>
    <row r="1934" spans="2:16">
      <c r="B1934" s="7"/>
      <c r="N1934" s="8"/>
      <c r="P1934" s="8"/>
    </row>
    <row r="1935" spans="2:16">
      <c r="B1935" s="7"/>
      <c r="N1935" s="8"/>
      <c r="P1935" s="8"/>
    </row>
    <row r="1936" spans="2:16">
      <c r="B1936" s="7"/>
      <c r="N1936" s="8"/>
      <c r="P1936" s="8"/>
    </row>
    <row r="1937" spans="2:16">
      <c r="B1937" s="7"/>
      <c r="N1937" s="8"/>
      <c r="P1937" s="8"/>
    </row>
    <row r="1938" spans="2:16">
      <c r="B1938" s="7"/>
      <c r="N1938" s="8"/>
      <c r="P1938" s="8"/>
    </row>
    <row r="1939" spans="2:16">
      <c r="B1939" s="7"/>
      <c r="N1939" s="8"/>
      <c r="P1939" s="8"/>
    </row>
    <row r="1940" spans="2:16">
      <c r="B1940" s="7"/>
      <c r="N1940" s="8"/>
      <c r="P1940" s="8"/>
    </row>
    <row r="1941" spans="2:16">
      <c r="B1941" s="7"/>
      <c r="N1941" s="8"/>
      <c r="P1941" s="8"/>
    </row>
    <row r="1942" spans="2:16">
      <c r="B1942" s="7"/>
      <c r="N1942" s="8"/>
      <c r="P1942" s="8"/>
    </row>
    <row r="1943" spans="2:16">
      <c r="B1943" s="7"/>
      <c r="N1943" s="8"/>
      <c r="P1943" s="8"/>
    </row>
    <row r="1944" spans="2:16">
      <c r="B1944" s="7"/>
      <c r="N1944" s="8"/>
      <c r="P1944" s="8"/>
    </row>
    <row r="1945" spans="2:16">
      <c r="B1945" s="7"/>
      <c r="N1945" s="8"/>
      <c r="P1945" s="8"/>
    </row>
    <row r="1946" spans="2:16">
      <c r="B1946" s="7"/>
      <c r="N1946" s="8"/>
      <c r="P1946" s="8"/>
    </row>
    <row r="1947" spans="2:16">
      <c r="B1947" s="7"/>
      <c r="N1947" s="8"/>
      <c r="P1947" s="8"/>
    </row>
    <row r="1948" spans="2:16">
      <c r="B1948" s="7"/>
      <c r="N1948" s="8"/>
      <c r="P1948" s="8"/>
    </row>
    <row r="1949" spans="2:16">
      <c r="B1949" s="7"/>
      <c r="N1949" s="8"/>
      <c r="P1949" s="8"/>
    </row>
    <row r="1950" spans="2:16">
      <c r="B1950" s="7"/>
      <c r="N1950" s="8"/>
      <c r="P1950" s="8"/>
    </row>
    <row r="1951" spans="2:16">
      <c r="B1951" s="7"/>
      <c r="N1951" s="8"/>
      <c r="P1951" s="8"/>
    </row>
    <row r="1952" spans="2:16">
      <c r="B1952" s="7"/>
      <c r="N1952" s="8"/>
      <c r="P1952" s="8"/>
    </row>
    <row r="1953" spans="2:16">
      <c r="B1953" s="7"/>
      <c r="N1953" s="8"/>
      <c r="P1953" s="8"/>
    </row>
    <row r="1954" spans="2:16">
      <c r="B1954" s="7"/>
      <c r="N1954" s="8"/>
      <c r="P1954" s="8"/>
    </row>
    <row r="1955" spans="2:16">
      <c r="B1955" s="7"/>
      <c r="N1955" s="8"/>
      <c r="P1955" s="8"/>
    </row>
    <row r="1956" spans="2:16">
      <c r="B1956" s="7"/>
      <c r="N1956" s="8"/>
      <c r="P1956" s="8"/>
    </row>
    <row r="1957" spans="2:16">
      <c r="B1957" s="7"/>
      <c r="N1957" s="8"/>
      <c r="P1957" s="8"/>
    </row>
    <row r="1958" spans="2:16">
      <c r="B1958" s="7"/>
      <c r="N1958" s="8"/>
      <c r="P1958" s="8"/>
    </row>
    <row r="1959" spans="2:16">
      <c r="B1959" s="7"/>
      <c r="N1959" s="8"/>
      <c r="P1959" s="8"/>
    </row>
    <row r="1960" spans="2:16">
      <c r="B1960" s="7"/>
      <c r="N1960" s="8"/>
      <c r="P1960" s="8"/>
    </row>
    <row r="1961" spans="2:16">
      <c r="B1961" s="7"/>
      <c r="N1961" s="8"/>
      <c r="P1961" s="8"/>
    </row>
    <row r="1962" spans="2:16">
      <c r="B1962" s="7"/>
      <c r="N1962" s="8"/>
      <c r="P196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chinon 2009-2010</vt:lpstr>
    </vt:vector>
  </TitlesOfParts>
  <Company>Météo-France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faurec</dc:creator>
  <cp:lastModifiedBy>Utilisateur</cp:lastModifiedBy>
  <dcterms:created xsi:type="dcterms:W3CDTF">2010-09-08T08:05:38Z</dcterms:created>
  <dcterms:modified xsi:type="dcterms:W3CDTF">2011-04-11T15:34:16Z</dcterms:modified>
</cp:coreProperties>
</file>