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date1904="1" codeName="ThisWorkbook" defaultThemeVersion="124226"/>
  <bookViews>
    <workbookView xWindow="120" yWindow="30" windowWidth="18765" windowHeight="8445"/>
  </bookViews>
  <sheets>
    <sheet name="Modèle" sheetId="2" r:id="rId1"/>
  </sheets>
  <calcPr calcId="125725"/>
</workbook>
</file>

<file path=xl/calcChain.xml><?xml version="1.0" encoding="utf-8"?>
<calcChain xmlns="http://schemas.openxmlformats.org/spreadsheetml/2006/main">
  <c r="I1" i="2"/>
  <c r="F13"/>
  <c r="F14"/>
  <c r="F15"/>
  <c r="F16"/>
  <c r="F17"/>
  <c r="E14"/>
  <c r="E15"/>
  <c r="E16"/>
  <c r="E17"/>
  <c r="E13"/>
  <c r="F7"/>
  <c r="E8" s="1"/>
  <c r="D22" l="1"/>
  <c r="E18" l="1"/>
  <c r="D24" s="1"/>
  <c r="D26" s="1"/>
  <c r="F18"/>
  <c r="D25" s="1"/>
  <c r="D18"/>
  <c r="D23" s="1"/>
  <c r="C26" l="1"/>
</calcChain>
</file>

<file path=xl/sharedStrings.xml><?xml version="1.0" encoding="utf-8"?>
<sst xmlns="http://schemas.openxmlformats.org/spreadsheetml/2006/main" count="21" uniqueCount="21">
  <si>
    <t>EFFECTUE</t>
  </si>
  <si>
    <t>Heures</t>
  </si>
  <si>
    <t>Lundi</t>
  </si>
  <si>
    <t>Mardi</t>
  </si>
  <si>
    <t>Mercredi</t>
  </si>
  <si>
    <t>Jeudi</t>
  </si>
  <si>
    <t>Vendredi</t>
  </si>
  <si>
    <t>TOTAL</t>
  </si>
  <si>
    <t>HEURES</t>
  </si>
  <si>
    <t>Supp.</t>
  </si>
  <si>
    <t>Récup.</t>
  </si>
  <si>
    <t>Année :</t>
  </si>
  <si>
    <t>Récapitulatif</t>
  </si>
  <si>
    <t>Heures Récupérées</t>
  </si>
  <si>
    <t>Heures Supplémentaires</t>
  </si>
  <si>
    <t>Heures Effectuées</t>
  </si>
  <si>
    <t>Semaine Précédente</t>
  </si>
  <si>
    <t>RAPPORT HEBDOMADAIRE</t>
  </si>
  <si>
    <t>Semaine N°:</t>
  </si>
  <si>
    <t>Lieu</t>
  </si>
  <si>
    <t xml:space="preserve">Salarié : 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</si>
</sst>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h:mm;@"/>
    <numFmt numFmtId="165" formatCode="[h]:mm"/>
    <numFmt numFmtId="166" formatCode="[h]:mm:ss;@"/>
  </numFmts>
  <fonts count="12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u/>
      <sz val="22"/>
      <name val="Times New Roman"/>
      <family val="1"/>
    </font>
    <font>
      <sz val="10"/>
      <color indexed="9"/>
      <name val="Arial"/>
      <family val="2"/>
    </font>
    <font>
      <b/>
      <sz val="14"/>
      <name val="Arial"/>
      <family val="2"/>
    </font>
    <font>
      <b/>
      <i/>
      <sz val="10"/>
      <name val="Arial"/>
      <family val="2"/>
    </font>
    <font>
      <b/>
      <sz val="10"/>
      <color indexed="9"/>
      <name val="Arial"/>
      <family val="2"/>
    </font>
    <font>
      <i/>
      <sz val="14"/>
      <name val="Arial"/>
      <family val="2"/>
    </font>
    <font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9">
    <xf numFmtId="0" fontId="0" fillId="0" borderId="0" xfId="0"/>
    <xf numFmtId="0" fontId="3" fillId="0" borderId="0" xfId="0" applyFont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20" fontId="6" fillId="0" borderId="0" xfId="0" applyNumberFormat="1" applyFont="1" applyFill="1" applyProtection="1"/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8" fillId="0" borderId="0" xfId="0" applyFont="1" applyAlignment="1">
      <alignment horizontal="left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165" fontId="0" fillId="0" borderId="11" xfId="0" applyNumberFormat="1" applyBorder="1"/>
    <xf numFmtId="165" fontId="0" fillId="0" borderId="6" xfId="0" applyNumberFormat="1" applyBorder="1"/>
    <xf numFmtId="165" fontId="0" fillId="0" borderId="4" xfId="0" applyNumberFormat="1" applyBorder="1"/>
    <xf numFmtId="164" fontId="0" fillId="0" borderId="12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7" fillId="0" borderId="0" xfId="0" applyFont="1" applyAlignment="1">
      <alignment horizontal="center"/>
    </xf>
    <xf numFmtId="0" fontId="0" fillId="0" borderId="12" xfId="0" applyBorder="1" applyAlignment="1">
      <alignment horizontal="center"/>
    </xf>
    <xf numFmtId="0" fontId="0" fillId="0" borderId="2" xfId="0" applyBorder="1" applyAlignment="1">
      <alignment horizontal="center"/>
    </xf>
    <xf numFmtId="0" fontId="3" fillId="0" borderId="0" xfId="0" applyFont="1"/>
    <xf numFmtId="165" fontId="6" fillId="0" borderId="0" xfId="0" applyNumberFormat="1" applyFont="1"/>
    <xf numFmtId="164" fontId="0" fillId="0" borderId="0" xfId="0" applyNumberFormat="1" applyFill="1" applyBorder="1" applyAlignment="1">
      <alignment horizontal="center"/>
    </xf>
    <xf numFmtId="0" fontId="5" fillId="0" borderId="0" xfId="0" applyFont="1" applyAlignment="1">
      <alignment horizontal="center"/>
    </xf>
    <xf numFmtId="165" fontId="3" fillId="0" borderId="0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wrapText="1"/>
    </xf>
    <xf numFmtId="0" fontId="10" fillId="0" borderId="0" xfId="0" applyFont="1"/>
    <xf numFmtId="0" fontId="3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NumberFormat="1" applyFill="1" applyBorder="1" applyAlignment="1">
      <alignment horizontal="center"/>
    </xf>
    <xf numFmtId="0" fontId="3" fillId="0" borderId="0" xfId="0" applyNumberFormat="1" applyFont="1" applyFill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165" fontId="3" fillId="0" borderId="13" xfId="0" applyNumberFormat="1" applyFont="1" applyBorder="1" applyAlignment="1">
      <alignment horizontal="center"/>
    </xf>
    <xf numFmtId="165" fontId="3" fillId="0" borderId="21" xfId="0" applyNumberFormat="1" applyFont="1" applyBorder="1" applyAlignment="1">
      <alignment horizontal="center"/>
    </xf>
    <xf numFmtId="0" fontId="0" fillId="3" borderId="16" xfId="0" applyFill="1" applyBorder="1"/>
    <xf numFmtId="0" fontId="0" fillId="3" borderId="15" xfId="0" applyFill="1" applyBorder="1"/>
    <xf numFmtId="0" fontId="0" fillId="3" borderId="22" xfId="0" applyFill="1" applyBorder="1"/>
    <xf numFmtId="0" fontId="4" fillId="3" borderId="3" xfId="0" applyFont="1" applyFill="1" applyBorder="1" applyAlignment="1">
      <alignment horizontal="center"/>
    </xf>
    <xf numFmtId="165" fontId="9" fillId="3" borderId="14" xfId="0" applyNumberFormat="1" applyFont="1" applyFill="1" applyBorder="1"/>
    <xf numFmtId="165" fontId="3" fillId="3" borderId="13" xfId="0" applyNumberFormat="1" applyFont="1" applyFill="1" applyBorder="1" applyAlignment="1">
      <alignment horizontal="right"/>
    </xf>
    <xf numFmtId="165" fontId="3" fillId="2" borderId="7" xfId="0" applyNumberFormat="1" applyFont="1" applyFill="1" applyBorder="1"/>
    <xf numFmtId="166" fontId="0" fillId="0" borderId="0" xfId="0" applyNumberFormat="1"/>
    <xf numFmtId="20" fontId="0" fillId="0" borderId="0" xfId="0" applyNumberFormat="1"/>
    <xf numFmtId="0" fontId="3" fillId="3" borderId="19" xfId="0" applyFont="1" applyFill="1" applyBorder="1" applyAlignment="1">
      <alignment horizontal="center"/>
    </xf>
    <xf numFmtId="0" fontId="3" fillId="3" borderId="20" xfId="0" applyFont="1" applyFill="1" applyBorder="1" applyAlignment="1">
      <alignment horizontal="center"/>
    </xf>
    <xf numFmtId="0" fontId="3" fillId="3" borderId="21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14" xfId="0" applyFont="1" applyFill="1" applyBorder="1" applyAlignment="1">
      <alignment horizontal="center"/>
    </xf>
    <xf numFmtId="0" fontId="0" fillId="3" borderId="13" xfId="0" applyFill="1" applyBorder="1" applyAlignment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164" fontId="4" fillId="3" borderId="4" xfId="0" applyNumberFormat="1" applyFont="1" applyFill="1" applyBorder="1" applyAlignment="1">
      <alignment horizontal="center"/>
    </xf>
    <xf numFmtId="0" fontId="4" fillId="3" borderId="3" xfId="0" applyNumberFormat="1" applyFont="1" applyFill="1" applyBorder="1" applyAlignment="1">
      <alignment horizontal="center"/>
    </xf>
    <xf numFmtId="0" fontId="4" fillId="3" borderId="4" xfId="0" applyNumberFormat="1" applyFont="1" applyFill="1" applyBorder="1" applyAlignment="1">
      <alignment horizontal="center"/>
    </xf>
    <xf numFmtId="14" fontId="11" fillId="0" borderId="0" xfId="0" applyNumberFormat="1" applyFont="1"/>
  </cellXfs>
  <cellStyles count="2">
    <cellStyle name="Euro" xfId="1"/>
    <cellStyle name="Normal" xfId="0" builtinId="0"/>
  </cellStyles>
  <dxfs count="5">
    <dxf>
      <font>
        <color theme="0"/>
      </font>
    </dxf>
    <dxf>
      <font>
        <color theme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590550</xdr:colOff>
      <xdr:row>1</xdr:row>
      <xdr:rowOff>47625</xdr:rowOff>
    </xdr:from>
    <xdr:to>
      <xdr:col>8</xdr:col>
      <xdr:colOff>38100</xdr:colOff>
      <xdr:row>3</xdr:row>
      <xdr:rowOff>114300</xdr:rowOff>
    </xdr:to>
    <xdr:sp macro="[0]!Feuilles" textlink="">
      <xdr:nvSpPr>
        <xdr:cNvPr id="2" name="Rectangle à coins arrondis 1"/>
        <xdr:cNvSpPr/>
      </xdr:nvSpPr>
      <xdr:spPr>
        <a:xfrm>
          <a:off x="4876800" y="209550"/>
          <a:ext cx="1009650" cy="571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Créer Feuilles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autoPageBreaks="0"/>
  </sheetPr>
  <dimension ref="A1:L27"/>
  <sheetViews>
    <sheetView showZeros="0" tabSelected="1" workbookViewId="0"/>
  </sheetViews>
  <sheetFormatPr baseColWidth="10" defaultRowHeight="12.75"/>
  <cols>
    <col min="1" max="1" width="5.7109375" customWidth="1"/>
    <col min="2" max="8" width="11.7109375" customWidth="1"/>
    <col min="9" max="9" width="5.7109375" customWidth="1"/>
  </cols>
  <sheetData>
    <row r="1" spans="1:12">
      <c r="I1" s="58">
        <f>DATE(F5,12,31)</f>
        <v>39446</v>
      </c>
    </row>
    <row r="2" spans="1:12" ht="27">
      <c r="A2" s="5">
        <v>0.30416666666666664</v>
      </c>
      <c r="B2" s="52" t="s">
        <v>17</v>
      </c>
      <c r="C2" s="53"/>
      <c r="D2" s="53"/>
      <c r="E2" s="53"/>
      <c r="F2" s="53"/>
      <c r="G2" s="23"/>
      <c r="H2" s="23"/>
    </row>
    <row r="5" spans="1:12" ht="18.75">
      <c r="B5" s="20" t="s">
        <v>20</v>
      </c>
      <c r="E5" s="26" t="s">
        <v>11</v>
      </c>
      <c r="F5" s="17">
        <v>2011</v>
      </c>
      <c r="L5" s="44"/>
    </row>
    <row r="6" spans="1:12">
      <c r="L6" s="44"/>
    </row>
    <row r="7" spans="1:12">
      <c r="E7" s="8" t="s">
        <v>18</v>
      </c>
      <c r="F7" s="1" t="str">
        <f ca="1">MID(CELL("filename",A1),FIND("]",CELL("filename",A1))+1,32)</f>
        <v>Modèle</v>
      </c>
      <c r="L7" s="44"/>
    </row>
    <row r="8" spans="1:12">
      <c r="E8" s="20" t="e">
        <f ca="1">"Du "&amp;TEXT(7*F7+DATE(F5,1,3)-WEEKDAY(DATE(F5,1,3))-5,"jjjj jj mmmm")&amp;" Au "&amp;TEXT((7*F7+DATE(F5,1,3)-WEEKDAY(DATE(F5,1,3))-5)+4,"jjjj jj mmmm")</f>
        <v>#VALUE!</v>
      </c>
      <c r="J8" s="54"/>
      <c r="L8" s="44"/>
    </row>
    <row r="9" spans="1:12">
      <c r="L9" s="44"/>
    </row>
    <row r="10" spans="1:12" ht="13.5" thickBot="1">
      <c r="L10" s="43"/>
    </row>
    <row r="11" spans="1:12">
      <c r="B11" s="27"/>
      <c r="C11" s="48" t="s">
        <v>0</v>
      </c>
      <c r="D11" s="49"/>
      <c r="E11" s="48" t="s">
        <v>8</v>
      </c>
      <c r="F11" s="49"/>
      <c r="G11" s="25"/>
      <c r="H11" s="25"/>
    </row>
    <row r="12" spans="1:12" ht="13.5" thickBot="1">
      <c r="B12" s="28"/>
      <c r="C12" s="39" t="s">
        <v>19</v>
      </c>
      <c r="D12" s="55" t="s">
        <v>1</v>
      </c>
      <c r="E12" s="56" t="s">
        <v>9</v>
      </c>
      <c r="F12" s="57" t="s">
        <v>10</v>
      </c>
      <c r="G12" s="25"/>
      <c r="H12" s="25"/>
    </row>
    <row r="13" spans="1:12">
      <c r="B13" s="36" t="s">
        <v>2</v>
      </c>
      <c r="C13" s="18"/>
      <c r="D13" s="6"/>
      <c r="E13" s="15" t="str">
        <f>IF(D13=0,"",IF($A$2&lt;D13,D13-$A$2,0))</f>
        <v/>
      </c>
      <c r="F13" s="31" t="str">
        <f t="shared" ref="F13:F16" si="0">IF(D13=0,"",IF(D13&lt;$A$2,ABS($A$2-D13),0))</f>
        <v/>
      </c>
      <c r="G13" s="29"/>
      <c r="H13" s="22"/>
    </row>
    <row r="14" spans="1:12">
      <c r="B14" s="37" t="s">
        <v>3</v>
      </c>
      <c r="C14" s="19"/>
      <c r="D14" s="7"/>
      <c r="E14" s="16" t="str">
        <f t="shared" ref="E14:E17" si="1">IF(D14=0,"",IF($A$2&lt;D14,D14-$A$2,0))</f>
        <v/>
      </c>
      <c r="F14" s="31" t="str">
        <f t="shared" si="0"/>
        <v/>
      </c>
      <c r="G14" s="29"/>
      <c r="H14" s="22"/>
    </row>
    <row r="15" spans="1:12">
      <c r="B15" s="37" t="s">
        <v>4</v>
      </c>
      <c r="C15" s="19"/>
      <c r="D15" s="7"/>
      <c r="E15" s="16" t="str">
        <f t="shared" si="1"/>
        <v/>
      </c>
      <c r="F15" s="31" t="str">
        <f t="shared" si="0"/>
        <v/>
      </c>
      <c r="G15" s="29"/>
      <c r="H15" s="22"/>
    </row>
    <row r="16" spans="1:12">
      <c r="B16" s="37" t="s">
        <v>5</v>
      </c>
      <c r="C16" s="19"/>
      <c r="D16" s="7"/>
      <c r="E16" s="16" t="str">
        <f t="shared" si="1"/>
        <v/>
      </c>
      <c r="F16" s="31" t="str">
        <f t="shared" si="0"/>
        <v/>
      </c>
      <c r="G16" s="29"/>
      <c r="H16" s="22"/>
    </row>
    <row r="17" spans="2:8" ht="13.5" thickBot="1">
      <c r="B17" s="38" t="s">
        <v>6</v>
      </c>
      <c r="C17" s="33"/>
      <c r="D17" s="31"/>
      <c r="E17" s="32" t="str">
        <f t="shared" si="1"/>
        <v/>
      </c>
      <c r="F17" s="31" t="str">
        <f>IF(D17=0,"",IF(D17&lt;$A$2,ABS($A$2-D17),0))</f>
        <v/>
      </c>
      <c r="G17" s="29"/>
      <c r="H17" s="22"/>
    </row>
    <row r="18" spans="2:8" ht="13.5" thickBot="1">
      <c r="B18" s="50" t="s">
        <v>7</v>
      </c>
      <c r="C18" s="51"/>
      <c r="D18" s="35">
        <f>SUM(D13:D17)</f>
        <v>0</v>
      </c>
      <c r="E18" s="34">
        <f>SUM(E13:E17)</f>
        <v>0</v>
      </c>
      <c r="F18" s="35">
        <f>SUM(F13:F17)</f>
        <v>0</v>
      </c>
      <c r="G18" s="30"/>
      <c r="H18" s="24"/>
    </row>
    <row r="20" spans="2:8" ht="13.5" thickBot="1"/>
    <row r="21" spans="2:8" ht="13.5" thickBot="1">
      <c r="B21" s="45" t="s">
        <v>12</v>
      </c>
      <c r="C21" s="46"/>
      <c r="D21" s="47"/>
    </row>
    <row r="22" spans="2:8">
      <c r="B22" s="10" t="s">
        <v>16</v>
      </c>
      <c r="C22" s="11"/>
      <c r="D22" s="12">
        <f ca="1">IF(ISERROR(INDIRECT("0"&amp;F7-1&amp;"!D26")),0,INDIRECT("0"&amp;F7-1&amp;"!D26"))</f>
        <v>0</v>
      </c>
    </row>
    <row r="23" spans="2:8">
      <c r="B23" s="3" t="s">
        <v>15</v>
      </c>
      <c r="C23" s="2"/>
      <c r="D23" s="13">
        <f>D18</f>
        <v>0</v>
      </c>
    </row>
    <row r="24" spans="2:8">
      <c r="B24" s="3" t="s">
        <v>14</v>
      </c>
      <c r="C24" s="2"/>
      <c r="D24" s="13">
        <f>E18</f>
        <v>0</v>
      </c>
    </row>
    <row r="25" spans="2:8" ht="13.5" thickBot="1">
      <c r="B25" s="4" t="s">
        <v>13</v>
      </c>
      <c r="C25" s="9"/>
      <c r="D25" s="14">
        <f>F18</f>
        <v>0</v>
      </c>
    </row>
    <row r="26" spans="2:8" ht="13.5" thickBot="1">
      <c r="B26" s="40"/>
      <c r="C26" s="41" t="str">
        <f ca="1">IF(D22+D24-D25=0,"",IF(D22+D24-D25&gt;0,"Reste à prendre :","Reste à faire :"))</f>
        <v/>
      </c>
      <c r="D26" s="42">
        <f ca="1">ABS(D22+D24-D25)</f>
        <v>0</v>
      </c>
    </row>
    <row r="27" spans="2:8">
      <c r="D27" s="21"/>
    </row>
  </sheetData>
  <mergeCells count="5">
    <mergeCell ref="B21:D21"/>
    <mergeCell ref="C11:D11"/>
    <mergeCell ref="E11:F11"/>
    <mergeCell ref="B18:C18"/>
    <mergeCell ref="B2:F2"/>
  </mergeCells>
  <phoneticPr fontId="2" type="noConversion"/>
  <conditionalFormatting sqref="D24 E13:E18">
    <cfRule type="cellIs" dxfId="4" priority="3" stopIfTrue="1" operator="greaterThan">
      <formula>0.000694444444444444</formula>
    </cfRule>
  </conditionalFormatting>
  <conditionalFormatting sqref="D25 F13:F18">
    <cfRule type="cellIs" dxfId="3" priority="4" stopIfTrue="1" operator="greaterThan">
      <formula>0.000694444444444444</formula>
    </cfRule>
  </conditionalFormatting>
  <conditionalFormatting sqref="D23">
    <cfRule type="cellIs" dxfId="2" priority="5" stopIfTrue="1" operator="greaterThan">
      <formula>0.000694444444444444</formula>
    </cfRule>
  </conditionalFormatting>
  <conditionalFormatting sqref="E8">
    <cfRule type="expression" dxfId="1" priority="2">
      <formula>ISERROR(E8)</formula>
    </cfRule>
  </conditionalFormatting>
  <conditionalFormatting sqref="F7">
    <cfRule type="cellIs" dxfId="0" priority="1" operator="equal">
      <formula>"Modèle"</formula>
    </cfRule>
  </conditionalFormatting>
  <pageMargins left="0.39370078740157483" right="0.39370078740157483" top="0.39370078740157483" bottom="0.39370078740157483" header="0.51181102362204722" footer="0.51181102362204722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Modèle</vt:lpstr>
    </vt:vector>
  </TitlesOfParts>
  <Company>SCC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SCC</dc:creator>
  <cp:lastModifiedBy>Utilisateur</cp:lastModifiedBy>
  <cp:lastPrinted>2010-11-03T13:40:52Z</cp:lastPrinted>
  <dcterms:created xsi:type="dcterms:W3CDTF">2006-10-20T15:11:48Z</dcterms:created>
  <dcterms:modified xsi:type="dcterms:W3CDTF">2010-11-03T14:39:49Z</dcterms:modified>
</cp:coreProperties>
</file>