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7715" windowHeight="8250"/>
  </bookViews>
  <sheets>
    <sheet name="Linéaire" sheetId="1" r:id="rId1"/>
    <sheet name="Dégressif" sheetId="2" r:id="rId2"/>
    <sheet name="Prora temporis" sheetId="3" r:id="rId3"/>
    <sheet name="Proportionel" sheetId="4" r:id="rId4"/>
    <sheet name="SOFTY" sheetId="5" r:id="rId5"/>
    <sheet name="," sheetId="6" r:id="rId6"/>
  </sheets>
  <definedNames>
    <definedName name="an">Linéaire!$B$10</definedName>
    <definedName name="durée">','!$G$5:$G$12</definedName>
    <definedName name="prix">Linéaire!$D$6</definedName>
    <definedName name="tab_fisc">','!$F$5:$G$12</definedName>
    <definedName name="type">','!$F$5:$F$12</definedName>
    <definedName name="type_amo">Linéaire!$A$10</definedName>
  </definedNames>
  <calcPr calcId="125725"/>
</workbook>
</file>

<file path=xl/calcChain.xml><?xml version="1.0" encoding="utf-8"?>
<calcChain xmlns="http://schemas.openxmlformats.org/spreadsheetml/2006/main">
  <c r="C10" i="1"/>
  <c r="D11"/>
  <c r="D23" l="1"/>
  <c r="D19"/>
  <c r="D15"/>
  <c r="D26"/>
  <c r="D20"/>
  <c r="D16"/>
  <c r="D27"/>
  <c r="D29"/>
  <c r="D21"/>
  <c r="D17"/>
  <c r="D28"/>
  <c r="D24"/>
  <c r="D22"/>
  <c r="D18"/>
  <c r="D25"/>
  <c r="D12"/>
  <c r="D13"/>
  <c r="D14"/>
  <c r="D10"/>
  <c r="E10" l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F10"/>
  <c r="C11" s="1"/>
  <c r="F11" s="1"/>
  <c r="C12" s="1"/>
  <c r="F12" s="1"/>
  <c r="C13" s="1"/>
  <c r="F13" s="1"/>
  <c r="C14" s="1"/>
  <c r="F14" s="1"/>
  <c r="C15" s="1"/>
  <c r="F15" s="1"/>
  <c r="C16" s="1"/>
  <c r="F16" s="1"/>
  <c r="C17" s="1"/>
  <c r="F17" s="1"/>
  <c r="C18" s="1"/>
  <c r="F18" s="1"/>
  <c r="C19" s="1"/>
  <c r="F19" s="1"/>
  <c r="C20" s="1"/>
  <c r="F20" s="1"/>
  <c r="C21" s="1"/>
  <c r="F21" s="1"/>
  <c r="C22" s="1"/>
  <c r="F22" s="1"/>
  <c r="C23" s="1"/>
  <c r="F23" s="1"/>
  <c r="C24" s="1"/>
  <c r="F24" s="1"/>
  <c r="C25" s="1"/>
  <c r="F25" s="1"/>
  <c r="C26" s="1"/>
  <c r="F26" s="1"/>
  <c r="C27" s="1"/>
  <c r="F27" s="1"/>
  <c r="C28" s="1"/>
  <c r="F28" s="1"/>
  <c r="C29" s="1"/>
  <c r="F29" s="1"/>
</calcChain>
</file>

<file path=xl/sharedStrings.xml><?xml version="1.0" encoding="utf-8"?>
<sst xmlns="http://schemas.openxmlformats.org/spreadsheetml/2006/main" count="19" uniqueCount="18">
  <si>
    <t>Types d’immobilisation</t>
  </si>
  <si>
    <t>Durée.</t>
  </si>
  <si>
    <t>Bâtiments commerciaux</t>
  </si>
  <si>
    <t>Bâtiments industriels</t>
  </si>
  <si>
    <t>Mobilier de magasin</t>
  </si>
  <si>
    <t>Outillage</t>
  </si>
  <si>
    <t>Ordinateur</t>
  </si>
  <si>
    <t>Logiciel</t>
  </si>
  <si>
    <t>Brevets</t>
  </si>
  <si>
    <t xml:space="preserve">Désignation : </t>
  </si>
  <si>
    <t xml:space="preserve">Type 
d'amortissement </t>
  </si>
  <si>
    <t>Valeur
 résiduel</t>
  </si>
  <si>
    <t>Amortissement
 cumulés</t>
  </si>
  <si>
    <t xml:space="preserve">Valeur 
comptable net </t>
  </si>
  <si>
    <t>Amortissement 
anuels</t>
  </si>
  <si>
    <t xml:space="preserve">Voiture </t>
  </si>
  <si>
    <t>Prix HTVA :</t>
  </si>
  <si>
    <t>Duree
(année)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</si>
</sst>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3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0" fillId="0" borderId="0" xfId="0" applyAlignment="1">
      <alignment horizontal="center"/>
    </xf>
    <xf numFmtId="0" fontId="0" fillId="0" borderId="4" xfId="0" applyBorder="1"/>
    <xf numFmtId="0" fontId="0" fillId="0" borderId="4" xfId="0" applyBorder="1" applyAlignment="1">
      <alignment wrapText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</cellXfs>
  <cellStyles count="1">
    <cellStyle name="Normal" xfId="0" builtinId="0"/>
  </cellStyles>
  <dxfs count="11"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  <border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color theme="0"/>
      </font>
      <border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F32"/>
  <sheetViews>
    <sheetView tabSelected="1" workbookViewId="0">
      <selection activeCell="J21" sqref="J21"/>
    </sheetView>
  </sheetViews>
  <sheetFormatPr baseColWidth="10" defaultRowHeight="15"/>
  <cols>
    <col min="1" max="1" width="23.140625" customWidth="1"/>
    <col min="2" max="2" width="9.42578125" customWidth="1"/>
    <col min="3" max="3" width="11.42578125" customWidth="1"/>
    <col min="4" max="4" width="15.42578125" customWidth="1"/>
    <col min="5" max="5" width="15.85546875" customWidth="1"/>
  </cols>
  <sheetData>
    <row r="4" spans="1:6">
      <c r="B4" s="6"/>
      <c r="C4" s="7"/>
      <c r="D4" s="7"/>
      <c r="E4" s="8"/>
    </row>
    <row r="5" spans="1:6">
      <c r="B5" s="15" t="s">
        <v>9</v>
      </c>
      <c r="C5" s="16"/>
      <c r="D5" s="9"/>
      <c r="E5" s="10"/>
    </row>
    <row r="6" spans="1:6">
      <c r="B6" s="17" t="s">
        <v>16</v>
      </c>
      <c r="C6" s="18"/>
      <c r="D6" s="11">
        <v>38000</v>
      </c>
      <c r="E6" s="12"/>
    </row>
    <row r="9" spans="1:6" ht="45">
      <c r="A9" s="5" t="s">
        <v>10</v>
      </c>
      <c r="B9" s="5" t="s">
        <v>17</v>
      </c>
      <c r="C9" s="5" t="s">
        <v>11</v>
      </c>
      <c r="D9" s="5" t="s">
        <v>14</v>
      </c>
      <c r="E9" s="5" t="s">
        <v>12</v>
      </c>
      <c r="F9" s="5" t="s">
        <v>13</v>
      </c>
    </row>
    <row r="10" spans="1:6">
      <c r="A10" s="4" t="s">
        <v>8</v>
      </c>
      <c r="B10" s="13">
        <v>10</v>
      </c>
      <c r="C10" s="4">
        <f>D6</f>
        <v>38000</v>
      </c>
      <c r="D10" s="4">
        <f t="shared" ref="D10:D29" si="0">prix/an</f>
        <v>3800</v>
      </c>
      <c r="E10" s="4">
        <f>D10</f>
        <v>3800</v>
      </c>
      <c r="F10" s="4">
        <f>C10-D10</f>
        <v>34200</v>
      </c>
    </row>
    <row r="11" spans="1:6">
      <c r="A11" s="9"/>
      <c r="B11" s="14"/>
      <c r="C11" s="4">
        <f>F10</f>
        <v>34200</v>
      </c>
      <c r="D11" s="4">
        <f t="shared" si="0"/>
        <v>3800</v>
      </c>
      <c r="E11" s="4">
        <f>E10+D11</f>
        <v>7600</v>
      </c>
      <c r="F11" s="4">
        <f>C11-D11</f>
        <v>30400</v>
      </c>
    </row>
    <row r="12" spans="1:6">
      <c r="A12" s="9"/>
      <c r="B12" s="14"/>
      <c r="C12" s="4">
        <f>F11</f>
        <v>30400</v>
      </c>
      <c r="D12" s="4">
        <f t="shared" si="0"/>
        <v>3800</v>
      </c>
      <c r="E12" s="4">
        <f>E11+D12</f>
        <v>11400</v>
      </c>
      <c r="F12" s="4">
        <f>C12-D12</f>
        <v>26600</v>
      </c>
    </row>
    <row r="13" spans="1:6">
      <c r="A13" s="9"/>
      <c r="B13" s="14"/>
      <c r="C13" s="4">
        <f>F12</f>
        <v>26600</v>
      </c>
      <c r="D13" s="4">
        <f t="shared" si="0"/>
        <v>3800</v>
      </c>
      <c r="E13" s="4">
        <f>E12+D13</f>
        <v>15200</v>
      </c>
      <c r="F13" s="4">
        <f t="shared" ref="F13:F29" si="1">C13-D13</f>
        <v>22800</v>
      </c>
    </row>
    <row r="14" spans="1:6">
      <c r="A14" s="9"/>
      <c r="B14" s="14"/>
      <c r="C14" s="4">
        <f>F13</f>
        <v>22800</v>
      </c>
      <c r="D14" s="4">
        <f t="shared" si="0"/>
        <v>3800</v>
      </c>
      <c r="E14" s="4">
        <f>E13+D14</f>
        <v>19000</v>
      </c>
      <c r="F14" s="4">
        <f t="shared" si="1"/>
        <v>19000</v>
      </c>
    </row>
    <row r="15" spans="1:6">
      <c r="B15" s="3"/>
      <c r="C15" s="4">
        <f t="shared" ref="C15:C29" si="2">F14</f>
        <v>19000</v>
      </c>
      <c r="D15" s="4">
        <f t="shared" si="0"/>
        <v>3800</v>
      </c>
      <c r="E15" s="4">
        <f t="shared" ref="E15:E29" si="3">E14+D15</f>
        <v>22800</v>
      </c>
      <c r="F15" s="4">
        <f t="shared" si="1"/>
        <v>15200</v>
      </c>
    </row>
    <row r="16" spans="1:6">
      <c r="C16" s="4">
        <f t="shared" si="2"/>
        <v>15200</v>
      </c>
      <c r="D16" s="4">
        <f t="shared" si="0"/>
        <v>3800</v>
      </c>
      <c r="E16" s="4">
        <f t="shared" si="3"/>
        <v>26600</v>
      </c>
      <c r="F16" s="4">
        <f t="shared" si="1"/>
        <v>11400</v>
      </c>
    </row>
    <row r="17" spans="3:6">
      <c r="C17" s="4">
        <f t="shared" si="2"/>
        <v>11400</v>
      </c>
      <c r="D17" s="4">
        <f t="shared" si="0"/>
        <v>3800</v>
      </c>
      <c r="E17" s="4">
        <f t="shared" si="3"/>
        <v>30400</v>
      </c>
      <c r="F17" s="4">
        <f t="shared" si="1"/>
        <v>7600</v>
      </c>
    </row>
    <row r="18" spans="3:6">
      <c r="C18" s="4">
        <f t="shared" si="2"/>
        <v>7600</v>
      </c>
      <c r="D18" s="4">
        <f t="shared" si="0"/>
        <v>3800</v>
      </c>
      <c r="E18" s="4">
        <f t="shared" si="3"/>
        <v>34200</v>
      </c>
      <c r="F18" s="4">
        <f t="shared" si="1"/>
        <v>3800</v>
      </c>
    </row>
    <row r="19" spans="3:6">
      <c r="C19" s="4">
        <f t="shared" si="2"/>
        <v>3800</v>
      </c>
      <c r="D19" s="4">
        <f t="shared" si="0"/>
        <v>3800</v>
      </c>
      <c r="E19" s="4">
        <f t="shared" si="3"/>
        <v>38000</v>
      </c>
      <c r="F19" s="4">
        <f t="shared" si="1"/>
        <v>0</v>
      </c>
    </row>
    <row r="20" spans="3:6">
      <c r="C20" s="4">
        <f t="shared" si="2"/>
        <v>0</v>
      </c>
      <c r="D20" s="4">
        <f t="shared" si="0"/>
        <v>3800</v>
      </c>
      <c r="E20" s="4">
        <f t="shared" si="3"/>
        <v>41800</v>
      </c>
      <c r="F20" s="4">
        <f t="shared" si="1"/>
        <v>-3800</v>
      </c>
    </row>
    <row r="21" spans="3:6">
      <c r="C21" s="4">
        <f t="shared" si="2"/>
        <v>-3800</v>
      </c>
      <c r="D21" s="4">
        <f t="shared" si="0"/>
        <v>3800</v>
      </c>
      <c r="E21" s="4">
        <f t="shared" si="3"/>
        <v>45600</v>
      </c>
      <c r="F21" s="4">
        <f t="shared" si="1"/>
        <v>-7600</v>
      </c>
    </row>
    <row r="22" spans="3:6">
      <c r="C22" s="4">
        <f t="shared" si="2"/>
        <v>-7600</v>
      </c>
      <c r="D22" s="4">
        <f t="shared" si="0"/>
        <v>3800</v>
      </c>
      <c r="E22" s="4">
        <f t="shared" si="3"/>
        <v>49400</v>
      </c>
      <c r="F22" s="4">
        <f t="shared" si="1"/>
        <v>-11400</v>
      </c>
    </row>
    <row r="23" spans="3:6">
      <c r="C23" s="4">
        <f t="shared" si="2"/>
        <v>-11400</v>
      </c>
      <c r="D23" s="4">
        <f t="shared" si="0"/>
        <v>3800</v>
      </c>
      <c r="E23" s="4">
        <f t="shared" si="3"/>
        <v>53200</v>
      </c>
      <c r="F23" s="4">
        <f t="shared" si="1"/>
        <v>-15200</v>
      </c>
    </row>
    <row r="24" spans="3:6">
      <c r="C24" s="4">
        <f t="shared" si="2"/>
        <v>-15200</v>
      </c>
      <c r="D24" s="4">
        <f t="shared" si="0"/>
        <v>3800</v>
      </c>
      <c r="E24" s="4">
        <f t="shared" si="3"/>
        <v>57000</v>
      </c>
      <c r="F24" s="4">
        <f t="shared" si="1"/>
        <v>-19000</v>
      </c>
    </row>
    <row r="25" spans="3:6">
      <c r="C25" s="4">
        <f t="shared" si="2"/>
        <v>-19000</v>
      </c>
      <c r="D25" s="4">
        <f t="shared" si="0"/>
        <v>3800</v>
      </c>
      <c r="E25" s="4">
        <f t="shared" si="3"/>
        <v>60800</v>
      </c>
      <c r="F25" s="4">
        <f t="shared" si="1"/>
        <v>-22800</v>
      </c>
    </row>
    <row r="26" spans="3:6">
      <c r="C26" s="4">
        <f t="shared" si="2"/>
        <v>-22800</v>
      </c>
      <c r="D26" s="4">
        <f t="shared" si="0"/>
        <v>3800</v>
      </c>
      <c r="E26" s="4">
        <f t="shared" si="3"/>
        <v>64600</v>
      </c>
      <c r="F26" s="4">
        <f t="shared" si="1"/>
        <v>-26600</v>
      </c>
    </row>
    <row r="27" spans="3:6">
      <c r="C27" s="4">
        <f t="shared" si="2"/>
        <v>-26600</v>
      </c>
      <c r="D27" s="4">
        <f t="shared" si="0"/>
        <v>3800</v>
      </c>
      <c r="E27" s="4">
        <f t="shared" si="3"/>
        <v>68400</v>
      </c>
      <c r="F27" s="4">
        <f t="shared" si="1"/>
        <v>-30400</v>
      </c>
    </row>
    <row r="28" spans="3:6">
      <c r="C28" s="4">
        <f t="shared" si="2"/>
        <v>-30400</v>
      </c>
      <c r="D28" s="4">
        <f t="shared" si="0"/>
        <v>3800</v>
      </c>
      <c r="E28" s="4">
        <f t="shared" si="3"/>
        <v>72200</v>
      </c>
      <c r="F28" s="4">
        <f t="shared" si="1"/>
        <v>-34200</v>
      </c>
    </row>
    <row r="29" spans="3:6">
      <c r="C29" s="4">
        <f t="shared" si="2"/>
        <v>-34200</v>
      </c>
      <c r="D29" s="4">
        <f t="shared" si="0"/>
        <v>3800</v>
      </c>
      <c r="E29" s="4">
        <f t="shared" si="3"/>
        <v>76000</v>
      </c>
      <c r="F29" s="4">
        <f t="shared" si="1"/>
        <v>-38000</v>
      </c>
    </row>
    <row r="30" spans="3:6">
      <c r="C30" s="9"/>
      <c r="D30" s="9"/>
      <c r="E30" s="9"/>
      <c r="F30" s="9"/>
    </row>
    <row r="31" spans="3:6">
      <c r="C31" s="9"/>
      <c r="D31" s="9"/>
      <c r="E31" s="9"/>
      <c r="F31" s="9"/>
    </row>
    <row r="32" spans="3:6">
      <c r="C32" s="9"/>
      <c r="D32" s="9"/>
      <c r="E32" s="9"/>
      <c r="F32" s="9"/>
    </row>
  </sheetData>
  <mergeCells count="2">
    <mergeCell ref="B5:C5"/>
    <mergeCell ref="B6:C6"/>
  </mergeCells>
  <conditionalFormatting sqref="C11:F29">
    <cfRule type="expression" dxfId="2" priority="1">
      <formula>$C11&lt;=0</formula>
    </cfRule>
  </conditionalFormatting>
  <dataValidations count="1">
    <dataValidation type="list" allowBlank="1" showInputMessage="1" showErrorMessage="1" sqref="A10">
      <formula1>type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F1:G12"/>
  <sheetViews>
    <sheetView workbookViewId="0">
      <selection activeCell="G13" sqref="G13"/>
    </sheetView>
  </sheetViews>
  <sheetFormatPr baseColWidth="10" defaultRowHeight="15"/>
  <cols>
    <col min="6" max="6" width="26.85546875" customWidth="1"/>
  </cols>
  <sheetData>
    <row r="1" spans="6:7" ht="31.5" customHeight="1"/>
    <row r="2" spans="6:7" ht="15.75" customHeight="1" thickBot="1"/>
    <row r="3" spans="6:7">
      <c r="F3" s="19" t="s">
        <v>0</v>
      </c>
      <c r="G3" s="19" t="s">
        <v>1</v>
      </c>
    </row>
    <row r="4" spans="6:7" ht="16.5" customHeight="1" thickBot="1">
      <c r="F4" s="20"/>
      <c r="G4" s="20"/>
    </row>
    <row r="5" spans="6:7" ht="20.25" customHeight="1" thickBot="1">
      <c r="F5" s="2" t="s">
        <v>2</v>
      </c>
      <c r="G5" s="1">
        <v>20</v>
      </c>
    </row>
    <row r="6" spans="6:7" ht="16.5" thickBot="1">
      <c r="F6" s="2" t="s">
        <v>3</v>
      </c>
      <c r="G6" s="1">
        <v>20</v>
      </c>
    </row>
    <row r="7" spans="6:7" ht="16.5" thickBot="1">
      <c r="F7" s="2" t="s">
        <v>15</v>
      </c>
      <c r="G7" s="1">
        <v>5</v>
      </c>
    </row>
    <row r="8" spans="6:7" ht="16.5" thickBot="1">
      <c r="F8" s="2" t="s">
        <v>4</v>
      </c>
      <c r="G8" s="1">
        <v>10</v>
      </c>
    </row>
    <row r="9" spans="6:7" ht="16.5" thickBot="1">
      <c r="F9" s="2" t="s">
        <v>5</v>
      </c>
      <c r="G9" s="1">
        <v>10</v>
      </c>
    </row>
    <row r="10" spans="6:7" ht="16.5" thickBot="1">
      <c r="F10" s="2" t="s">
        <v>6</v>
      </c>
      <c r="G10" s="1">
        <v>3</v>
      </c>
    </row>
    <row r="11" spans="6:7" ht="16.5" thickBot="1">
      <c r="F11" s="2" t="s">
        <v>7</v>
      </c>
      <c r="G11" s="1">
        <v>1</v>
      </c>
    </row>
    <row r="12" spans="6:7" ht="16.5" thickBot="1">
      <c r="F12" s="2" t="s">
        <v>8</v>
      </c>
      <c r="G12" s="1">
        <v>5</v>
      </c>
    </row>
  </sheetData>
  <mergeCells count="2">
    <mergeCell ref="F3:F4"/>
    <mergeCell ref="G3:G4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Linéaire</vt:lpstr>
      <vt:lpstr>Dégressif</vt:lpstr>
      <vt:lpstr>Prora temporis</vt:lpstr>
      <vt:lpstr>Proportionel</vt:lpstr>
      <vt:lpstr>SOFTY</vt:lpstr>
      <vt:lpstr>,</vt:lpstr>
      <vt:lpstr>an</vt:lpstr>
      <vt:lpstr>durée</vt:lpstr>
      <vt:lpstr>prix</vt:lpstr>
      <vt:lpstr>tab_fisc</vt:lpstr>
      <vt:lpstr>type</vt:lpstr>
      <vt:lpstr>type_amo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</dc:creator>
  <cp:lastModifiedBy>Utilisateur</cp:lastModifiedBy>
  <cp:lastPrinted>2014-06-14T11:58:14Z</cp:lastPrinted>
  <dcterms:created xsi:type="dcterms:W3CDTF">2014-06-14T11:30:54Z</dcterms:created>
  <dcterms:modified xsi:type="dcterms:W3CDTF">2014-06-15T12:28:37Z</dcterms:modified>
</cp:coreProperties>
</file>