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120" yWindow="45" windowWidth="19410" windowHeight="10035"/>
  </bookViews>
  <sheets>
    <sheet name="MARC" sheetId="1" r:id="rId1"/>
  </sheets>
  <definedNames>
    <definedName name="An">#REF!</definedName>
    <definedName name="Paques">#REF!</definedName>
  </definedNames>
  <calcPr calcId="125725"/>
</workbook>
</file>

<file path=xl/calcChain.xml><?xml version="1.0" encoding="utf-8"?>
<calcChain xmlns="http://schemas.openxmlformats.org/spreadsheetml/2006/main">
  <c r="U37" i="1"/>
  <c r="U36"/>
  <c r="A3"/>
  <c r="D3"/>
  <c r="G3"/>
  <c r="J3"/>
  <c r="M3"/>
  <c r="P3"/>
  <c r="S3"/>
  <c r="S4"/>
  <c r="S5" s="1"/>
  <c r="S6" s="1"/>
  <c r="S7" s="1"/>
  <c r="S8" s="1"/>
  <c r="S9" s="1"/>
  <c r="S10" s="1"/>
  <c r="S11" s="1"/>
  <c r="S12" s="1"/>
  <c r="S13" s="1"/>
  <c r="S14" s="1"/>
  <c r="S15" s="1"/>
  <c r="S16" s="1"/>
  <c r="S17" s="1"/>
  <c r="S18" s="1"/>
  <c r="S19" s="1"/>
  <c r="S20" s="1"/>
  <c r="S21" s="1"/>
  <c r="S22" s="1"/>
  <c r="S23" s="1"/>
  <c r="S24" s="1"/>
  <c r="S25" s="1"/>
  <c r="S26" s="1"/>
  <c r="S27" s="1"/>
  <c r="S28" s="1"/>
  <c r="S29" s="1"/>
  <c r="S30" s="1"/>
  <c r="S31" s="1"/>
  <c r="S32" s="1"/>
  <c r="S33" s="1"/>
  <c r="P4"/>
  <c r="P5" s="1"/>
  <c r="P6" s="1"/>
  <c r="P7" s="1"/>
  <c r="P8" s="1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M4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J4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G4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D4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C34"/>
  <c r="E34"/>
  <c r="F34"/>
  <c r="H34"/>
  <c r="I34"/>
  <c r="K34"/>
  <c r="L34"/>
  <c r="N34"/>
  <c r="O34"/>
  <c r="Q34"/>
  <c r="R34"/>
  <c r="T34"/>
  <c r="U34"/>
  <c r="B34"/>
  <c r="U35" l="1"/>
  <c r="U38" l="1"/>
</calcChain>
</file>

<file path=xl/sharedStrings.xml><?xml version="1.0" encoding="utf-8"?>
<sst xmlns="http://schemas.openxmlformats.org/spreadsheetml/2006/main" count="29" uniqueCount="17">
  <si>
    <t>JANVIER</t>
  </si>
  <si>
    <t>H P</t>
  </si>
  <si>
    <t>HR</t>
  </si>
  <si>
    <t>MARS</t>
  </si>
  <si>
    <t>AVRIL</t>
  </si>
  <si>
    <t>MAI</t>
  </si>
  <si>
    <t>JUIN</t>
  </si>
  <si>
    <t>JUILLET</t>
  </si>
  <si>
    <t>total HP</t>
  </si>
  <si>
    <t>WE</t>
  </si>
  <si>
    <t>CT</t>
  </si>
  <si>
    <t>FERIE</t>
  </si>
  <si>
    <t>PONTS</t>
  </si>
  <si>
    <t>total HP aujourd'hui</t>
  </si>
  <si>
    <t>total HR aujourd'hui</t>
  </si>
  <si>
    <t>HP HR du jour</t>
  </si>
  <si>
    <t>FÉVRIER</t>
  </si>
</sst>
</file>

<file path=xl/styles.xml><?xml version="1.0" encoding="utf-8"?>
<styleSheet xmlns="http://schemas.openxmlformats.org/spreadsheetml/2006/main">
  <numFmts count="1">
    <numFmt numFmtId="165" formatCode="d"/>
  </numFmts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rgb="FFFF0000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indexed="64"/>
      </top>
      <bottom/>
      <diagonal/>
    </border>
    <border>
      <left style="thick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0" xfId="0" applyFill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165" fontId="0" fillId="2" borderId="1" xfId="0" applyNumberFormat="1" applyFill="1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4" xfId="0" applyBorder="1" applyAlignment="1">
      <alignment horizontal="center"/>
    </xf>
    <xf numFmtId="165" fontId="0" fillId="2" borderId="2" xfId="0" applyNumberFormat="1" applyFill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2" borderId="5" xfId="0" applyNumberFormat="1" applyFill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4" borderId="2" xfId="0" applyNumberFormat="1" applyFill="1" applyBorder="1" applyAlignment="1">
      <alignment horizontal="center"/>
    </xf>
    <xf numFmtId="165" fontId="0" fillId="3" borderId="2" xfId="0" applyNumberFormat="1" applyFill="1" applyBorder="1" applyAlignment="1">
      <alignment horizontal="center"/>
    </xf>
    <xf numFmtId="165" fontId="0" fillId="5" borderId="2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/>
    </xf>
    <xf numFmtId="165" fontId="0" fillId="2" borderId="1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5" fontId="0" fillId="0" borderId="2" xfId="0" applyNumberForma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65" fontId="0" fillId="2" borderId="14" xfId="0" applyNumberFormat="1" applyFill="1" applyBorder="1" applyAlignment="1">
      <alignment horizontal="center"/>
    </xf>
    <xf numFmtId="0" fontId="0" fillId="2" borderId="14" xfId="0" applyFill="1" applyBorder="1"/>
    <xf numFmtId="0" fontId="0" fillId="2" borderId="23" xfId="0" applyFill="1" applyBorder="1"/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165" fontId="0" fillId="4" borderId="5" xfId="0" applyNumberFormat="1" applyFill="1" applyBorder="1" applyAlignment="1">
      <alignment horizontal="center"/>
    </xf>
    <xf numFmtId="165" fontId="0" fillId="0" borderId="28" xfId="0" applyNumberFormat="1" applyBorder="1" applyAlignment="1">
      <alignment horizontal="center"/>
    </xf>
    <xf numFmtId="0" fontId="0" fillId="4" borderId="4" xfId="0" applyFill="1" applyBorder="1" applyAlignment="1">
      <alignment horizontal="center"/>
    </xf>
    <xf numFmtId="165" fontId="0" fillId="3" borderId="5" xfId="0" applyNumberFormat="1" applyFill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00206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38"/>
  <sheetViews>
    <sheetView tabSelected="1" topLeftCell="A14" workbookViewId="0">
      <selection activeCell="U36" sqref="U36"/>
    </sheetView>
  </sheetViews>
  <sheetFormatPr baseColWidth="10" defaultRowHeight="15"/>
  <cols>
    <col min="1" max="1" width="4.5703125" customWidth="1"/>
    <col min="2" max="2" width="8.85546875" customWidth="1"/>
    <col min="3" max="3" width="7.5703125" customWidth="1"/>
    <col min="4" max="4" width="4.42578125" customWidth="1"/>
    <col min="5" max="5" width="7.5703125" customWidth="1"/>
    <col min="6" max="6" width="8.5703125" customWidth="1"/>
    <col min="7" max="7" width="4.28515625" customWidth="1"/>
    <col min="8" max="8" width="7.5703125" customWidth="1"/>
    <col min="9" max="9" width="7.140625" customWidth="1"/>
    <col min="10" max="10" width="5.28515625" customWidth="1"/>
    <col min="11" max="12" width="7.85546875" customWidth="1"/>
    <col min="13" max="13" width="4.5703125" customWidth="1"/>
    <col min="14" max="14" width="7.5703125" customWidth="1"/>
    <col min="15" max="15" width="6" customWidth="1"/>
    <col min="16" max="16" width="5.28515625" customWidth="1"/>
    <col min="17" max="17" width="6.7109375" customWidth="1"/>
    <col min="18" max="18" width="7.85546875" customWidth="1"/>
    <col min="19" max="19" width="4.7109375" customWidth="1"/>
    <col min="20" max="20" width="11.85546875" customWidth="1"/>
    <col min="21" max="21" width="14.28515625" customWidth="1"/>
    <col min="22" max="22" width="18.7109375" customWidth="1"/>
  </cols>
  <sheetData>
    <row r="1" spans="1:21" ht="15.75" thickBot="1">
      <c r="A1" s="47" t="s">
        <v>0</v>
      </c>
      <c r="B1" s="48"/>
      <c r="C1" s="60"/>
      <c r="D1" s="64" t="s">
        <v>16</v>
      </c>
      <c r="E1" s="48"/>
      <c r="F1" s="49"/>
      <c r="G1" s="50" t="s">
        <v>3</v>
      </c>
      <c r="H1" s="48"/>
      <c r="I1" s="60"/>
      <c r="J1" s="64" t="s">
        <v>4</v>
      </c>
      <c r="K1" s="48"/>
      <c r="L1" s="49"/>
      <c r="M1" s="50" t="s">
        <v>5</v>
      </c>
      <c r="N1" s="48"/>
      <c r="O1" s="49"/>
      <c r="P1" s="50" t="s">
        <v>6</v>
      </c>
      <c r="Q1" s="48"/>
      <c r="R1" s="49"/>
      <c r="S1" s="50" t="s">
        <v>7</v>
      </c>
      <c r="T1" s="48"/>
      <c r="U1" s="51"/>
    </row>
    <row r="2" spans="1:21">
      <c r="A2" s="52"/>
      <c r="B2" s="53" t="s">
        <v>1</v>
      </c>
      <c r="C2" s="61" t="s">
        <v>2</v>
      </c>
      <c r="D2" s="65"/>
      <c r="E2" s="53" t="s">
        <v>1</v>
      </c>
      <c r="F2" s="54" t="s">
        <v>2</v>
      </c>
      <c r="G2" s="55"/>
      <c r="H2" s="53" t="s">
        <v>1</v>
      </c>
      <c r="I2" s="61" t="s">
        <v>2</v>
      </c>
      <c r="J2" s="65"/>
      <c r="K2" s="53" t="s">
        <v>1</v>
      </c>
      <c r="L2" s="54" t="s">
        <v>2</v>
      </c>
      <c r="M2" s="55"/>
      <c r="N2" s="53" t="s">
        <v>1</v>
      </c>
      <c r="O2" s="54" t="s">
        <v>2</v>
      </c>
      <c r="P2" s="55"/>
      <c r="Q2" s="53" t="s">
        <v>1</v>
      </c>
      <c r="R2" s="54" t="s">
        <v>2</v>
      </c>
      <c r="S2" s="55">
        <v>1</v>
      </c>
      <c r="T2" s="53" t="s">
        <v>1</v>
      </c>
      <c r="U2" s="56" t="s">
        <v>2</v>
      </c>
    </row>
    <row r="3" spans="1:21">
      <c r="A3" s="33">
        <f>DATE(2011,MONTH(1&amp;A1),1)</f>
        <v>40544</v>
      </c>
      <c r="B3" s="4"/>
      <c r="C3" s="62"/>
      <c r="D3" s="24">
        <f>DATE(2011,MONTH(1&amp;D1),1)</f>
        <v>40575</v>
      </c>
      <c r="E3" s="14">
        <v>8</v>
      </c>
      <c r="F3" s="15">
        <v>8</v>
      </c>
      <c r="G3" s="25">
        <f>DATE(2011,MONTH(1&amp;G1),1)</f>
        <v>40603</v>
      </c>
      <c r="H3" s="6"/>
      <c r="I3" s="68"/>
      <c r="J3" s="24">
        <f>DATE(2011,MONTH(1&amp;J1),1)</f>
        <v>40634</v>
      </c>
      <c r="K3" s="14"/>
      <c r="L3" s="15"/>
      <c r="M3" s="18">
        <f>DATE(2011,MONTH(1&amp;M1),1)</f>
        <v>40664</v>
      </c>
      <c r="N3" s="4"/>
      <c r="O3" s="5"/>
      <c r="P3" s="42">
        <f>DATE(2011,MONTH(1&amp;P1),1)</f>
        <v>40695</v>
      </c>
      <c r="Q3" s="14"/>
      <c r="R3" s="15"/>
      <c r="S3" s="22">
        <f>DATE(2011,MONTH(1&amp;S1),1)</f>
        <v>40725</v>
      </c>
      <c r="T3" s="43"/>
      <c r="U3" s="45"/>
    </row>
    <row r="4" spans="1:21">
      <c r="A4" s="33">
        <f>IF(A3="","",IF(MONTH(A3+1)&lt;&gt;MONTH(A3),"",A3+1))</f>
        <v>40545</v>
      </c>
      <c r="B4" s="4"/>
      <c r="C4" s="62"/>
      <c r="D4" s="24">
        <f>IF(D3="","",IF(MONTH(D3+1)&lt;&gt;MONTH(D3),"",D3+1))</f>
        <v>40576</v>
      </c>
      <c r="E4" s="14">
        <v>8</v>
      </c>
      <c r="F4" s="15">
        <v>8</v>
      </c>
      <c r="G4" s="25">
        <f>IF(G3="","",IF(MONTH(G3+1)&lt;&gt;MONTH(G3),"",G3+1))</f>
        <v>40604</v>
      </c>
      <c r="H4" s="6"/>
      <c r="I4" s="68"/>
      <c r="J4" s="23">
        <f>IF(J3="","",IF(MONTH(J3+1)&lt;&gt;MONTH(J3),"",J3+1))</f>
        <v>40635</v>
      </c>
      <c r="K4" s="4"/>
      <c r="L4" s="5"/>
      <c r="M4" s="25">
        <f>IF(M3="","",IF(MONTH(M3+1)&lt;&gt;MONTH(M3),"",M3+1))</f>
        <v>40665</v>
      </c>
      <c r="N4" s="6"/>
      <c r="O4" s="7"/>
      <c r="P4" s="26">
        <f>IF(P3="","",IF(MONTH(P3+1)&lt;&gt;MONTH(P3),"",P3+1))</f>
        <v>40696</v>
      </c>
      <c r="Q4" s="8"/>
      <c r="R4" s="9"/>
      <c r="S4" s="21">
        <f>IF(S3="","",IF(MONTH(S3+1)&lt;&gt;MONTH(S3),"",S3+1))</f>
        <v>40726</v>
      </c>
      <c r="T4" s="4"/>
      <c r="U4" s="34"/>
    </row>
    <row r="5" spans="1:21">
      <c r="A5" s="35">
        <f t="shared" ref="A5:A33" si="0">IF(A4="","",IF(MONTH(A4+1)&lt;&gt;MONTH(A4),"",A4+1))</f>
        <v>40546</v>
      </c>
      <c r="B5" s="29">
        <v>8</v>
      </c>
      <c r="C5" s="63">
        <v>8</v>
      </c>
      <c r="D5" s="24">
        <f t="shared" ref="D5:D33" si="1">IF(D4="","",IF(MONTH(D4+1)&lt;&gt;MONTH(D4),"",D4+1))</f>
        <v>40577</v>
      </c>
      <c r="E5" s="14">
        <v>8</v>
      </c>
      <c r="F5" s="15">
        <v>8</v>
      </c>
      <c r="G5" s="25">
        <f t="shared" ref="G5:G33" si="2">IF(G4="","",IF(MONTH(G4+1)&lt;&gt;MONTH(G4),"",G4+1))</f>
        <v>40605</v>
      </c>
      <c r="H5" s="6"/>
      <c r="I5" s="68"/>
      <c r="J5" s="23">
        <f t="shared" ref="J5:J33" si="3">IF(J4="","",IF(MONTH(J4+1)&lt;&gt;MONTH(J4),"",J4+1))</f>
        <v>40636</v>
      </c>
      <c r="K5" s="4"/>
      <c r="L5" s="5"/>
      <c r="M5" s="25">
        <f t="shared" ref="M5:M33" si="4">IF(M4="","",IF(MONTH(M4+1)&lt;&gt;MONTH(M4),"",M4+1))</f>
        <v>40666</v>
      </c>
      <c r="N5" s="6"/>
      <c r="O5" s="7"/>
      <c r="P5" s="27">
        <f t="shared" ref="P5:P33" si="5">IF(P4="","",IF(MONTH(P4+1)&lt;&gt;MONTH(P4),"",P4+1))</f>
        <v>40697</v>
      </c>
      <c r="Q5" s="10"/>
      <c r="R5" s="11"/>
      <c r="S5" s="21">
        <f t="shared" ref="S5:S33" si="6">IF(S4="","",IF(MONTH(S4+1)&lt;&gt;MONTH(S4),"",S4+1))</f>
        <v>40727</v>
      </c>
      <c r="T5" s="4"/>
      <c r="U5" s="34"/>
    </row>
    <row r="6" spans="1:21">
      <c r="A6" s="35">
        <f t="shared" si="0"/>
        <v>40547</v>
      </c>
      <c r="B6" s="14">
        <v>8</v>
      </c>
      <c r="C6" s="20">
        <v>8</v>
      </c>
      <c r="D6" s="24">
        <f t="shared" si="1"/>
        <v>40578</v>
      </c>
      <c r="E6" s="14">
        <v>7</v>
      </c>
      <c r="F6" s="15">
        <v>7</v>
      </c>
      <c r="G6" s="25">
        <f t="shared" si="2"/>
        <v>40606</v>
      </c>
      <c r="H6" s="6"/>
      <c r="I6" s="68"/>
      <c r="J6" s="24">
        <f t="shared" si="3"/>
        <v>40637</v>
      </c>
      <c r="K6" s="14"/>
      <c r="L6" s="15"/>
      <c r="M6" s="25">
        <f t="shared" si="4"/>
        <v>40667</v>
      </c>
      <c r="N6" s="6"/>
      <c r="O6" s="7"/>
      <c r="P6" s="21">
        <f t="shared" si="5"/>
        <v>40698</v>
      </c>
      <c r="Q6" s="4"/>
      <c r="R6" s="5"/>
      <c r="S6" s="22">
        <f t="shared" si="6"/>
        <v>40728</v>
      </c>
      <c r="T6" s="14"/>
      <c r="U6" s="32"/>
    </row>
    <row r="7" spans="1:21">
      <c r="A7" s="35">
        <f t="shared" si="0"/>
        <v>40548</v>
      </c>
      <c r="B7" s="14">
        <v>8</v>
      </c>
      <c r="C7" s="20">
        <v>8</v>
      </c>
      <c r="D7" s="23">
        <f t="shared" si="1"/>
        <v>40579</v>
      </c>
      <c r="E7" s="4"/>
      <c r="F7" s="5"/>
      <c r="G7" s="21">
        <f t="shared" si="2"/>
        <v>40607</v>
      </c>
      <c r="H7" s="4"/>
      <c r="I7" s="62"/>
      <c r="J7" s="24">
        <f t="shared" si="3"/>
        <v>40638</v>
      </c>
      <c r="K7" s="14"/>
      <c r="L7" s="15"/>
      <c r="M7" s="25">
        <f t="shared" si="4"/>
        <v>40668</v>
      </c>
      <c r="N7" s="6"/>
      <c r="O7" s="7"/>
      <c r="P7" s="21">
        <f t="shared" si="5"/>
        <v>40699</v>
      </c>
      <c r="Q7" s="4"/>
      <c r="R7" s="5"/>
      <c r="S7" s="22">
        <f t="shared" si="6"/>
        <v>40729</v>
      </c>
      <c r="T7" s="14"/>
      <c r="U7" s="32"/>
    </row>
    <row r="8" spans="1:21">
      <c r="A8" s="35">
        <f t="shared" si="0"/>
        <v>40549</v>
      </c>
      <c r="B8" s="14">
        <v>8</v>
      </c>
      <c r="C8" s="20">
        <v>8</v>
      </c>
      <c r="D8" s="23">
        <f t="shared" si="1"/>
        <v>40580</v>
      </c>
      <c r="E8" s="4"/>
      <c r="F8" s="5"/>
      <c r="G8" s="21">
        <f t="shared" si="2"/>
        <v>40608</v>
      </c>
      <c r="H8" s="4"/>
      <c r="I8" s="62"/>
      <c r="J8" s="24">
        <f t="shared" si="3"/>
        <v>40639</v>
      </c>
      <c r="K8" s="14"/>
      <c r="L8" s="15"/>
      <c r="M8" s="25">
        <f t="shared" si="4"/>
        <v>40669</v>
      </c>
      <c r="N8" s="6"/>
      <c r="O8" s="7"/>
      <c r="P8" s="22">
        <f t="shared" si="5"/>
        <v>40700</v>
      </c>
      <c r="Q8" s="14"/>
      <c r="R8" s="15"/>
      <c r="S8" s="22">
        <f t="shared" si="6"/>
        <v>40730</v>
      </c>
      <c r="T8" s="14"/>
      <c r="U8" s="32"/>
    </row>
    <row r="9" spans="1:21">
      <c r="A9" s="35">
        <f t="shared" si="0"/>
        <v>40550</v>
      </c>
      <c r="B9" s="14">
        <v>7</v>
      </c>
      <c r="C9" s="20">
        <v>0</v>
      </c>
      <c r="D9" s="24">
        <f t="shared" si="1"/>
        <v>40581</v>
      </c>
      <c r="E9" s="14">
        <v>8</v>
      </c>
      <c r="F9" s="15">
        <v>8</v>
      </c>
      <c r="G9" s="22">
        <f t="shared" si="2"/>
        <v>40609</v>
      </c>
      <c r="H9" s="14">
        <v>8</v>
      </c>
      <c r="I9" s="20">
        <v>9</v>
      </c>
      <c r="J9" s="24">
        <f t="shared" si="3"/>
        <v>40640</v>
      </c>
      <c r="K9" s="14"/>
      <c r="L9" s="15"/>
      <c r="M9" s="21">
        <f t="shared" si="4"/>
        <v>40670</v>
      </c>
      <c r="N9" s="4"/>
      <c r="O9" s="5"/>
      <c r="P9" s="22">
        <f t="shared" si="5"/>
        <v>40701</v>
      </c>
      <c r="Q9" s="14"/>
      <c r="R9" s="15"/>
      <c r="S9" s="22">
        <f t="shared" si="6"/>
        <v>40731</v>
      </c>
      <c r="T9" s="14"/>
      <c r="U9" s="32"/>
    </row>
    <row r="10" spans="1:21">
      <c r="A10" s="33">
        <f t="shared" si="0"/>
        <v>40551</v>
      </c>
      <c r="B10" s="4"/>
      <c r="C10" s="62"/>
      <c r="D10" s="24">
        <f t="shared" si="1"/>
        <v>40582</v>
      </c>
      <c r="E10" s="14">
        <v>8</v>
      </c>
      <c r="F10" s="15">
        <v>8</v>
      </c>
      <c r="G10" s="22">
        <f t="shared" si="2"/>
        <v>40610</v>
      </c>
      <c r="H10" s="14">
        <v>8</v>
      </c>
      <c r="I10" s="20">
        <v>8</v>
      </c>
      <c r="J10" s="24">
        <f t="shared" si="3"/>
        <v>40641</v>
      </c>
      <c r="K10" s="14"/>
      <c r="L10" s="15"/>
      <c r="M10" s="21">
        <f t="shared" si="4"/>
        <v>40671</v>
      </c>
      <c r="N10" s="4"/>
      <c r="O10" s="5"/>
      <c r="P10" s="22">
        <f t="shared" si="5"/>
        <v>40702</v>
      </c>
      <c r="Q10" s="14"/>
      <c r="R10" s="15"/>
      <c r="S10" s="44">
        <f t="shared" si="6"/>
        <v>40732</v>
      </c>
      <c r="T10" s="43"/>
      <c r="U10" s="45"/>
    </row>
    <row r="11" spans="1:21">
      <c r="A11" s="33">
        <f t="shared" si="0"/>
        <v>40552</v>
      </c>
      <c r="B11" s="4"/>
      <c r="C11" s="62"/>
      <c r="D11" s="24">
        <f t="shared" si="1"/>
        <v>40583</v>
      </c>
      <c r="E11" s="14">
        <v>8</v>
      </c>
      <c r="F11" s="15">
        <v>8</v>
      </c>
      <c r="G11" s="22">
        <f t="shared" si="2"/>
        <v>40611</v>
      </c>
      <c r="H11" s="14">
        <v>8</v>
      </c>
      <c r="I11" s="20"/>
      <c r="J11" s="23">
        <f t="shared" si="3"/>
        <v>40642</v>
      </c>
      <c r="K11" s="4"/>
      <c r="L11" s="5"/>
      <c r="M11" s="22">
        <f t="shared" si="4"/>
        <v>40672</v>
      </c>
      <c r="N11" s="14"/>
      <c r="O11" s="15"/>
      <c r="P11" s="22">
        <f t="shared" si="5"/>
        <v>40703</v>
      </c>
      <c r="Q11" s="14"/>
      <c r="R11" s="15"/>
      <c r="S11" s="21">
        <f t="shared" si="6"/>
        <v>40733</v>
      </c>
      <c r="T11" s="4"/>
      <c r="U11" s="34"/>
    </row>
    <row r="12" spans="1:21">
      <c r="A12" s="35">
        <f t="shared" si="0"/>
        <v>40553</v>
      </c>
      <c r="B12" s="29">
        <v>8</v>
      </c>
      <c r="C12" s="63">
        <v>8</v>
      </c>
      <c r="D12" s="24">
        <f t="shared" si="1"/>
        <v>40584</v>
      </c>
      <c r="E12" s="14">
        <v>8</v>
      </c>
      <c r="F12" s="15">
        <v>8</v>
      </c>
      <c r="G12" s="22">
        <f t="shared" si="2"/>
        <v>40612</v>
      </c>
      <c r="H12" s="14">
        <v>8</v>
      </c>
      <c r="I12" s="20"/>
      <c r="J12" s="23">
        <f t="shared" si="3"/>
        <v>40643</v>
      </c>
      <c r="K12" s="4"/>
      <c r="L12" s="5"/>
      <c r="M12" s="22">
        <f t="shared" si="4"/>
        <v>40673</v>
      </c>
      <c r="N12" s="14"/>
      <c r="O12" s="15"/>
      <c r="P12" s="22">
        <f t="shared" si="5"/>
        <v>40704</v>
      </c>
      <c r="Q12" s="14"/>
      <c r="R12" s="15"/>
      <c r="S12" s="21">
        <f t="shared" si="6"/>
        <v>40734</v>
      </c>
      <c r="T12" s="4"/>
      <c r="U12" s="34"/>
    </row>
    <row r="13" spans="1:21">
      <c r="A13" s="35">
        <f t="shared" si="0"/>
        <v>40554</v>
      </c>
      <c r="B13" s="14">
        <v>8</v>
      </c>
      <c r="C13" s="20">
        <v>8</v>
      </c>
      <c r="D13" s="24">
        <f t="shared" si="1"/>
        <v>40585</v>
      </c>
      <c r="E13" s="14">
        <v>7</v>
      </c>
      <c r="F13" s="15">
        <v>7</v>
      </c>
      <c r="G13" s="22">
        <f t="shared" si="2"/>
        <v>40613</v>
      </c>
      <c r="H13" s="14">
        <v>7</v>
      </c>
      <c r="I13" s="20"/>
      <c r="J13" s="24">
        <f t="shared" si="3"/>
        <v>40644</v>
      </c>
      <c r="K13" s="14"/>
      <c r="L13" s="15"/>
      <c r="M13" s="22">
        <f t="shared" si="4"/>
        <v>40674</v>
      </c>
      <c r="N13" s="14"/>
      <c r="O13" s="15"/>
      <c r="P13" s="21">
        <f t="shared" si="5"/>
        <v>40705</v>
      </c>
      <c r="Q13" s="4"/>
      <c r="R13" s="5"/>
      <c r="S13" s="22">
        <f t="shared" si="6"/>
        <v>40735</v>
      </c>
      <c r="T13" s="14"/>
      <c r="U13" s="32"/>
    </row>
    <row r="14" spans="1:21">
      <c r="A14" s="35">
        <f t="shared" si="0"/>
        <v>40555</v>
      </c>
      <c r="B14" s="14">
        <v>8</v>
      </c>
      <c r="C14" s="20">
        <v>8</v>
      </c>
      <c r="D14" s="23">
        <f t="shared" si="1"/>
        <v>40586</v>
      </c>
      <c r="E14" s="4"/>
      <c r="F14" s="5"/>
      <c r="G14" s="21">
        <f t="shared" si="2"/>
        <v>40614</v>
      </c>
      <c r="H14" s="4"/>
      <c r="I14" s="62"/>
      <c r="J14" s="24">
        <f t="shared" si="3"/>
        <v>40645</v>
      </c>
      <c r="K14" s="14"/>
      <c r="L14" s="15"/>
      <c r="M14" s="22">
        <f t="shared" si="4"/>
        <v>40675</v>
      </c>
      <c r="N14" s="14"/>
      <c r="O14" s="15"/>
      <c r="P14" s="21">
        <f t="shared" si="5"/>
        <v>40706</v>
      </c>
      <c r="Q14" s="4"/>
      <c r="R14" s="5"/>
      <c r="S14" s="22">
        <f t="shared" si="6"/>
        <v>40736</v>
      </c>
      <c r="T14" s="14"/>
      <c r="U14" s="32"/>
    </row>
    <row r="15" spans="1:21">
      <c r="A15" s="35">
        <f t="shared" si="0"/>
        <v>40556</v>
      </c>
      <c r="B15" s="14">
        <v>8</v>
      </c>
      <c r="C15" s="20">
        <v>8</v>
      </c>
      <c r="D15" s="23">
        <f t="shared" si="1"/>
        <v>40587</v>
      </c>
      <c r="E15" s="4"/>
      <c r="F15" s="5"/>
      <c r="G15" s="21">
        <f t="shared" si="2"/>
        <v>40615</v>
      </c>
      <c r="H15" s="4"/>
      <c r="I15" s="62"/>
      <c r="J15" s="24">
        <f t="shared" si="3"/>
        <v>40646</v>
      </c>
      <c r="K15" s="14"/>
      <c r="L15" s="15"/>
      <c r="M15" s="22">
        <f t="shared" si="4"/>
        <v>40676</v>
      </c>
      <c r="N15" s="14"/>
      <c r="O15" s="15"/>
      <c r="P15" s="26">
        <f t="shared" si="5"/>
        <v>40707</v>
      </c>
      <c r="Q15" s="8"/>
      <c r="R15" s="9"/>
      <c r="S15" s="26">
        <f t="shared" si="6"/>
        <v>40737</v>
      </c>
      <c r="T15" s="8"/>
      <c r="U15" s="36"/>
    </row>
    <row r="16" spans="1:21">
      <c r="A16" s="35">
        <f t="shared" si="0"/>
        <v>40557</v>
      </c>
      <c r="B16" s="14">
        <v>7</v>
      </c>
      <c r="C16" s="20">
        <v>7</v>
      </c>
      <c r="D16" s="24">
        <f t="shared" si="1"/>
        <v>40588</v>
      </c>
      <c r="E16" s="14">
        <v>8</v>
      </c>
      <c r="F16" s="15">
        <v>8</v>
      </c>
      <c r="G16" s="22">
        <f t="shared" si="2"/>
        <v>40616</v>
      </c>
      <c r="H16" s="14">
        <v>8</v>
      </c>
      <c r="I16" s="20"/>
      <c r="J16" s="24">
        <f t="shared" si="3"/>
        <v>40647</v>
      </c>
      <c r="K16" s="14"/>
      <c r="L16" s="15"/>
      <c r="M16" s="21">
        <f t="shared" si="4"/>
        <v>40677</v>
      </c>
      <c r="N16" s="4"/>
      <c r="O16" s="5"/>
      <c r="P16" s="22">
        <f t="shared" si="5"/>
        <v>40708</v>
      </c>
      <c r="Q16" s="14"/>
      <c r="R16" s="15"/>
      <c r="S16" s="27">
        <f t="shared" si="6"/>
        <v>40738</v>
      </c>
      <c r="T16" s="10"/>
      <c r="U16" s="37"/>
    </row>
    <row r="17" spans="1:21">
      <c r="A17" s="33">
        <f t="shared" si="0"/>
        <v>40558</v>
      </c>
      <c r="B17" s="4"/>
      <c r="C17" s="62"/>
      <c r="D17" s="24">
        <f t="shared" si="1"/>
        <v>40589</v>
      </c>
      <c r="E17" s="14">
        <v>8</v>
      </c>
      <c r="F17" s="15">
        <v>8</v>
      </c>
      <c r="G17" s="22">
        <f t="shared" si="2"/>
        <v>40617</v>
      </c>
      <c r="H17" s="14">
        <v>8</v>
      </c>
      <c r="I17" s="20"/>
      <c r="J17" s="24">
        <f t="shared" si="3"/>
        <v>40648</v>
      </c>
      <c r="K17" s="14"/>
      <c r="L17" s="15"/>
      <c r="M17" s="21">
        <f t="shared" si="4"/>
        <v>40678</v>
      </c>
      <c r="N17" s="4"/>
      <c r="O17" s="5"/>
      <c r="P17" s="22">
        <f t="shared" si="5"/>
        <v>40709</v>
      </c>
      <c r="Q17" s="14"/>
      <c r="R17" s="15"/>
      <c r="S17" s="44">
        <f t="shared" si="6"/>
        <v>40739</v>
      </c>
      <c r="T17" s="43"/>
      <c r="U17" s="45"/>
    </row>
    <row r="18" spans="1:21">
      <c r="A18" s="33">
        <f t="shared" si="0"/>
        <v>40559</v>
      </c>
      <c r="B18" s="4"/>
      <c r="C18" s="62"/>
      <c r="D18" s="24">
        <f t="shared" si="1"/>
        <v>40590</v>
      </c>
      <c r="E18" s="14">
        <v>8</v>
      </c>
      <c r="F18" s="15">
        <v>8</v>
      </c>
      <c r="G18" s="22">
        <f t="shared" si="2"/>
        <v>40618</v>
      </c>
      <c r="H18" s="14">
        <v>8</v>
      </c>
      <c r="I18" s="20"/>
      <c r="J18" s="23">
        <f t="shared" si="3"/>
        <v>40649</v>
      </c>
      <c r="K18" s="4"/>
      <c r="L18" s="5"/>
      <c r="M18" s="22">
        <f t="shared" si="4"/>
        <v>40679</v>
      </c>
      <c r="N18" s="14"/>
      <c r="O18" s="15"/>
      <c r="P18" s="22">
        <f t="shared" si="5"/>
        <v>40710</v>
      </c>
      <c r="Q18" s="14"/>
      <c r="R18" s="15"/>
      <c r="S18" s="21">
        <f t="shared" si="6"/>
        <v>40740</v>
      </c>
      <c r="T18" s="4"/>
      <c r="U18" s="34"/>
    </row>
    <row r="19" spans="1:21">
      <c r="A19" s="35">
        <f t="shared" si="0"/>
        <v>40560</v>
      </c>
      <c r="B19" s="29">
        <v>8</v>
      </c>
      <c r="C19" s="63">
        <v>8</v>
      </c>
      <c r="D19" s="24">
        <f t="shared" si="1"/>
        <v>40591</v>
      </c>
      <c r="E19" s="14">
        <v>8</v>
      </c>
      <c r="F19" s="15">
        <v>8</v>
      </c>
      <c r="G19" s="22">
        <f t="shared" si="2"/>
        <v>40619</v>
      </c>
      <c r="H19" s="14">
        <v>8</v>
      </c>
      <c r="I19" s="20"/>
      <c r="J19" s="23">
        <f t="shared" si="3"/>
        <v>40650</v>
      </c>
      <c r="K19" s="4"/>
      <c r="L19" s="5"/>
      <c r="M19" s="22">
        <f t="shared" si="4"/>
        <v>40680</v>
      </c>
      <c r="N19" s="14"/>
      <c r="O19" s="15"/>
      <c r="P19" s="22">
        <f t="shared" si="5"/>
        <v>40711</v>
      </c>
      <c r="Q19" s="14"/>
      <c r="R19" s="15"/>
      <c r="S19" s="21">
        <f t="shared" si="6"/>
        <v>40741</v>
      </c>
      <c r="T19" s="4"/>
      <c r="U19" s="34"/>
    </row>
    <row r="20" spans="1:21">
      <c r="A20" s="35">
        <f t="shared" si="0"/>
        <v>40561</v>
      </c>
      <c r="B20" s="14">
        <v>8</v>
      </c>
      <c r="C20" s="20">
        <v>8</v>
      </c>
      <c r="D20" s="24">
        <f t="shared" si="1"/>
        <v>40592</v>
      </c>
      <c r="E20" s="14">
        <v>7</v>
      </c>
      <c r="F20" s="15">
        <v>7</v>
      </c>
      <c r="G20" s="22">
        <f t="shared" si="2"/>
        <v>40620</v>
      </c>
      <c r="H20" s="14">
        <v>7</v>
      </c>
      <c r="I20" s="20"/>
      <c r="J20" s="24">
        <f t="shared" si="3"/>
        <v>40651</v>
      </c>
      <c r="K20" s="14"/>
      <c r="L20" s="15"/>
      <c r="M20" s="22">
        <f t="shared" si="4"/>
        <v>40681</v>
      </c>
      <c r="N20" s="14"/>
      <c r="O20" s="15"/>
      <c r="P20" s="21">
        <f t="shared" si="5"/>
        <v>40712</v>
      </c>
      <c r="Q20" s="4"/>
      <c r="R20" s="5"/>
      <c r="S20" s="22">
        <f t="shared" si="6"/>
        <v>40742</v>
      </c>
      <c r="T20" s="14"/>
      <c r="U20" s="32"/>
    </row>
    <row r="21" spans="1:21">
      <c r="A21" s="35">
        <f t="shared" si="0"/>
        <v>40562</v>
      </c>
      <c r="B21" s="14">
        <v>8</v>
      </c>
      <c r="C21" s="20">
        <v>8</v>
      </c>
      <c r="D21" s="23">
        <f t="shared" si="1"/>
        <v>40593</v>
      </c>
      <c r="E21" s="4"/>
      <c r="F21" s="5"/>
      <c r="G21" s="21">
        <f t="shared" si="2"/>
        <v>40621</v>
      </c>
      <c r="H21" s="4"/>
      <c r="I21" s="62"/>
      <c r="J21" s="24">
        <f t="shared" si="3"/>
        <v>40652</v>
      </c>
      <c r="K21" s="14"/>
      <c r="L21" s="15"/>
      <c r="M21" s="22">
        <f t="shared" si="4"/>
        <v>40682</v>
      </c>
      <c r="N21" s="14"/>
      <c r="O21" s="15"/>
      <c r="P21" s="21">
        <f t="shared" si="5"/>
        <v>40713</v>
      </c>
      <c r="Q21" s="4"/>
      <c r="R21" s="5"/>
      <c r="S21" s="22">
        <f t="shared" si="6"/>
        <v>40743</v>
      </c>
      <c r="T21" s="14"/>
      <c r="U21" s="32"/>
    </row>
    <row r="22" spans="1:21">
      <c r="A22" s="35">
        <f t="shared" si="0"/>
        <v>40563</v>
      </c>
      <c r="B22" s="14">
        <v>8</v>
      </c>
      <c r="C22" s="20">
        <v>8</v>
      </c>
      <c r="D22" s="23">
        <f t="shared" si="1"/>
        <v>40594</v>
      </c>
      <c r="E22" s="4"/>
      <c r="F22" s="5"/>
      <c r="G22" s="21">
        <f t="shared" si="2"/>
        <v>40622</v>
      </c>
      <c r="H22" s="4"/>
      <c r="I22" s="62"/>
      <c r="J22" s="24">
        <f t="shared" si="3"/>
        <v>40653</v>
      </c>
      <c r="K22" s="14"/>
      <c r="L22" s="15"/>
      <c r="M22" s="22">
        <f t="shared" si="4"/>
        <v>40683</v>
      </c>
      <c r="N22" s="14"/>
      <c r="O22" s="15"/>
      <c r="P22" s="22">
        <f t="shared" si="5"/>
        <v>40714</v>
      </c>
      <c r="Q22" s="14"/>
      <c r="R22" s="15"/>
      <c r="S22" s="22">
        <f t="shared" si="6"/>
        <v>40744</v>
      </c>
      <c r="T22" s="14"/>
      <c r="U22" s="32"/>
    </row>
    <row r="23" spans="1:21">
      <c r="A23" s="35">
        <f t="shared" si="0"/>
        <v>40564</v>
      </c>
      <c r="B23" s="14">
        <v>7</v>
      </c>
      <c r="C23" s="20">
        <v>7</v>
      </c>
      <c r="D23" s="24">
        <f t="shared" si="1"/>
        <v>40595</v>
      </c>
      <c r="E23" s="14">
        <v>8</v>
      </c>
      <c r="F23" s="15">
        <v>8</v>
      </c>
      <c r="G23" s="22">
        <f t="shared" si="2"/>
        <v>40623</v>
      </c>
      <c r="H23" s="14">
        <v>8</v>
      </c>
      <c r="I23" s="20"/>
      <c r="J23" s="24">
        <f t="shared" si="3"/>
        <v>40654</v>
      </c>
      <c r="K23" s="14"/>
      <c r="L23" s="15"/>
      <c r="M23" s="21">
        <f t="shared" si="4"/>
        <v>40684</v>
      </c>
      <c r="N23" s="4"/>
      <c r="O23" s="5"/>
      <c r="P23" s="22">
        <f t="shared" si="5"/>
        <v>40715</v>
      </c>
      <c r="Q23" s="14"/>
      <c r="R23" s="15"/>
      <c r="S23" s="22">
        <f t="shared" si="6"/>
        <v>40745</v>
      </c>
      <c r="T23" s="14"/>
      <c r="U23" s="32"/>
    </row>
    <row r="24" spans="1:21">
      <c r="A24" s="33">
        <f t="shared" si="0"/>
        <v>40565</v>
      </c>
      <c r="B24" s="4"/>
      <c r="C24" s="62"/>
      <c r="D24" s="24">
        <f t="shared" si="1"/>
        <v>40596</v>
      </c>
      <c r="E24" s="14">
        <v>8</v>
      </c>
      <c r="F24" s="15">
        <v>8</v>
      </c>
      <c r="G24" s="22">
        <f t="shared" si="2"/>
        <v>40624</v>
      </c>
      <c r="H24" s="14">
        <v>8</v>
      </c>
      <c r="I24" s="20"/>
      <c r="J24" s="24">
        <f t="shared" si="3"/>
        <v>40655</v>
      </c>
      <c r="K24" s="14"/>
      <c r="L24" s="15"/>
      <c r="M24" s="21">
        <f t="shared" si="4"/>
        <v>40685</v>
      </c>
      <c r="N24" s="4"/>
      <c r="O24" s="5"/>
      <c r="P24" s="22">
        <f t="shared" si="5"/>
        <v>40716</v>
      </c>
      <c r="Q24" s="14"/>
      <c r="R24" s="15"/>
      <c r="S24" s="44">
        <f t="shared" si="6"/>
        <v>40746</v>
      </c>
      <c r="T24" s="43"/>
      <c r="U24" s="45"/>
    </row>
    <row r="25" spans="1:21">
      <c r="A25" s="33">
        <f t="shared" si="0"/>
        <v>40566</v>
      </c>
      <c r="B25" s="4"/>
      <c r="C25" s="62"/>
      <c r="D25" s="24">
        <f t="shared" si="1"/>
        <v>40597</v>
      </c>
      <c r="E25" s="14">
        <v>8</v>
      </c>
      <c r="F25" s="15">
        <v>8</v>
      </c>
      <c r="G25" s="22">
        <f t="shared" si="2"/>
        <v>40625</v>
      </c>
      <c r="H25" s="14">
        <v>8</v>
      </c>
      <c r="I25" s="20"/>
      <c r="J25" s="23">
        <f t="shared" si="3"/>
        <v>40656</v>
      </c>
      <c r="K25" s="4"/>
      <c r="L25" s="5"/>
      <c r="M25" s="22">
        <f t="shared" si="4"/>
        <v>40686</v>
      </c>
      <c r="N25" s="14"/>
      <c r="O25" s="15"/>
      <c r="P25" s="22">
        <f t="shared" si="5"/>
        <v>40717</v>
      </c>
      <c r="Q25" s="14"/>
      <c r="R25" s="15"/>
      <c r="S25" s="21">
        <f t="shared" si="6"/>
        <v>40747</v>
      </c>
      <c r="T25" s="4"/>
      <c r="U25" s="34"/>
    </row>
    <row r="26" spans="1:21">
      <c r="A26" s="33">
        <f t="shared" si="0"/>
        <v>40567</v>
      </c>
      <c r="B26" s="4"/>
      <c r="C26" s="62"/>
      <c r="D26" s="24">
        <f t="shared" si="1"/>
        <v>40598</v>
      </c>
      <c r="E26" s="14">
        <v>8</v>
      </c>
      <c r="F26" s="15">
        <v>8</v>
      </c>
      <c r="G26" s="22">
        <f t="shared" si="2"/>
        <v>40626</v>
      </c>
      <c r="H26" s="14">
        <v>8</v>
      </c>
      <c r="I26" s="20"/>
      <c r="J26" s="23">
        <f t="shared" si="3"/>
        <v>40657</v>
      </c>
      <c r="K26" s="4"/>
      <c r="L26" s="5"/>
      <c r="M26" s="22">
        <f t="shared" si="4"/>
        <v>40687</v>
      </c>
      <c r="N26" s="14"/>
      <c r="O26" s="15"/>
      <c r="P26" s="22">
        <f t="shared" si="5"/>
        <v>40718</v>
      </c>
      <c r="Q26" s="14"/>
      <c r="R26" s="15"/>
      <c r="S26" s="21">
        <f t="shared" si="6"/>
        <v>40748</v>
      </c>
      <c r="T26" s="4"/>
      <c r="U26" s="34"/>
    </row>
    <row r="27" spans="1:21">
      <c r="A27" s="35">
        <f t="shared" si="0"/>
        <v>40568</v>
      </c>
      <c r="B27" s="14">
        <v>8</v>
      </c>
      <c r="C27" s="20">
        <v>8</v>
      </c>
      <c r="D27" s="24">
        <f t="shared" si="1"/>
        <v>40599</v>
      </c>
      <c r="E27" s="14">
        <v>7</v>
      </c>
      <c r="F27" s="15">
        <v>7</v>
      </c>
      <c r="G27" s="22">
        <f t="shared" si="2"/>
        <v>40627</v>
      </c>
      <c r="H27" s="14">
        <v>7</v>
      </c>
      <c r="I27" s="20"/>
      <c r="J27" s="69">
        <f t="shared" si="3"/>
        <v>40658</v>
      </c>
      <c r="K27" s="8"/>
      <c r="L27" s="9"/>
      <c r="M27" s="22">
        <f t="shared" si="4"/>
        <v>40688</v>
      </c>
      <c r="N27" s="14"/>
      <c r="O27" s="15"/>
      <c r="P27" s="21">
        <f t="shared" si="5"/>
        <v>40719</v>
      </c>
      <c r="Q27" s="4"/>
      <c r="R27" s="5"/>
      <c r="S27" s="22">
        <f t="shared" si="6"/>
        <v>40749</v>
      </c>
      <c r="T27" s="14"/>
      <c r="U27" s="32"/>
    </row>
    <row r="28" spans="1:21">
      <c r="A28" s="35">
        <f t="shared" si="0"/>
        <v>40569</v>
      </c>
      <c r="B28" s="14">
        <v>8</v>
      </c>
      <c r="C28" s="20">
        <v>8</v>
      </c>
      <c r="D28" s="23">
        <f t="shared" si="1"/>
        <v>40600</v>
      </c>
      <c r="E28" s="4"/>
      <c r="F28" s="5"/>
      <c r="G28" s="21">
        <f t="shared" si="2"/>
        <v>40628</v>
      </c>
      <c r="H28" s="4"/>
      <c r="I28" s="62"/>
      <c r="J28" s="24">
        <f t="shared" si="3"/>
        <v>40659</v>
      </c>
      <c r="K28" s="14"/>
      <c r="L28" s="15"/>
      <c r="M28" s="22">
        <f t="shared" si="4"/>
        <v>40689</v>
      </c>
      <c r="N28" s="14"/>
      <c r="O28" s="15"/>
      <c r="P28" s="21">
        <f t="shared" si="5"/>
        <v>40720</v>
      </c>
      <c r="Q28" s="4"/>
      <c r="R28" s="5"/>
      <c r="S28" s="22">
        <f t="shared" si="6"/>
        <v>40750</v>
      </c>
      <c r="T28" s="14"/>
      <c r="U28" s="32"/>
    </row>
    <row r="29" spans="1:21">
      <c r="A29" s="35">
        <f t="shared" si="0"/>
        <v>40570</v>
      </c>
      <c r="B29" s="14">
        <v>8</v>
      </c>
      <c r="C29" s="20">
        <v>8</v>
      </c>
      <c r="D29" s="23">
        <f t="shared" si="1"/>
        <v>40601</v>
      </c>
      <c r="E29" s="4"/>
      <c r="F29" s="5"/>
      <c r="G29" s="21">
        <f t="shared" si="2"/>
        <v>40629</v>
      </c>
      <c r="H29" s="4"/>
      <c r="I29" s="62"/>
      <c r="J29" s="24">
        <f t="shared" si="3"/>
        <v>40660</v>
      </c>
      <c r="K29" s="14"/>
      <c r="L29" s="15"/>
      <c r="M29" s="22">
        <f t="shared" si="4"/>
        <v>40690</v>
      </c>
      <c r="N29" s="14"/>
      <c r="O29" s="15"/>
      <c r="P29" s="22">
        <f t="shared" si="5"/>
        <v>40721</v>
      </c>
      <c r="Q29" s="14"/>
      <c r="R29" s="15"/>
      <c r="S29" s="22">
        <f t="shared" si="6"/>
        <v>40751</v>
      </c>
      <c r="T29" s="14"/>
      <c r="U29" s="32"/>
    </row>
    <row r="30" spans="1:21">
      <c r="A30" s="35">
        <f t="shared" si="0"/>
        <v>40571</v>
      </c>
      <c r="B30" s="14">
        <v>7</v>
      </c>
      <c r="C30" s="20">
        <v>7</v>
      </c>
      <c r="D30" s="66">
        <f t="shared" si="1"/>
        <v>40602</v>
      </c>
      <c r="E30" s="6"/>
      <c r="F30" s="7"/>
      <c r="G30" s="22">
        <f t="shared" si="2"/>
        <v>40630</v>
      </c>
      <c r="H30" s="14">
        <v>8</v>
      </c>
      <c r="I30" s="20"/>
      <c r="J30" s="24">
        <f t="shared" si="3"/>
        <v>40661</v>
      </c>
      <c r="K30" s="14"/>
      <c r="L30" s="15"/>
      <c r="M30" s="21">
        <f t="shared" si="4"/>
        <v>40691</v>
      </c>
      <c r="N30" s="4"/>
      <c r="O30" s="5"/>
      <c r="P30" s="22">
        <f t="shared" si="5"/>
        <v>40722</v>
      </c>
      <c r="Q30" s="14"/>
      <c r="R30" s="15"/>
      <c r="S30" s="22">
        <f t="shared" si="6"/>
        <v>40752</v>
      </c>
      <c r="T30" s="14"/>
      <c r="U30" s="32"/>
    </row>
    <row r="31" spans="1:21">
      <c r="A31" s="33">
        <f t="shared" si="0"/>
        <v>40572</v>
      </c>
      <c r="B31" s="4"/>
      <c r="C31" s="62"/>
      <c r="D31" s="24" t="str">
        <f t="shared" si="1"/>
        <v/>
      </c>
      <c r="E31" s="14"/>
      <c r="F31" s="15"/>
      <c r="G31" s="22">
        <f t="shared" si="2"/>
        <v>40631</v>
      </c>
      <c r="H31" s="14">
        <v>8</v>
      </c>
      <c r="I31" s="20"/>
      <c r="J31" s="24">
        <f t="shared" si="3"/>
        <v>40662</v>
      </c>
      <c r="K31" s="14"/>
      <c r="L31" s="15"/>
      <c r="M31" s="21">
        <f t="shared" si="4"/>
        <v>40692</v>
      </c>
      <c r="N31" s="4"/>
      <c r="O31" s="5"/>
      <c r="P31" s="22">
        <f t="shared" si="5"/>
        <v>40723</v>
      </c>
      <c r="Q31" s="14"/>
      <c r="R31" s="15"/>
      <c r="S31" s="44">
        <f t="shared" si="6"/>
        <v>40753</v>
      </c>
      <c r="T31" s="43"/>
      <c r="U31" s="45"/>
    </row>
    <row r="32" spans="1:21">
      <c r="A32" s="33">
        <f t="shared" si="0"/>
        <v>40573</v>
      </c>
      <c r="B32" s="4"/>
      <c r="C32" s="62"/>
      <c r="D32" s="24" t="str">
        <f t="shared" si="1"/>
        <v/>
      </c>
      <c r="E32" s="14"/>
      <c r="F32" s="15"/>
      <c r="G32" s="22">
        <f t="shared" si="2"/>
        <v>40632</v>
      </c>
      <c r="H32" s="14">
        <v>8</v>
      </c>
      <c r="I32" s="20"/>
      <c r="J32" s="23">
        <f t="shared" si="3"/>
        <v>40663</v>
      </c>
      <c r="K32" s="4"/>
      <c r="L32" s="5"/>
      <c r="M32" s="22">
        <f t="shared" si="4"/>
        <v>40693</v>
      </c>
      <c r="N32" s="14"/>
      <c r="O32" s="15"/>
      <c r="P32" s="22">
        <f t="shared" si="5"/>
        <v>40724</v>
      </c>
      <c r="Q32" s="14"/>
      <c r="R32" s="20"/>
      <c r="S32" s="18">
        <f t="shared" si="6"/>
        <v>40754</v>
      </c>
      <c r="T32" s="4"/>
      <c r="U32" s="34"/>
    </row>
    <row r="33" spans="1:22" ht="15.75" thickBot="1">
      <c r="A33" s="38">
        <f t="shared" si="0"/>
        <v>40574</v>
      </c>
      <c r="B33" s="39">
        <v>8</v>
      </c>
      <c r="C33" s="46">
        <v>8</v>
      </c>
      <c r="D33" s="67" t="str">
        <f t="shared" si="1"/>
        <v/>
      </c>
      <c r="E33" s="39"/>
      <c r="F33" s="40"/>
      <c r="G33" s="41">
        <f t="shared" si="2"/>
        <v>40633</v>
      </c>
      <c r="H33" s="39">
        <v>8</v>
      </c>
      <c r="I33" s="46"/>
      <c r="J33" s="67" t="str">
        <f t="shared" si="3"/>
        <v/>
      </c>
      <c r="K33" s="39"/>
      <c r="L33" s="40"/>
      <c r="M33" s="41">
        <f t="shared" si="4"/>
        <v>40694</v>
      </c>
      <c r="N33" s="39"/>
      <c r="O33" s="40"/>
      <c r="P33" s="41" t="str">
        <f t="shared" si="5"/>
        <v/>
      </c>
      <c r="Q33" s="39"/>
      <c r="R33" s="46"/>
      <c r="S33" s="57">
        <f t="shared" si="6"/>
        <v>40755</v>
      </c>
      <c r="T33" s="58"/>
      <c r="U33" s="59"/>
    </row>
    <row r="34" spans="1:22" s="13" customFormat="1">
      <c r="A34" s="28"/>
      <c r="B34" s="28">
        <f>SUM(B3:B33)</f>
        <v>156</v>
      </c>
      <c r="C34" s="28">
        <f t="shared" ref="C34:U34" si="7">SUM(C3:C33)</f>
        <v>149</v>
      </c>
      <c r="D34" s="28"/>
      <c r="E34" s="28">
        <f t="shared" si="7"/>
        <v>148</v>
      </c>
      <c r="F34" s="28">
        <f t="shared" si="7"/>
        <v>148</v>
      </c>
      <c r="G34" s="28"/>
      <c r="H34" s="28">
        <f t="shared" si="7"/>
        <v>149</v>
      </c>
      <c r="I34" s="28">
        <f t="shared" si="7"/>
        <v>17</v>
      </c>
      <c r="J34" s="28"/>
      <c r="K34" s="28">
        <f t="shared" si="7"/>
        <v>0</v>
      </c>
      <c r="L34" s="28">
        <f t="shared" si="7"/>
        <v>0</v>
      </c>
      <c r="M34" s="28"/>
      <c r="N34" s="28">
        <f t="shared" si="7"/>
        <v>0</v>
      </c>
      <c r="O34" s="28">
        <f t="shared" si="7"/>
        <v>0</v>
      </c>
      <c r="P34" s="28"/>
      <c r="Q34" s="28">
        <f t="shared" si="7"/>
        <v>0</v>
      </c>
      <c r="R34" s="28">
        <f t="shared" si="7"/>
        <v>0</v>
      </c>
      <c r="S34" s="28"/>
      <c r="T34" s="28">
        <f t="shared" si="7"/>
        <v>0</v>
      </c>
      <c r="U34" s="28">
        <f t="shared" si="7"/>
        <v>0</v>
      </c>
    </row>
    <row r="35" spans="1:22">
      <c r="B35" s="1"/>
      <c r="C35" t="s">
        <v>9</v>
      </c>
      <c r="E35" s="3"/>
      <c r="F35" t="s">
        <v>10</v>
      </c>
      <c r="H35" s="2"/>
      <c r="I35" t="s">
        <v>11</v>
      </c>
      <c r="K35" s="12"/>
      <c r="L35" t="s">
        <v>12</v>
      </c>
      <c r="T35" t="s">
        <v>8</v>
      </c>
      <c r="U35" s="31">
        <f>SUM(B34,E34,H34,K34,N34,Q34,T34)</f>
        <v>453</v>
      </c>
    </row>
    <row r="36" spans="1:22" ht="35.450000000000003" customHeight="1">
      <c r="T36" s="16" t="s">
        <v>13</v>
      </c>
      <c r="U36" s="30">
        <f ca="1">SUMPRODUCT((LEN(A3:S33)=5)*(A3:S33&lt;=TODAY()),B3:T33)</f>
        <v>320</v>
      </c>
    </row>
    <row r="37" spans="1:22" ht="54" customHeight="1">
      <c r="T37" s="19" t="s">
        <v>14</v>
      </c>
      <c r="U37" s="31">
        <f ca="1">SUMPRODUCT((LEN(A3:S33)=5)*(A3:S33&lt;=TODAY()),C3:U33)</f>
        <v>314</v>
      </c>
      <c r="V37" s="17"/>
    </row>
    <row r="38" spans="1:22" ht="56.45" customHeight="1">
      <c r="T38" s="17" t="s">
        <v>15</v>
      </c>
      <c r="U38" s="30">
        <f ca="1">U37-U36</f>
        <v>-6</v>
      </c>
    </row>
  </sheetData>
  <mergeCells count="7">
    <mergeCell ref="S1:U1"/>
    <mergeCell ref="A1:C1"/>
    <mergeCell ref="D1:F1"/>
    <mergeCell ref="G1:I1"/>
    <mergeCell ref="J1:L1"/>
    <mergeCell ref="M1:O1"/>
    <mergeCell ref="P1:R1"/>
  </mergeCells>
  <conditionalFormatting sqref="A3:U33">
    <cfRule type="cellIs" dxfId="2" priority="1" operator="equal">
      <formula>TODAY()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MARC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Portable1</dc:creator>
  <cp:lastModifiedBy>Utilisateur</cp:lastModifiedBy>
  <dcterms:created xsi:type="dcterms:W3CDTF">2011-02-10T10:51:21Z</dcterms:created>
  <dcterms:modified xsi:type="dcterms:W3CDTF">2011-03-08T17:50:44Z</dcterms:modified>
</cp:coreProperties>
</file>