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 activeTab="1"/>
  </bookViews>
  <sheets>
    <sheet name="Feuil1" sheetId="1" r:id="rId1"/>
    <sheet name="Feuil2" sheetId="2" r:id="rId2"/>
  </sheets>
  <definedNames>
    <definedName name="Date">OFFSET(Feuil1!$A$3,,,COUNTA(Feuil1!$A:$A)-1)</definedName>
    <definedName name="Semaine">OFFSET(Date,,1)</definedName>
  </definedNames>
  <calcPr calcId="125725"/>
</workbook>
</file>

<file path=xl/calcChain.xml><?xml version="1.0" encoding="utf-8"?>
<calcChain xmlns="http://schemas.openxmlformats.org/spreadsheetml/2006/main">
  <c r="L4" i="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3"/>
  <c r="B5" i="2"/>
  <c r="C5"/>
  <c r="D5"/>
  <c r="E5"/>
  <c r="F5"/>
  <c r="G5"/>
  <c r="H5"/>
  <c r="I5"/>
  <c r="J5"/>
  <c r="B6"/>
  <c r="C6"/>
  <c r="D6"/>
  <c r="E6"/>
  <c r="F6"/>
  <c r="G6"/>
  <c r="H6"/>
  <c r="I6"/>
  <c r="J6"/>
  <c r="B7"/>
  <c r="C7"/>
  <c r="D7"/>
  <c r="E7"/>
  <c r="F7"/>
  <c r="G7"/>
  <c r="H7"/>
  <c r="I7"/>
  <c r="J7"/>
  <c r="B8"/>
  <c r="C8"/>
  <c r="D8"/>
  <c r="E8"/>
  <c r="F8"/>
  <c r="G8"/>
  <c r="H8"/>
  <c r="I8"/>
  <c r="J8"/>
  <c r="B9"/>
  <c r="C9"/>
  <c r="D9"/>
  <c r="E9"/>
  <c r="F9"/>
  <c r="G9"/>
  <c r="H9"/>
  <c r="I9"/>
  <c r="J9"/>
  <c r="B10"/>
  <c r="C10"/>
  <c r="D10"/>
  <c r="E10"/>
  <c r="F10"/>
  <c r="G10"/>
  <c r="H10"/>
  <c r="I10"/>
  <c r="J10"/>
  <c r="B11"/>
  <c r="C11"/>
  <c r="D11"/>
  <c r="E11"/>
  <c r="F11"/>
  <c r="G11"/>
  <c r="H11"/>
  <c r="I11"/>
  <c r="J11"/>
  <c r="B12"/>
  <c r="C12"/>
  <c r="D12"/>
  <c r="E12"/>
  <c r="F12"/>
  <c r="G12"/>
  <c r="H12"/>
  <c r="I12"/>
  <c r="J12"/>
  <c r="B13"/>
  <c r="C13"/>
  <c r="D13"/>
  <c r="E13"/>
  <c r="F13"/>
  <c r="G13"/>
  <c r="H13"/>
  <c r="I13"/>
  <c r="J13"/>
  <c r="B14"/>
  <c r="C14"/>
  <c r="D14"/>
  <c r="E14"/>
  <c r="F14"/>
  <c r="G14"/>
  <c r="H14"/>
  <c r="I14"/>
  <c r="J14"/>
  <c r="B15"/>
  <c r="C15"/>
  <c r="D15"/>
  <c r="E15"/>
  <c r="F15"/>
  <c r="G15"/>
  <c r="H15"/>
  <c r="I15"/>
  <c r="J15"/>
  <c r="B16"/>
  <c r="C16"/>
  <c r="D16"/>
  <c r="E16"/>
  <c r="F16"/>
  <c r="G16"/>
  <c r="H16"/>
  <c r="I16"/>
  <c r="J16"/>
  <c r="B17"/>
  <c r="C17"/>
  <c r="D17"/>
  <c r="E17"/>
  <c r="F17"/>
  <c r="G17"/>
  <c r="H17"/>
  <c r="I17"/>
  <c r="J17"/>
  <c r="B18"/>
  <c r="C18"/>
  <c r="D18"/>
  <c r="E18"/>
  <c r="F18"/>
  <c r="G18"/>
  <c r="H18"/>
  <c r="I18"/>
  <c r="J18"/>
  <c r="B19"/>
  <c r="C19"/>
  <c r="D19"/>
  <c r="E19"/>
  <c r="F19"/>
  <c r="G19"/>
  <c r="H19"/>
  <c r="I19"/>
  <c r="J19"/>
  <c r="B20"/>
  <c r="C20"/>
  <c r="D20"/>
  <c r="E20"/>
  <c r="F20"/>
  <c r="G20"/>
  <c r="H20"/>
  <c r="I20"/>
  <c r="J20"/>
  <c r="B21"/>
  <c r="C21"/>
  <c r="D21"/>
  <c r="E21"/>
  <c r="F21"/>
  <c r="G21"/>
  <c r="H21"/>
  <c r="I21"/>
  <c r="J21"/>
  <c r="B22"/>
  <c r="C22"/>
  <c r="D22"/>
  <c r="E22"/>
  <c r="F22"/>
  <c r="G22"/>
  <c r="H22"/>
  <c r="I22"/>
  <c r="J22"/>
  <c r="B23"/>
  <c r="C23"/>
  <c r="D23"/>
  <c r="E23"/>
  <c r="F23"/>
  <c r="G23"/>
  <c r="H23"/>
  <c r="I23"/>
  <c r="J23"/>
  <c r="B24"/>
  <c r="C24"/>
  <c r="D24"/>
  <c r="E24"/>
  <c r="F24"/>
  <c r="G24"/>
  <c r="H24"/>
  <c r="I24"/>
  <c r="J24"/>
  <c r="B25"/>
  <c r="C25"/>
  <c r="D25"/>
  <c r="E25"/>
  <c r="F25"/>
  <c r="G25"/>
  <c r="H25"/>
  <c r="I25"/>
  <c r="J25"/>
  <c r="B26"/>
  <c r="C26"/>
  <c r="D26"/>
  <c r="E26"/>
  <c r="F26"/>
  <c r="G26"/>
  <c r="H26"/>
  <c r="I26"/>
  <c r="J26"/>
  <c r="B27"/>
  <c r="C27"/>
  <c r="D27"/>
  <c r="E27"/>
  <c r="F27"/>
  <c r="G27"/>
  <c r="H27"/>
  <c r="I27"/>
  <c r="J27"/>
  <c r="B28"/>
  <c r="C28"/>
  <c r="D28"/>
  <c r="E28"/>
  <c r="F28"/>
  <c r="G28"/>
  <c r="H28"/>
  <c r="I28"/>
  <c r="J28"/>
  <c r="B29"/>
  <c r="C29"/>
  <c r="D29"/>
  <c r="E29"/>
  <c r="F29"/>
  <c r="G29"/>
  <c r="H29"/>
  <c r="I29"/>
  <c r="J29"/>
  <c r="B30"/>
  <c r="C30"/>
  <c r="D30"/>
  <c r="E30"/>
  <c r="F30"/>
  <c r="G30"/>
  <c r="H30"/>
  <c r="I30"/>
  <c r="J30"/>
  <c r="B31"/>
  <c r="C31"/>
  <c r="D31"/>
  <c r="E31"/>
  <c r="F31"/>
  <c r="G31"/>
  <c r="H31"/>
  <c r="I31"/>
  <c r="J31"/>
  <c r="B32"/>
  <c r="C32"/>
  <c r="D32"/>
  <c r="E32"/>
  <c r="F32"/>
  <c r="G32"/>
  <c r="H32"/>
  <c r="I32"/>
  <c r="J32"/>
  <c r="B33"/>
  <c r="C33"/>
  <c r="D33"/>
  <c r="E33"/>
  <c r="F33"/>
  <c r="G33"/>
  <c r="H33"/>
  <c r="I33"/>
  <c r="J33"/>
  <c r="B34"/>
  <c r="C34"/>
  <c r="D34"/>
  <c r="E34"/>
  <c r="F34"/>
  <c r="G34"/>
  <c r="H34"/>
  <c r="I34"/>
  <c r="J34"/>
  <c r="B35"/>
  <c r="C35"/>
  <c r="D35"/>
  <c r="E35"/>
  <c r="F35"/>
  <c r="G35"/>
  <c r="H35"/>
  <c r="I35"/>
  <c r="J35"/>
  <c r="B36"/>
  <c r="C36"/>
  <c r="D36"/>
  <c r="E36"/>
  <c r="F36"/>
  <c r="G36"/>
  <c r="H36"/>
  <c r="I36"/>
  <c r="J36"/>
  <c r="B37"/>
  <c r="C37"/>
  <c r="D37"/>
  <c r="E37"/>
  <c r="F37"/>
  <c r="G37"/>
  <c r="H37"/>
  <c r="I37"/>
  <c r="J37"/>
  <c r="B38"/>
  <c r="C38"/>
  <c r="D38"/>
  <c r="E38"/>
  <c r="F38"/>
  <c r="G38"/>
  <c r="H38"/>
  <c r="I38"/>
  <c r="J38"/>
  <c r="B39"/>
  <c r="C39"/>
  <c r="D39"/>
  <c r="E39"/>
  <c r="F39"/>
  <c r="G39"/>
  <c r="H39"/>
  <c r="I39"/>
  <c r="J39"/>
  <c r="B40"/>
  <c r="C40"/>
  <c r="D40"/>
  <c r="E40"/>
  <c r="F40"/>
  <c r="G40"/>
  <c r="H40"/>
  <c r="I40"/>
  <c r="J40"/>
  <c r="B41"/>
  <c r="C41"/>
  <c r="D41"/>
  <c r="E41"/>
  <c r="F41"/>
  <c r="G41"/>
  <c r="H41"/>
  <c r="I41"/>
  <c r="J41"/>
  <c r="B42"/>
  <c r="C42"/>
  <c r="D42"/>
  <c r="E42"/>
  <c r="F42"/>
  <c r="G42"/>
  <c r="H42"/>
  <c r="I42"/>
  <c r="J42"/>
  <c r="B43"/>
  <c r="C43"/>
  <c r="D43"/>
  <c r="E43"/>
  <c r="F43"/>
  <c r="G43"/>
  <c r="H43"/>
  <c r="I43"/>
  <c r="J43"/>
  <c r="B44"/>
  <c r="C44"/>
  <c r="D44"/>
  <c r="E44"/>
  <c r="F44"/>
  <c r="G44"/>
  <c r="H44"/>
  <c r="I44"/>
  <c r="J44"/>
  <c r="B45"/>
  <c r="C45"/>
  <c r="D45"/>
  <c r="E45"/>
  <c r="F45"/>
  <c r="G45"/>
  <c r="H45"/>
  <c r="I45"/>
  <c r="J45"/>
  <c r="B46"/>
  <c r="C46"/>
  <c r="D46"/>
  <c r="E46"/>
  <c r="F46"/>
  <c r="G46"/>
  <c r="H46"/>
  <c r="I46"/>
  <c r="J46"/>
  <c r="B47"/>
  <c r="C47"/>
  <c r="D47"/>
  <c r="E47"/>
  <c r="F47"/>
  <c r="G47"/>
  <c r="H47"/>
  <c r="I47"/>
  <c r="J47"/>
  <c r="B48"/>
  <c r="C48"/>
  <c r="D48"/>
  <c r="E48"/>
  <c r="F48"/>
  <c r="G48"/>
  <c r="H48"/>
  <c r="I48"/>
  <c r="J48"/>
  <c r="B49"/>
  <c r="C49"/>
  <c r="D49"/>
  <c r="E49"/>
  <c r="F49"/>
  <c r="G49"/>
  <c r="H49"/>
  <c r="I49"/>
  <c r="J49"/>
  <c r="B50"/>
  <c r="C50"/>
  <c r="D50"/>
  <c r="E50"/>
  <c r="F50"/>
  <c r="G50"/>
  <c r="H50"/>
  <c r="I50"/>
  <c r="J50"/>
  <c r="B51"/>
  <c r="C51"/>
  <c r="D51"/>
  <c r="E51"/>
  <c r="F51"/>
  <c r="G51"/>
  <c r="H51"/>
  <c r="I51"/>
  <c r="J51"/>
  <c r="B52"/>
  <c r="C52"/>
  <c r="D52"/>
  <c r="E52"/>
  <c r="F52"/>
  <c r="G52"/>
  <c r="H52"/>
  <c r="I52"/>
  <c r="J52"/>
  <c r="B53"/>
  <c r="C53"/>
  <c r="D53"/>
  <c r="E53"/>
  <c r="F53"/>
  <c r="G53"/>
  <c r="H53"/>
  <c r="I53"/>
  <c r="J53"/>
  <c r="B54"/>
  <c r="C54"/>
  <c r="D54"/>
  <c r="E54"/>
  <c r="F54"/>
  <c r="G54"/>
  <c r="H54"/>
  <c r="I54"/>
  <c r="J54"/>
  <c r="B55"/>
  <c r="C55"/>
  <c r="D55"/>
  <c r="E55"/>
  <c r="F55"/>
  <c r="G55"/>
  <c r="H55"/>
  <c r="I55"/>
  <c r="J55"/>
  <c r="B56"/>
  <c r="C56"/>
  <c r="D56"/>
  <c r="E56"/>
  <c r="F56"/>
  <c r="G56"/>
  <c r="H56"/>
  <c r="I56"/>
  <c r="J56"/>
  <c r="C4"/>
  <c r="D4"/>
  <c r="E4"/>
  <c r="F4"/>
  <c r="G4"/>
  <c r="H4"/>
  <c r="I4"/>
  <c r="J4"/>
  <c r="B4"/>
  <c r="B4" i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3"/>
  <c r="K472"/>
  <c r="K471"/>
  <c r="K470"/>
  <c r="K469"/>
  <c r="K468"/>
  <c r="K467"/>
  <c r="K466"/>
  <c r="K465"/>
  <c r="K464"/>
  <c r="K463"/>
  <c r="K462"/>
  <c r="K461"/>
  <c r="K460"/>
  <c r="K459"/>
  <c r="K458"/>
  <c r="K457"/>
  <c r="K456"/>
  <c r="K455"/>
  <c r="K454"/>
  <c r="K453"/>
  <c r="K452"/>
  <c r="K451"/>
  <c r="K450"/>
  <c r="K449"/>
  <c r="K448"/>
  <c r="K447"/>
  <c r="K446"/>
  <c r="K445"/>
  <c r="K444"/>
  <c r="K443"/>
  <c r="K442"/>
  <c r="K441"/>
  <c r="K440"/>
  <c r="K439"/>
  <c r="K438"/>
  <c r="K437"/>
  <c r="K436"/>
  <c r="K435"/>
  <c r="K434"/>
  <c r="K433"/>
  <c r="K432"/>
  <c r="K431"/>
  <c r="K430"/>
  <c r="K429"/>
  <c r="K428"/>
  <c r="K427"/>
  <c r="K426"/>
  <c r="K425"/>
  <c r="K424"/>
  <c r="K423"/>
  <c r="K422"/>
  <c r="K421"/>
  <c r="K420"/>
  <c r="K419"/>
  <c r="K418"/>
  <c r="K417"/>
  <c r="K416"/>
  <c r="K415"/>
  <c r="K414"/>
  <c r="K413"/>
  <c r="K412"/>
  <c r="K411"/>
  <c r="K410"/>
  <c r="K409"/>
  <c r="K408"/>
  <c r="K407"/>
  <c r="K406"/>
  <c r="K405"/>
  <c r="K404"/>
  <c r="K403"/>
  <c r="K402"/>
  <c r="K401"/>
  <c r="K400"/>
  <c r="K399"/>
  <c r="K398"/>
  <c r="K397"/>
  <c r="K396"/>
  <c r="K395"/>
  <c r="K394"/>
  <c r="K393"/>
  <c r="K392"/>
  <c r="K391"/>
  <c r="K390"/>
  <c r="K389"/>
  <c r="K388"/>
  <c r="K387"/>
  <c r="K386"/>
  <c r="K385"/>
  <c r="K384"/>
  <c r="K383"/>
  <c r="K382"/>
  <c r="K381"/>
  <c r="K380"/>
  <c r="K379"/>
  <c r="K378"/>
  <c r="K377"/>
  <c r="K376"/>
  <c r="K375"/>
  <c r="K374"/>
  <c r="K373"/>
  <c r="K372"/>
  <c r="K371"/>
  <c r="K370"/>
  <c r="K369"/>
  <c r="K368"/>
  <c r="K367"/>
  <c r="K366"/>
  <c r="K365"/>
  <c r="K364"/>
  <c r="K363"/>
  <c r="K362"/>
  <c r="K361"/>
  <c r="K360"/>
  <c r="K359"/>
  <c r="K358"/>
  <c r="K357"/>
  <c r="K356"/>
  <c r="K355"/>
  <c r="K354"/>
  <c r="K353"/>
  <c r="K352"/>
  <c r="K351"/>
  <c r="K350"/>
  <c r="K349"/>
  <c r="K348"/>
  <c r="K347"/>
  <c r="K346"/>
  <c r="K345"/>
  <c r="K344"/>
  <c r="K343"/>
  <c r="K342"/>
  <c r="K341"/>
  <c r="K340"/>
  <c r="K339"/>
  <c r="K338"/>
  <c r="K337"/>
  <c r="K336"/>
  <c r="K335"/>
  <c r="K334"/>
  <c r="K333"/>
  <c r="K332"/>
  <c r="K331"/>
  <c r="K330"/>
  <c r="K329"/>
  <c r="K328"/>
  <c r="K327"/>
  <c r="K326"/>
  <c r="K325"/>
  <c r="K324"/>
  <c r="K323"/>
  <c r="K322"/>
  <c r="K321"/>
  <c r="K320"/>
  <c r="K319"/>
  <c r="K318"/>
  <c r="K317"/>
  <c r="K316"/>
  <c r="K315"/>
  <c r="K314"/>
  <c r="K313"/>
  <c r="K312"/>
  <c r="K311"/>
  <c r="K310"/>
  <c r="K309"/>
  <c r="K308"/>
  <c r="K307"/>
  <c r="K306"/>
  <c r="K305"/>
  <c r="K304"/>
  <c r="K303"/>
  <c r="K302"/>
  <c r="K301"/>
  <c r="K300"/>
  <c r="K299"/>
  <c r="K298"/>
  <c r="K297"/>
  <c r="K296"/>
  <c r="K295"/>
  <c r="K294"/>
  <c r="K293"/>
  <c r="K292"/>
  <c r="K291"/>
  <c r="K290"/>
  <c r="K289"/>
  <c r="K288"/>
  <c r="K287"/>
  <c r="K286"/>
  <c r="K285"/>
  <c r="K284"/>
  <c r="K283"/>
  <c r="K282"/>
  <c r="K281"/>
  <c r="K280"/>
  <c r="K279"/>
  <c r="K278"/>
  <c r="K277"/>
  <c r="K276"/>
  <c r="K275"/>
  <c r="K274"/>
  <c r="K273"/>
  <c r="K272"/>
  <c r="K271"/>
  <c r="K270"/>
  <c r="K269"/>
  <c r="K268"/>
  <c r="K267"/>
  <c r="K266"/>
  <c r="K265"/>
  <c r="K264"/>
  <c r="K263"/>
  <c r="K262"/>
  <c r="K261"/>
  <c r="K260"/>
  <c r="K259"/>
  <c r="K258"/>
  <c r="K257"/>
  <c r="K256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228"/>
  <c r="K227"/>
  <c r="K226"/>
  <c r="K225"/>
  <c r="K224"/>
  <c r="K223"/>
  <c r="K222"/>
  <c r="K221"/>
  <c r="K220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183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A4" l="1"/>
  <c r="A5" s="1"/>
  <c r="A6" l="1"/>
  <c r="A7" l="1"/>
  <c r="A8" l="1"/>
  <c r="A9" l="1"/>
  <c r="A10" l="1"/>
  <c r="A11" l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</calcChain>
</file>

<file path=xl/sharedStrings.xml><?xml version="1.0" encoding="utf-8"?>
<sst xmlns="http://schemas.openxmlformats.org/spreadsheetml/2006/main" count="22" uniqueCount="13">
  <si>
    <t>Hairon</t>
  </si>
  <si>
    <t>Année</t>
  </si>
  <si>
    <t>Date</t>
  </si>
  <si>
    <t>Semaine</t>
  </si>
  <si>
    <t>Belle Fontaines</t>
  </si>
  <si>
    <t>Durelle</t>
  </si>
  <si>
    <t>Friquets</t>
  </si>
  <si>
    <t>Brulée</t>
  </si>
  <si>
    <t>Malaiserie</t>
  </si>
  <si>
    <t>Malades</t>
  </si>
  <si>
    <t>Les Fontaines</t>
  </si>
  <si>
    <t>TOTAL</t>
  </si>
  <si>
    <t>SEMAINE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</si>
</sst>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472"/>
  <sheetViews>
    <sheetView zoomScale="85" zoomScaleNormal="85" workbookViewId="0">
      <selection activeCell="N8" sqref="N8"/>
    </sheetView>
  </sheetViews>
  <sheetFormatPr baseColWidth="10" defaultRowHeight="15"/>
  <cols>
    <col min="2" max="2" width="16.42578125" bestFit="1" customWidth="1"/>
    <col min="12" max="12" width="15.7109375" bestFit="1" customWidth="1"/>
  </cols>
  <sheetData>
    <row r="2" spans="1:12">
      <c r="A2" t="s">
        <v>2</v>
      </c>
      <c r="B2" t="s">
        <v>3</v>
      </c>
      <c r="C2" s="6" t="s">
        <v>0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</row>
    <row r="3" spans="1:12">
      <c r="A3" s="1">
        <v>39085</v>
      </c>
      <c r="B3" s="3">
        <f>INT(MOD(INT((A3-2)/7)+0.6,52+5/28))+1</f>
        <v>1</v>
      </c>
      <c r="C3">
        <v>169</v>
      </c>
      <c r="D3">
        <v>275</v>
      </c>
      <c r="E3">
        <v>366</v>
      </c>
      <c r="F3">
        <v>441</v>
      </c>
      <c r="G3">
        <v>561</v>
      </c>
      <c r="H3">
        <v>632</v>
      </c>
      <c r="I3">
        <v>794</v>
      </c>
      <c r="J3">
        <v>832</v>
      </c>
      <c r="K3">
        <f>SUM(C3:J3)</f>
        <v>4070</v>
      </c>
      <c r="L3" t="str">
        <f>"Semaine"&amp;INT(MOD(INT((A3-2)/7)+0.6,52+5/28))+1&amp;" "&amp;YEAR(A3)</f>
        <v>Semaine1 2007</v>
      </c>
    </row>
    <row r="4" spans="1:12">
      <c r="A4" s="1">
        <f>A3+7</f>
        <v>39092</v>
      </c>
      <c r="B4" s="3">
        <f t="shared" ref="B4:B67" si="0">INT(MOD(INT((A4-2)/7)+0.6,52+5/28))+1</f>
        <v>2</v>
      </c>
      <c r="C4">
        <v>139</v>
      </c>
      <c r="D4">
        <v>297</v>
      </c>
      <c r="E4">
        <v>317</v>
      </c>
      <c r="F4">
        <v>427</v>
      </c>
      <c r="G4">
        <v>554</v>
      </c>
      <c r="H4">
        <v>661</v>
      </c>
      <c r="I4">
        <v>739</v>
      </c>
      <c r="J4">
        <v>890</v>
      </c>
      <c r="K4">
        <f t="shared" ref="K4:K67" si="1">SUM(C4:J4)</f>
        <v>4024</v>
      </c>
      <c r="L4" t="str">
        <f t="shared" ref="L4:L67" si="2">"Semaine"&amp;INT(MOD(INT((A4-2)/7)+0.6,52+5/28))+1&amp;" "&amp;YEAR(A4)</f>
        <v>Semaine2 2007</v>
      </c>
    </row>
    <row r="5" spans="1:12">
      <c r="A5" s="1">
        <f t="shared" ref="A5:A68" si="3">A4+7</f>
        <v>39099</v>
      </c>
      <c r="B5" s="3">
        <f t="shared" si="0"/>
        <v>3</v>
      </c>
      <c r="C5">
        <v>152</v>
      </c>
      <c r="D5">
        <v>281</v>
      </c>
      <c r="E5">
        <v>321</v>
      </c>
      <c r="F5">
        <v>460</v>
      </c>
      <c r="G5">
        <v>554</v>
      </c>
      <c r="H5">
        <v>645</v>
      </c>
      <c r="I5">
        <v>719</v>
      </c>
      <c r="J5">
        <v>862</v>
      </c>
      <c r="K5">
        <f t="shared" si="1"/>
        <v>3994</v>
      </c>
      <c r="L5" t="str">
        <f t="shared" si="2"/>
        <v>Semaine3 2007</v>
      </c>
    </row>
    <row r="6" spans="1:12">
      <c r="A6" s="1">
        <f t="shared" si="3"/>
        <v>39106</v>
      </c>
      <c r="B6" s="3">
        <f t="shared" si="0"/>
        <v>4</v>
      </c>
      <c r="C6">
        <v>147</v>
      </c>
      <c r="D6">
        <v>220</v>
      </c>
      <c r="E6">
        <v>395</v>
      </c>
      <c r="F6">
        <v>459</v>
      </c>
      <c r="G6">
        <v>514</v>
      </c>
      <c r="H6">
        <v>677</v>
      </c>
      <c r="I6">
        <v>764</v>
      </c>
      <c r="J6">
        <v>861</v>
      </c>
      <c r="K6">
        <f t="shared" si="1"/>
        <v>4037</v>
      </c>
      <c r="L6" t="str">
        <f t="shared" si="2"/>
        <v>Semaine4 2007</v>
      </c>
    </row>
    <row r="7" spans="1:12">
      <c r="A7" s="1">
        <f t="shared" si="3"/>
        <v>39113</v>
      </c>
      <c r="B7" s="3">
        <f t="shared" si="0"/>
        <v>5</v>
      </c>
      <c r="C7">
        <v>145</v>
      </c>
      <c r="D7">
        <v>229</v>
      </c>
      <c r="E7">
        <v>305</v>
      </c>
      <c r="F7">
        <v>425</v>
      </c>
      <c r="G7">
        <v>559</v>
      </c>
      <c r="H7">
        <v>698</v>
      </c>
      <c r="I7">
        <v>710</v>
      </c>
      <c r="J7">
        <v>881</v>
      </c>
      <c r="K7">
        <f t="shared" si="1"/>
        <v>3952</v>
      </c>
      <c r="L7" t="str">
        <f t="shared" si="2"/>
        <v>Semaine5 2007</v>
      </c>
    </row>
    <row r="8" spans="1:12">
      <c r="A8" s="1">
        <f t="shared" si="3"/>
        <v>39120</v>
      </c>
      <c r="B8" s="3">
        <f t="shared" si="0"/>
        <v>6</v>
      </c>
      <c r="C8">
        <v>150</v>
      </c>
      <c r="D8">
        <v>280</v>
      </c>
      <c r="E8">
        <v>354</v>
      </c>
      <c r="F8">
        <v>495</v>
      </c>
      <c r="G8">
        <v>552</v>
      </c>
      <c r="H8">
        <v>697</v>
      </c>
      <c r="I8">
        <v>744</v>
      </c>
      <c r="J8">
        <v>887</v>
      </c>
      <c r="K8">
        <f t="shared" si="1"/>
        <v>4159</v>
      </c>
      <c r="L8" t="str">
        <f t="shared" si="2"/>
        <v>Semaine6 2007</v>
      </c>
    </row>
    <row r="9" spans="1:12">
      <c r="A9" s="1">
        <f t="shared" si="3"/>
        <v>39127</v>
      </c>
      <c r="B9" s="3">
        <f t="shared" si="0"/>
        <v>7</v>
      </c>
      <c r="C9">
        <v>153</v>
      </c>
      <c r="D9">
        <v>242</v>
      </c>
      <c r="E9">
        <v>377</v>
      </c>
      <c r="F9">
        <v>470</v>
      </c>
      <c r="G9">
        <v>563</v>
      </c>
      <c r="H9">
        <v>666</v>
      </c>
      <c r="I9">
        <v>702</v>
      </c>
      <c r="J9">
        <v>858</v>
      </c>
      <c r="K9">
        <f t="shared" si="1"/>
        <v>4031</v>
      </c>
      <c r="L9" t="str">
        <f t="shared" si="2"/>
        <v>Semaine7 2007</v>
      </c>
    </row>
    <row r="10" spans="1:12">
      <c r="A10" s="1">
        <f t="shared" si="3"/>
        <v>39134</v>
      </c>
      <c r="B10" s="3">
        <f t="shared" si="0"/>
        <v>8</v>
      </c>
      <c r="C10">
        <v>177</v>
      </c>
      <c r="D10">
        <v>252</v>
      </c>
      <c r="E10">
        <v>369</v>
      </c>
      <c r="F10">
        <v>419</v>
      </c>
      <c r="G10">
        <v>508</v>
      </c>
      <c r="H10">
        <v>622</v>
      </c>
      <c r="I10">
        <v>718</v>
      </c>
      <c r="J10">
        <v>862</v>
      </c>
      <c r="K10">
        <f t="shared" si="1"/>
        <v>3927</v>
      </c>
      <c r="L10" t="str">
        <f t="shared" si="2"/>
        <v>Semaine8 2007</v>
      </c>
    </row>
    <row r="11" spans="1:12">
      <c r="A11" s="1">
        <f t="shared" si="3"/>
        <v>39141</v>
      </c>
      <c r="B11" s="3">
        <f t="shared" si="0"/>
        <v>9</v>
      </c>
      <c r="C11">
        <v>155</v>
      </c>
      <c r="D11">
        <v>266</v>
      </c>
      <c r="E11">
        <v>300</v>
      </c>
      <c r="F11">
        <v>430</v>
      </c>
      <c r="G11">
        <v>558</v>
      </c>
      <c r="H11">
        <v>675</v>
      </c>
      <c r="I11">
        <v>758</v>
      </c>
      <c r="J11">
        <v>804</v>
      </c>
      <c r="K11">
        <f t="shared" si="1"/>
        <v>3946</v>
      </c>
      <c r="L11" t="str">
        <f t="shared" si="2"/>
        <v>Semaine9 2007</v>
      </c>
    </row>
    <row r="12" spans="1:12">
      <c r="A12" s="1">
        <f t="shared" si="3"/>
        <v>39148</v>
      </c>
      <c r="B12" s="3">
        <f t="shared" si="0"/>
        <v>10</v>
      </c>
      <c r="C12">
        <v>116</v>
      </c>
      <c r="D12">
        <v>240</v>
      </c>
      <c r="E12">
        <v>341</v>
      </c>
      <c r="F12">
        <v>427</v>
      </c>
      <c r="G12">
        <v>575</v>
      </c>
      <c r="H12">
        <v>602</v>
      </c>
      <c r="I12">
        <v>733</v>
      </c>
      <c r="J12">
        <v>820</v>
      </c>
      <c r="K12">
        <f t="shared" si="1"/>
        <v>3854</v>
      </c>
      <c r="L12" t="str">
        <f t="shared" si="2"/>
        <v>Semaine10 2007</v>
      </c>
    </row>
    <row r="13" spans="1:12">
      <c r="A13" s="1">
        <f t="shared" si="3"/>
        <v>39155</v>
      </c>
      <c r="B13" s="3">
        <f t="shared" si="0"/>
        <v>11</v>
      </c>
      <c r="C13">
        <v>128</v>
      </c>
      <c r="D13">
        <v>230</v>
      </c>
      <c r="E13">
        <v>344</v>
      </c>
      <c r="F13">
        <v>443</v>
      </c>
      <c r="G13">
        <v>507</v>
      </c>
      <c r="H13">
        <v>611</v>
      </c>
      <c r="I13">
        <v>713</v>
      </c>
      <c r="J13">
        <v>807</v>
      </c>
      <c r="K13">
        <f t="shared" si="1"/>
        <v>3783</v>
      </c>
      <c r="L13" t="str">
        <f t="shared" si="2"/>
        <v>Semaine11 2007</v>
      </c>
    </row>
    <row r="14" spans="1:12">
      <c r="A14" s="1">
        <f t="shared" si="3"/>
        <v>39162</v>
      </c>
      <c r="B14" s="3">
        <f t="shared" si="0"/>
        <v>12</v>
      </c>
      <c r="C14">
        <v>173</v>
      </c>
      <c r="D14">
        <v>276</v>
      </c>
      <c r="E14">
        <v>302</v>
      </c>
      <c r="F14">
        <v>440</v>
      </c>
      <c r="G14">
        <v>547</v>
      </c>
      <c r="H14">
        <v>674</v>
      </c>
      <c r="I14">
        <v>756</v>
      </c>
      <c r="J14">
        <v>851</v>
      </c>
      <c r="K14">
        <f t="shared" si="1"/>
        <v>4019</v>
      </c>
      <c r="L14" t="str">
        <f t="shared" si="2"/>
        <v>Semaine12 2007</v>
      </c>
    </row>
    <row r="15" spans="1:12">
      <c r="A15" s="1">
        <f t="shared" si="3"/>
        <v>39169</v>
      </c>
      <c r="B15" s="3">
        <f t="shared" si="0"/>
        <v>13</v>
      </c>
      <c r="C15">
        <v>196</v>
      </c>
      <c r="D15">
        <v>206</v>
      </c>
      <c r="E15">
        <v>337</v>
      </c>
      <c r="F15">
        <v>424</v>
      </c>
      <c r="G15">
        <v>597</v>
      </c>
      <c r="H15">
        <v>638</v>
      </c>
      <c r="I15">
        <v>732</v>
      </c>
      <c r="J15">
        <v>807</v>
      </c>
      <c r="K15">
        <f t="shared" si="1"/>
        <v>3937</v>
      </c>
      <c r="L15" t="str">
        <f t="shared" si="2"/>
        <v>Semaine13 2007</v>
      </c>
    </row>
    <row r="16" spans="1:12">
      <c r="A16" s="1">
        <f t="shared" si="3"/>
        <v>39176</v>
      </c>
      <c r="B16" s="3">
        <f t="shared" si="0"/>
        <v>14</v>
      </c>
      <c r="C16">
        <v>168</v>
      </c>
      <c r="D16">
        <v>250</v>
      </c>
      <c r="E16">
        <v>399</v>
      </c>
      <c r="F16">
        <v>455</v>
      </c>
      <c r="G16">
        <v>518</v>
      </c>
      <c r="H16">
        <v>668</v>
      </c>
      <c r="I16">
        <v>761</v>
      </c>
      <c r="J16">
        <v>802</v>
      </c>
      <c r="K16">
        <f t="shared" si="1"/>
        <v>4021</v>
      </c>
      <c r="L16" t="str">
        <f t="shared" si="2"/>
        <v>Semaine14 2007</v>
      </c>
    </row>
    <row r="17" spans="1:12">
      <c r="A17" s="1">
        <f t="shared" si="3"/>
        <v>39183</v>
      </c>
      <c r="B17" s="3">
        <f t="shared" si="0"/>
        <v>15</v>
      </c>
      <c r="C17">
        <v>199</v>
      </c>
      <c r="D17">
        <v>291</v>
      </c>
      <c r="E17">
        <v>357</v>
      </c>
      <c r="F17">
        <v>488</v>
      </c>
      <c r="G17">
        <v>529</v>
      </c>
      <c r="H17">
        <v>670</v>
      </c>
      <c r="I17">
        <v>778</v>
      </c>
      <c r="J17">
        <v>822</v>
      </c>
      <c r="K17">
        <f t="shared" si="1"/>
        <v>4134</v>
      </c>
      <c r="L17" t="str">
        <f t="shared" si="2"/>
        <v>Semaine15 2007</v>
      </c>
    </row>
    <row r="18" spans="1:12">
      <c r="A18" s="1">
        <f t="shared" si="3"/>
        <v>39190</v>
      </c>
      <c r="B18" s="3">
        <f t="shared" si="0"/>
        <v>16</v>
      </c>
      <c r="C18">
        <v>184</v>
      </c>
      <c r="D18">
        <v>210</v>
      </c>
      <c r="E18">
        <v>309</v>
      </c>
      <c r="F18">
        <v>452</v>
      </c>
      <c r="G18">
        <v>549</v>
      </c>
      <c r="H18">
        <v>614</v>
      </c>
      <c r="I18">
        <v>713</v>
      </c>
      <c r="J18">
        <v>890</v>
      </c>
      <c r="K18">
        <f t="shared" si="1"/>
        <v>3921</v>
      </c>
      <c r="L18" t="str">
        <f t="shared" si="2"/>
        <v>Semaine16 2007</v>
      </c>
    </row>
    <row r="19" spans="1:12">
      <c r="A19" s="1">
        <f t="shared" si="3"/>
        <v>39197</v>
      </c>
      <c r="B19" s="3">
        <f t="shared" si="0"/>
        <v>17</v>
      </c>
      <c r="C19">
        <v>185</v>
      </c>
      <c r="D19">
        <v>271</v>
      </c>
      <c r="E19">
        <v>397</v>
      </c>
      <c r="F19">
        <v>436</v>
      </c>
      <c r="G19">
        <v>518</v>
      </c>
      <c r="H19">
        <v>628</v>
      </c>
      <c r="I19">
        <v>738</v>
      </c>
      <c r="J19">
        <v>844</v>
      </c>
      <c r="K19">
        <f t="shared" si="1"/>
        <v>4017</v>
      </c>
      <c r="L19" t="str">
        <f t="shared" si="2"/>
        <v>Semaine17 2007</v>
      </c>
    </row>
    <row r="20" spans="1:12">
      <c r="A20" s="1">
        <f t="shared" si="3"/>
        <v>39204</v>
      </c>
      <c r="B20" s="3">
        <f t="shared" si="0"/>
        <v>18</v>
      </c>
      <c r="C20">
        <v>163</v>
      </c>
      <c r="D20">
        <v>226</v>
      </c>
      <c r="E20">
        <v>367</v>
      </c>
      <c r="F20">
        <v>416</v>
      </c>
      <c r="G20">
        <v>556</v>
      </c>
      <c r="H20">
        <v>633</v>
      </c>
      <c r="I20">
        <v>729</v>
      </c>
      <c r="J20">
        <v>828</v>
      </c>
      <c r="K20">
        <f t="shared" si="1"/>
        <v>3918</v>
      </c>
      <c r="L20" t="str">
        <f t="shared" si="2"/>
        <v>Semaine18 2007</v>
      </c>
    </row>
    <row r="21" spans="1:12">
      <c r="A21" s="1">
        <f t="shared" si="3"/>
        <v>39211</v>
      </c>
      <c r="B21" s="3">
        <f t="shared" si="0"/>
        <v>19</v>
      </c>
      <c r="C21">
        <v>150</v>
      </c>
      <c r="D21">
        <v>276</v>
      </c>
      <c r="E21">
        <v>331</v>
      </c>
      <c r="F21">
        <v>428</v>
      </c>
      <c r="G21">
        <v>576</v>
      </c>
      <c r="H21">
        <v>695</v>
      </c>
      <c r="I21">
        <v>740</v>
      </c>
      <c r="J21">
        <v>877</v>
      </c>
      <c r="K21">
        <f t="shared" si="1"/>
        <v>4073</v>
      </c>
      <c r="L21" t="str">
        <f t="shared" si="2"/>
        <v>Semaine19 2007</v>
      </c>
    </row>
    <row r="22" spans="1:12">
      <c r="A22" s="1">
        <f t="shared" si="3"/>
        <v>39218</v>
      </c>
      <c r="B22" s="3">
        <f t="shared" si="0"/>
        <v>20</v>
      </c>
      <c r="C22">
        <v>191</v>
      </c>
      <c r="D22">
        <v>225</v>
      </c>
      <c r="E22">
        <v>343</v>
      </c>
      <c r="F22">
        <v>477</v>
      </c>
      <c r="G22">
        <v>515</v>
      </c>
      <c r="H22">
        <v>692</v>
      </c>
      <c r="I22">
        <v>797</v>
      </c>
      <c r="J22">
        <v>804</v>
      </c>
      <c r="K22">
        <f t="shared" si="1"/>
        <v>4044</v>
      </c>
      <c r="L22" t="str">
        <f t="shared" si="2"/>
        <v>Semaine20 2007</v>
      </c>
    </row>
    <row r="23" spans="1:12">
      <c r="A23" s="1">
        <f t="shared" si="3"/>
        <v>39225</v>
      </c>
      <c r="B23" s="3">
        <f t="shared" si="0"/>
        <v>21</v>
      </c>
      <c r="C23">
        <v>165</v>
      </c>
      <c r="D23">
        <v>260</v>
      </c>
      <c r="E23">
        <v>388</v>
      </c>
      <c r="F23">
        <v>453</v>
      </c>
      <c r="G23">
        <v>573</v>
      </c>
      <c r="H23">
        <v>690</v>
      </c>
      <c r="I23">
        <v>701</v>
      </c>
      <c r="J23">
        <v>875</v>
      </c>
      <c r="K23">
        <f t="shared" si="1"/>
        <v>4105</v>
      </c>
      <c r="L23" t="str">
        <f t="shared" si="2"/>
        <v>Semaine21 2007</v>
      </c>
    </row>
    <row r="24" spans="1:12">
      <c r="A24" s="1">
        <f t="shared" si="3"/>
        <v>39232</v>
      </c>
      <c r="B24" s="3">
        <f t="shared" si="0"/>
        <v>22</v>
      </c>
      <c r="C24">
        <v>183</v>
      </c>
      <c r="D24">
        <v>259</v>
      </c>
      <c r="E24">
        <v>377</v>
      </c>
      <c r="F24">
        <v>456</v>
      </c>
      <c r="G24">
        <v>574</v>
      </c>
      <c r="H24">
        <v>649</v>
      </c>
      <c r="I24">
        <v>790</v>
      </c>
      <c r="J24">
        <v>893</v>
      </c>
      <c r="K24">
        <f t="shared" si="1"/>
        <v>4181</v>
      </c>
      <c r="L24" t="str">
        <f t="shared" si="2"/>
        <v>Semaine22 2007</v>
      </c>
    </row>
    <row r="25" spans="1:12">
      <c r="A25" s="1">
        <f t="shared" si="3"/>
        <v>39239</v>
      </c>
      <c r="B25" s="3">
        <f t="shared" si="0"/>
        <v>23</v>
      </c>
      <c r="C25">
        <v>198</v>
      </c>
      <c r="D25">
        <v>210</v>
      </c>
      <c r="E25">
        <v>316</v>
      </c>
      <c r="F25">
        <v>466</v>
      </c>
      <c r="G25">
        <v>539</v>
      </c>
      <c r="H25">
        <v>665</v>
      </c>
      <c r="I25">
        <v>779</v>
      </c>
      <c r="J25">
        <v>808</v>
      </c>
      <c r="K25">
        <f t="shared" si="1"/>
        <v>3981</v>
      </c>
      <c r="L25" t="str">
        <f t="shared" si="2"/>
        <v>Semaine23 2007</v>
      </c>
    </row>
    <row r="26" spans="1:12">
      <c r="A26" s="1">
        <f t="shared" si="3"/>
        <v>39246</v>
      </c>
      <c r="B26" s="3">
        <f t="shared" si="0"/>
        <v>24</v>
      </c>
      <c r="C26">
        <v>134</v>
      </c>
      <c r="D26">
        <v>284</v>
      </c>
      <c r="E26">
        <v>389</v>
      </c>
      <c r="F26">
        <v>498</v>
      </c>
      <c r="G26">
        <v>584</v>
      </c>
      <c r="H26">
        <v>665</v>
      </c>
      <c r="I26">
        <v>797</v>
      </c>
      <c r="J26">
        <v>816</v>
      </c>
      <c r="K26">
        <f t="shared" si="1"/>
        <v>4167</v>
      </c>
      <c r="L26" t="str">
        <f t="shared" si="2"/>
        <v>Semaine24 2007</v>
      </c>
    </row>
    <row r="27" spans="1:12">
      <c r="A27" s="1">
        <f t="shared" si="3"/>
        <v>39253</v>
      </c>
      <c r="B27" s="3">
        <f t="shared" si="0"/>
        <v>25</v>
      </c>
      <c r="C27">
        <v>115</v>
      </c>
      <c r="D27">
        <v>217</v>
      </c>
      <c r="E27">
        <v>338</v>
      </c>
      <c r="F27">
        <v>401</v>
      </c>
      <c r="G27">
        <v>570</v>
      </c>
      <c r="H27">
        <v>629</v>
      </c>
      <c r="I27">
        <v>706</v>
      </c>
      <c r="J27">
        <v>831</v>
      </c>
      <c r="K27">
        <f t="shared" si="1"/>
        <v>3807</v>
      </c>
      <c r="L27" t="str">
        <f t="shared" si="2"/>
        <v>Semaine25 2007</v>
      </c>
    </row>
    <row r="28" spans="1:12">
      <c r="A28" s="1">
        <f t="shared" si="3"/>
        <v>39260</v>
      </c>
      <c r="B28" s="3">
        <f t="shared" si="0"/>
        <v>26</v>
      </c>
      <c r="C28">
        <v>131</v>
      </c>
      <c r="D28">
        <v>224</v>
      </c>
      <c r="E28">
        <v>306</v>
      </c>
      <c r="F28">
        <v>467</v>
      </c>
      <c r="G28">
        <v>538</v>
      </c>
      <c r="H28">
        <v>684</v>
      </c>
      <c r="I28">
        <v>709</v>
      </c>
      <c r="J28">
        <v>879</v>
      </c>
      <c r="K28">
        <f t="shared" si="1"/>
        <v>3938</v>
      </c>
      <c r="L28" t="str">
        <f t="shared" si="2"/>
        <v>Semaine26 2007</v>
      </c>
    </row>
    <row r="29" spans="1:12">
      <c r="A29" s="1">
        <f t="shared" si="3"/>
        <v>39267</v>
      </c>
      <c r="B29" s="3">
        <f t="shared" si="0"/>
        <v>27</v>
      </c>
      <c r="C29">
        <v>157</v>
      </c>
      <c r="D29">
        <v>274</v>
      </c>
      <c r="E29">
        <v>379</v>
      </c>
      <c r="F29">
        <v>430</v>
      </c>
      <c r="G29">
        <v>528</v>
      </c>
      <c r="H29">
        <v>655</v>
      </c>
      <c r="I29">
        <v>799</v>
      </c>
      <c r="J29">
        <v>813</v>
      </c>
      <c r="K29">
        <f t="shared" si="1"/>
        <v>4035</v>
      </c>
      <c r="L29" t="str">
        <f t="shared" si="2"/>
        <v>Semaine27 2007</v>
      </c>
    </row>
    <row r="30" spans="1:12">
      <c r="A30" s="1">
        <f t="shared" si="3"/>
        <v>39274</v>
      </c>
      <c r="B30" s="3">
        <f t="shared" si="0"/>
        <v>28</v>
      </c>
      <c r="C30">
        <v>114</v>
      </c>
      <c r="D30">
        <v>252</v>
      </c>
      <c r="E30">
        <v>345</v>
      </c>
      <c r="F30">
        <v>483</v>
      </c>
      <c r="G30">
        <v>597</v>
      </c>
      <c r="H30">
        <v>660</v>
      </c>
      <c r="I30">
        <v>781</v>
      </c>
      <c r="J30">
        <v>848</v>
      </c>
      <c r="K30">
        <f t="shared" si="1"/>
        <v>4080</v>
      </c>
      <c r="L30" t="str">
        <f t="shared" si="2"/>
        <v>Semaine28 2007</v>
      </c>
    </row>
    <row r="31" spans="1:12">
      <c r="A31" s="1">
        <f t="shared" si="3"/>
        <v>39281</v>
      </c>
      <c r="B31" s="3">
        <f t="shared" si="0"/>
        <v>29</v>
      </c>
      <c r="C31">
        <v>147</v>
      </c>
      <c r="D31">
        <v>293</v>
      </c>
      <c r="E31">
        <v>317</v>
      </c>
      <c r="F31">
        <v>435</v>
      </c>
      <c r="G31">
        <v>558</v>
      </c>
      <c r="H31">
        <v>683</v>
      </c>
      <c r="I31">
        <v>718</v>
      </c>
      <c r="J31">
        <v>869</v>
      </c>
      <c r="K31">
        <f t="shared" si="1"/>
        <v>4020</v>
      </c>
      <c r="L31" t="str">
        <f t="shared" si="2"/>
        <v>Semaine29 2007</v>
      </c>
    </row>
    <row r="32" spans="1:12">
      <c r="A32" s="1">
        <f t="shared" si="3"/>
        <v>39288</v>
      </c>
      <c r="B32" s="3">
        <f t="shared" si="0"/>
        <v>30</v>
      </c>
      <c r="C32">
        <v>132</v>
      </c>
      <c r="D32">
        <v>231</v>
      </c>
      <c r="E32">
        <v>313</v>
      </c>
      <c r="F32">
        <v>498</v>
      </c>
      <c r="G32">
        <v>530</v>
      </c>
      <c r="H32">
        <v>649</v>
      </c>
      <c r="I32">
        <v>701</v>
      </c>
      <c r="J32">
        <v>827</v>
      </c>
      <c r="K32">
        <f t="shared" si="1"/>
        <v>3881</v>
      </c>
      <c r="L32" t="str">
        <f t="shared" si="2"/>
        <v>Semaine30 2007</v>
      </c>
    </row>
    <row r="33" spans="1:12">
      <c r="A33" s="1">
        <f t="shared" si="3"/>
        <v>39295</v>
      </c>
      <c r="B33" s="3">
        <f t="shared" si="0"/>
        <v>31</v>
      </c>
      <c r="C33">
        <v>116</v>
      </c>
      <c r="D33">
        <v>241</v>
      </c>
      <c r="E33">
        <v>344</v>
      </c>
      <c r="F33">
        <v>454</v>
      </c>
      <c r="G33">
        <v>508</v>
      </c>
      <c r="H33">
        <v>600</v>
      </c>
      <c r="I33">
        <v>709</v>
      </c>
      <c r="J33">
        <v>875</v>
      </c>
      <c r="K33">
        <f t="shared" si="1"/>
        <v>3847</v>
      </c>
      <c r="L33" t="str">
        <f t="shared" si="2"/>
        <v>Semaine31 2007</v>
      </c>
    </row>
    <row r="34" spans="1:12">
      <c r="A34" s="1">
        <f t="shared" si="3"/>
        <v>39302</v>
      </c>
      <c r="B34" s="3">
        <f t="shared" si="0"/>
        <v>32</v>
      </c>
      <c r="C34">
        <v>150</v>
      </c>
      <c r="D34">
        <v>231</v>
      </c>
      <c r="E34">
        <v>382</v>
      </c>
      <c r="F34">
        <v>405</v>
      </c>
      <c r="G34">
        <v>572</v>
      </c>
      <c r="H34">
        <v>631</v>
      </c>
      <c r="I34">
        <v>768</v>
      </c>
      <c r="J34">
        <v>856</v>
      </c>
      <c r="K34">
        <f t="shared" si="1"/>
        <v>3995</v>
      </c>
      <c r="L34" t="str">
        <f t="shared" si="2"/>
        <v>Semaine32 2007</v>
      </c>
    </row>
    <row r="35" spans="1:12">
      <c r="A35" s="1">
        <f t="shared" si="3"/>
        <v>39309</v>
      </c>
      <c r="B35" s="3">
        <f t="shared" si="0"/>
        <v>33</v>
      </c>
      <c r="C35">
        <v>151</v>
      </c>
      <c r="D35">
        <v>238</v>
      </c>
      <c r="E35">
        <v>341</v>
      </c>
      <c r="F35">
        <v>460</v>
      </c>
      <c r="G35">
        <v>546</v>
      </c>
      <c r="H35">
        <v>634</v>
      </c>
      <c r="I35">
        <v>784</v>
      </c>
      <c r="J35">
        <v>854</v>
      </c>
      <c r="K35">
        <f t="shared" si="1"/>
        <v>4008</v>
      </c>
      <c r="L35" t="str">
        <f t="shared" si="2"/>
        <v>Semaine33 2007</v>
      </c>
    </row>
    <row r="36" spans="1:12">
      <c r="A36" s="1">
        <f t="shared" si="3"/>
        <v>39316</v>
      </c>
      <c r="B36" s="3">
        <f t="shared" si="0"/>
        <v>34</v>
      </c>
      <c r="C36">
        <v>189</v>
      </c>
      <c r="D36">
        <v>226</v>
      </c>
      <c r="E36">
        <v>378</v>
      </c>
      <c r="F36">
        <v>414</v>
      </c>
      <c r="G36">
        <v>531</v>
      </c>
      <c r="H36">
        <v>653</v>
      </c>
      <c r="I36">
        <v>773</v>
      </c>
      <c r="J36">
        <v>821</v>
      </c>
      <c r="K36">
        <f t="shared" si="1"/>
        <v>3985</v>
      </c>
      <c r="L36" t="str">
        <f t="shared" si="2"/>
        <v>Semaine34 2007</v>
      </c>
    </row>
    <row r="37" spans="1:12">
      <c r="A37" s="1">
        <f t="shared" si="3"/>
        <v>39323</v>
      </c>
      <c r="B37" s="3">
        <f t="shared" si="0"/>
        <v>35</v>
      </c>
      <c r="C37">
        <v>197</v>
      </c>
      <c r="D37">
        <v>206</v>
      </c>
      <c r="E37">
        <v>309</v>
      </c>
      <c r="F37">
        <v>498</v>
      </c>
      <c r="G37">
        <v>556</v>
      </c>
      <c r="H37">
        <v>699</v>
      </c>
      <c r="I37">
        <v>771</v>
      </c>
      <c r="J37">
        <v>826</v>
      </c>
      <c r="K37">
        <f t="shared" si="1"/>
        <v>4062</v>
      </c>
      <c r="L37" t="str">
        <f t="shared" si="2"/>
        <v>Semaine35 2007</v>
      </c>
    </row>
    <row r="38" spans="1:12">
      <c r="A38" s="1">
        <f t="shared" si="3"/>
        <v>39330</v>
      </c>
      <c r="B38" s="3">
        <f t="shared" si="0"/>
        <v>36</v>
      </c>
      <c r="C38">
        <v>140</v>
      </c>
      <c r="D38">
        <v>241</v>
      </c>
      <c r="E38">
        <v>393</v>
      </c>
      <c r="F38">
        <v>401</v>
      </c>
      <c r="G38">
        <v>533</v>
      </c>
      <c r="H38">
        <v>614</v>
      </c>
      <c r="I38">
        <v>775</v>
      </c>
      <c r="J38">
        <v>893</v>
      </c>
      <c r="K38">
        <f t="shared" si="1"/>
        <v>3990</v>
      </c>
      <c r="L38" t="str">
        <f t="shared" si="2"/>
        <v>Semaine36 2007</v>
      </c>
    </row>
    <row r="39" spans="1:12">
      <c r="A39" s="1">
        <f t="shared" si="3"/>
        <v>39337</v>
      </c>
      <c r="B39" s="3">
        <f t="shared" si="0"/>
        <v>37</v>
      </c>
      <c r="C39">
        <v>126</v>
      </c>
      <c r="D39">
        <v>239</v>
      </c>
      <c r="E39">
        <v>306</v>
      </c>
      <c r="F39">
        <v>449</v>
      </c>
      <c r="G39">
        <v>570</v>
      </c>
      <c r="H39">
        <v>674</v>
      </c>
      <c r="I39">
        <v>743</v>
      </c>
      <c r="J39">
        <v>879</v>
      </c>
      <c r="K39">
        <f t="shared" si="1"/>
        <v>3986</v>
      </c>
      <c r="L39" t="str">
        <f t="shared" si="2"/>
        <v>Semaine37 2007</v>
      </c>
    </row>
    <row r="40" spans="1:12">
      <c r="A40" s="1">
        <f t="shared" si="3"/>
        <v>39344</v>
      </c>
      <c r="B40" s="3">
        <f t="shared" si="0"/>
        <v>38</v>
      </c>
      <c r="C40">
        <v>108</v>
      </c>
      <c r="D40">
        <v>275</v>
      </c>
      <c r="E40">
        <v>379</v>
      </c>
      <c r="F40">
        <v>466</v>
      </c>
      <c r="G40">
        <v>549</v>
      </c>
      <c r="H40">
        <v>649</v>
      </c>
      <c r="I40">
        <v>772</v>
      </c>
      <c r="J40">
        <v>827</v>
      </c>
      <c r="K40">
        <f t="shared" si="1"/>
        <v>4025</v>
      </c>
      <c r="L40" t="str">
        <f t="shared" si="2"/>
        <v>Semaine38 2007</v>
      </c>
    </row>
    <row r="41" spans="1:12">
      <c r="A41" s="1">
        <f t="shared" si="3"/>
        <v>39351</v>
      </c>
      <c r="B41" s="3">
        <f t="shared" si="0"/>
        <v>39</v>
      </c>
      <c r="C41">
        <v>171</v>
      </c>
      <c r="D41">
        <v>261</v>
      </c>
      <c r="E41">
        <v>304</v>
      </c>
      <c r="F41">
        <v>401</v>
      </c>
      <c r="G41">
        <v>520</v>
      </c>
      <c r="H41">
        <v>661</v>
      </c>
      <c r="I41">
        <v>751</v>
      </c>
      <c r="J41">
        <v>821</v>
      </c>
      <c r="K41">
        <f t="shared" si="1"/>
        <v>3890</v>
      </c>
      <c r="L41" t="str">
        <f t="shared" si="2"/>
        <v>Semaine39 2007</v>
      </c>
    </row>
    <row r="42" spans="1:12">
      <c r="A42" s="1">
        <f t="shared" si="3"/>
        <v>39358</v>
      </c>
      <c r="B42" s="3">
        <f t="shared" si="0"/>
        <v>40</v>
      </c>
      <c r="C42">
        <v>153</v>
      </c>
      <c r="D42">
        <v>292</v>
      </c>
      <c r="E42">
        <v>384</v>
      </c>
      <c r="F42">
        <v>461</v>
      </c>
      <c r="G42">
        <v>583</v>
      </c>
      <c r="H42">
        <v>679</v>
      </c>
      <c r="I42">
        <v>762</v>
      </c>
      <c r="J42">
        <v>892</v>
      </c>
      <c r="K42">
        <f t="shared" si="1"/>
        <v>4206</v>
      </c>
      <c r="L42" t="str">
        <f t="shared" si="2"/>
        <v>Semaine40 2007</v>
      </c>
    </row>
    <row r="43" spans="1:12">
      <c r="A43" s="1">
        <f t="shared" si="3"/>
        <v>39365</v>
      </c>
      <c r="B43" s="3">
        <f t="shared" si="0"/>
        <v>41</v>
      </c>
      <c r="C43">
        <v>193</v>
      </c>
      <c r="D43">
        <v>239</v>
      </c>
      <c r="E43">
        <v>321</v>
      </c>
      <c r="F43">
        <v>489</v>
      </c>
      <c r="G43">
        <v>533</v>
      </c>
      <c r="H43">
        <v>648</v>
      </c>
      <c r="I43">
        <v>787</v>
      </c>
      <c r="J43">
        <v>834</v>
      </c>
      <c r="K43">
        <f t="shared" si="1"/>
        <v>4044</v>
      </c>
      <c r="L43" t="str">
        <f t="shared" si="2"/>
        <v>Semaine41 2007</v>
      </c>
    </row>
    <row r="44" spans="1:12">
      <c r="A44" s="1">
        <f t="shared" si="3"/>
        <v>39372</v>
      </c>
      <c r="B44" s="3">
        <f t="shared" si="0"/>
        <v>42</v>
      </c>
      <c r="C44">
        <v>147</v>
      </c>
      <c r="D44">
        <v>243</v>
      </c>
      <c r="E44">
        <v>371</v>
      </c>
      <c r="F44">
        <v>485</v>
      </c>
      <c r="G44">
        <v>554</v>
      </c>
      <c r="H44">
        <v>693</v>
      </c>
      <c r="I44">
        <v>758</v>
      </c>
      <c r="J44">
        <v>867</v>
      </c>
      <c r="K44">
        <f t="shared" si="1"/>
        <v>4118</v>
      </c>
      <c r="L44" t="str">
        <f t="shared" si="2"/>
        <v>Semaine42 2007</v>
      </c>
    </row>
    <row r="45" spans="1:12">
      <c r="A45" s="1">
        <f t="shared" si="3"/>
        <v>39379</v>
      </c>
      <c r="B45" s="3">
        <f t="shared" si="0"/>
        <v>43</v>
      </c>
      <c r="C45">
        <v>159</v>
      </c>
      <c r="D45">
        <v>201</v>
      </c>
      <c r="E45">
        <v>357</v>
      </c>
      <c r="F45">
        <v>467</v>
      </c>
      <c r="G45">
        <v>552</v>
      </c>
      <c r="H45">
        <v>669</v>
      </c>
      <c r="I45">
        <v>706</v>
      </c>
      <c r="J45">
        <v>818</v>
      </c>
      <c r="K45">
        <f t="shared" si="1"/>
        <v>3929</v>
      </c>
      <c r="L45" t="str">
        <f t="shared" si="2"/>
        <v>Semaine43 2007</v>
      </c>
    </row>
    <row r="46" spans="1:12">
      <c r="A46" s="1">
        <f t="shared" si="3"/>
        <v>39386</v>
      </c>
      <c r="B46" s="3">
        <f t="shared" si="0"/>
        <v>44</v>
      </c>
      <c r="C46">
        <v>157</v>
      </c>
      <c r="D46">
        <v>200</v>
      </c>
      <c r="E46">
        <v>309</v>
      </c>
      <c r="F46">
        <v>447</v>
      </c>
      <c r="G46">
        <v>509</v>
      </c>
      <c r="H46">
        <v>640</v>
      </c>
      <c r="I46">
        <v>758</v>
      </c>
      <c r="J46">
        <v>826</v>
      </c>
      <c r="K46">
        <f t="shared" si="1"/>
        <v>3846</v>
      </c>
      <c r="L46" t="str">
        <f t="shared" si="2"/>
        <v>Semaine44 2007</v>
      </c>
    </row>
    <row r="47" spans="1:12">
      <c r="A47" s="1">
        <f t="shared" si="3"/>
        <v>39393</v>
      </c>
      <c r="B47" s="3">
        <f t="shared" si="0"/>
        <v>45</v>
      </c>
      <c r="C47">
        <v>170</v>
      </c>
      <c r="D47">
        <v>223</v>
      </c>
      <c r="E47">
        <v>366</v>
      </c>
      <c r="F47">
        <v>464</v>
      </c>
      <c r="G47">
        <v>566</v>
      </c>
      <c r="H47">
        <v>654</v>
      </c>
      <c r="I47">
        <v>745</v>
      </c>
      <c r="J47">
        <v>876</v>
      </c>
      <c r="K47">
        <f t="shared" si="1"/>
        <v>4064</v>
      </c>
      <c r="L47" t="str">
        <f t="shared" si="2"/>
        <v>Semaine45 2007</v>
      </c>
    </row>
    <row r="48" spans="1:12">
      <c r="A48" s="1">
        <f t="shared" si="3"/>
        <v>39400</v>
      </c>
      <c r="B48" s="3">
        <f t="shared" si="0"/>
        <v>46</v>
      </c>
      <c r="C48">
        <v>141</v>
      </c>
      <c r="D48">
        <v>241</v>
      </c>
      <c r="E48">
        <v>394</v>
      </c>
      <c r="F48">
        <v>411</v>
      </c>
      <c r="G48">
        <v>500</v>
      </c>
      <c r="H48">
        <v>671</v>
      </c>
      <c r="I48">
        <v>739</v>
      </c>
      <c r="J48">
        <v>858</v>
      </c>
      <c r="K48">
        <f t="shared" si="1"/>
        <v>3955</v>
      </c>
      <c r="L48" t="str">
        <f t="shared" si="2"/>
        <v>Semaine46 2007</v>
      </c>
    </row>
    <row r="49" spans="1:12">
      <c r="A49" s="1">
        <f t="shared" si="3"/>
        <v>39407</v>
      </c>
      <c r="B49" s="3">
        <f t="shared" si="0"/>
        <v>47</v>
      </c>
      <c r="C49">
        <v>193</v>
      </c>
      <c r="D49">
        <v>240</v>
      </c>
      <c r="E49">
        <v>398</v>
      </c>
      <c r="F49">
        <v>473</v>
      </c>
      <c r="G49">
        <v>556</v>
      </c>
      <c r="H49">
        <v>647</v>
      </c>
      <c r="I49">
        <v>723</v>
      </c>
      <c r="J49">
        <v>825</v>
      </c>
      <c r="K49">
        <f t="shared" si="1"/>
        <v>4055</v>
      </c>
      <c r="L49" t="str">
        <f t="shared" si="2"/>
        <v>Semaine47 2007</v>
      </c>
    </row>
    <row r="50" spans="1:12">
      <c r="A50" s="1">
        <f t="shared" si="3"/>
        <v>39414</v>
      </c>
      <c r="B50" s="3">
        <f t="shared" si="0"/>
        <v>48</v>
      </c>
      <c r="C50">
        <v>144</v>
      </c>
      <c r="D50">
        <v>246</v>
      </c>
      <c r="E50">
        <v>322</v>
      </c>
      <c r="F50">
        <v>441</v>
      </c>
      <c r="G50">
        <v>577</v>
      </c>
      <c r="H50">
        <v>661</v>
      </c>
      <c r="I50">
        <v>703</v>
      </c>
      <c r="J50">
        <v>817</v>
      </c>
      <c r="K50">
        <f t="shared" si="1"/>
        <v>3911</v>
      </c>
      <c r="L50" t="str">
        <f t="shared" si="2"/>
        <v>Semaine48 2007</v>
      </c>
    </row>
    <row r="51" spans="1:12">
      <c r="A51" s="1">
        <f t="shared" si="3"/>
        <v>39421</v>
      </c>
      <c r="B51" s="3">
        <f t="shared" si="0"/>
        <v>49</v>
      </c>
      <c r="C51">
        <v>101</v>
      </c>
      <c r="D51">
        <v>299</v>
      </c>
      <c r="E51">
        <v>353</v>
      </c>
      <c r="F51">
        <v>409</v>
      </c>
      <c r="G51">
        <v>532</v>
      </c>
      <c r="H51">
        <v>691</v>
      </c>
      <c r="I51">
        <v>782</v>
      </c>
      <c r="J51">
        <v>887</v>
      </c>
      <c r="K51">
        <f t="shared" si="1"/>
        <v>4054</v>
      </c>
      <c r="L51" t="str">
        <f t="shared" si="2"/>
        <v>Semaine49 2007</v>
      </c>
    </row>
    <row r="52" spans="1:12">
      <c r="A52" s="1">
        <f t="shared" si="3"/>
        <v>39428</v>
      </c>
      <c r="B52" s="3">
        <f t="shared" si="0"/>
        <v>50</v>
      </c>
      <c r="C52">
        <v>192</v>
      </c>
      <c r="D52">
        <v>286</v>
      </c>
      <c r="E52">
        <v>325</v>
      </c>
      <c r="F52">
        <v>481</v>
      </c>
      <c r="G52">
        <v>594</v>
      </c>
      <c r="H52">
        <v>629</v>
      </c>
      <c r="I52">
        <v>720</v>
      </c>
      <c r="J52">
        <v>830</v>
      </c>
      <c r="K52">
        <f t="shared" si="1"/>
        <v>4057</v>
      </c>
      <c r="L52" t="str">
        <f t="shared" si="2"/>
        <v>Semaine50 2007</v>
      </c>
    </row>
    <row r="53" spans="1:12">
      <c r="A53" s="1">
        <f t="shared" si="3"/>
        <v>39435</v>
      </c>
      <c r="B53" s="3">
        <f t="shared" si="0"/>
        <v>51</v>
      </c>
      <c r="C53">
        <v>194</v>
      </c>
      <c r="D53">
        <v>280</v>
      </c>
      <c r="E53">
        <v>350</v>
      </c>
      <c r="F53">
        <v>428</v>
      </c>
      <c r="G53">
        <v>506</v>
      </c>
      <c r="H53">
        <v>676</v>
      </c>
      <c r="I53">
        <v>788</v>
      </c>
      <c r="J53">
        <v>839</v>
      </c>
      <c r="K53">
        <f t="shared" si="1"/>
        <v>4061</v>
      </c>
      <c r="L53" t="str">
        <f t="shared" si="2"/>
        <v>Semaine51 2007</v>
      </c>
    </row>
    <row r="54" spans="1:12">
      <c r="A54" s="1">
        <f t="shared" si="3"/>
        <v>39442</v>
      </c>
      <c r="B54" s="3">
        <f t="shared" si="0"/>
        <v>52</v>
      </c>
      <c r="C54">
        <v>113</v>
      </c>
      <c r="D54">
        <v>288</v>
      </c>
      <c r="E54">
        <v>316</v>
      </c>
      <c r="F54">
        <v>471</v>
      </c>
      <c r="G54">
        <v>566</v>
      </c>
      <c r="H54">
        <v>678</v>
      </c>
      <c r="I54">
        <v>788</v>
      </c>
      <c r="J54">
        <v>855</v>
      </c>
      <c r="K54">
        <f t="shared" si="1"/>
        <v>4075</v>
      </c>
      <c r="L54" t="str">
        <f t="shared" si="2"/>
        <v>Semaine52 2007</v>
      </c>
    </row>
    <row r="55" spans="1:12">
      <c r="A55" s="1">
        <f t="shared" si="3"/>
        <v>39449</v>
      </c>
      <c r="B55" s="3">
        <f t="shared" si="0"/>
        <v>1</v>
      </c>
      <c r="C55">
        <v>192</v>
      </c>
      <c r="D55">
        <v>258</v>
      </c>
      <c r="E55">
        <v>325</v>
      </c>
      <c r="F55">
        <v>467</v>
      </c>
      <c r="G55">
        <v>545</v>
      </c>
      <c r="H55">
        <v>698</v>
      </c>
      <c r="I55">
        <v>767</v>
      </c>
      <c r="J55">
        <v>877</v>
      </c>
      <c r="K55">
        <f t="shared" si="1"/>
        <v>4129</v>
      </c>
      <c r="L55" t="str">
        <f t="shared" si="2"/>
        <v>Semaine1 2008</v>
      </c>
    </row>
    <row r="56" spans="1:12">
      <c r="A56" s="1">
        <f t="shared" si="3"/>
        <v>39456</v>
      </c>
      <c r="B56" s="3">
        <f t="shared" si="0"/>
        <v>2</v>
      </c>
      <c r="C56">
        <v>157</v>
      </c>
      <c r="D56">
        <v>255</v>
      </c>
      <c r="E56">
        <v>354</v>
      </c>
      <c r="F56">
        <v>441</v>
      </c>
      <c r="G56">
        <v>509</v>
      </c>
      <c r="H56">
        <v>606</v>
      </c>
      <c r="I56">
        <v>736</v>
      </c>
      <c r="J56">
        <v>890</v>
      </c>
      <c r="K56">
        <f t="shared" si="1"/>
        <v>3948</v>
      </c>
      <c r="L56" t="str">
        <f t="shared" si="2"/>
        <v>Semaine2 2008</v>
      </c>
    </row>
    <row r="57" spans="1:12">
      <c r="A57" s="1">
        <f t="shared" si="3"/>
        <v>39463</v>
      </c>
      <c r="B57" s="3">
        <f t="shared" si="0"/>
        <v>3</v>
      </c>
      <c r="C57">
        <v>112</v>
      </c>
      <c r="D57">
        <v>231</v>
      </c>
      <c r="E57">
        <v>336</v>
      </c>
      <c r="F57">
        <v>422</v>
      </c>
      <c r="G57">
        <v>542</v>
      </c>
      <c r="H57">
        <v>696</v>
      </c>
      <c r="I57">
        <v>759</v>
      </c>
      <c r="J57">
        <v>808</v>
      </c>
      <c r="K57">
        <f t="shared" si="1"/>
        <v>3906</v>
      </c>
      <c r="L57" t="str">
        <f t="shared" si="2"/>
        <v>Semaine3 2008</v>
      </c>
    </row>
    <row r="58" spans="1:12">
      <c r="A58" s="1">
        <f t="shared" si="3"/>
        <v>39470</v>
      </c>
      <c r="B58" s="3">
        <f t="shared" si="0"/>
        <v>4</v>
      </c>
      <c r="C58">
        <v>100</v>
      </c>
      <c r="D58">
        <v>290</v>
      </c>
      <c r="E58">
        <v>327</v>
      </c>
      <c r="F58">
        <v>448</v>
      </c>
      <c r="G58">
        <v>590</v>
      </c>
      <c r="H58">
        <v>614</v>
      </c>
      <c r="I58">
        <v>779</v>
      </c>
      <c r="J58">
        <v>849</v>
      </c>
      <c r="K58">
        <f t="shared" si="1"/>
        <v>3997</v>
      </c>
      <c r="L58" t="str">
        <f t="shared" si="2"/>
        <v>Semaine4 2008</v>
      </c>
    </row>
    <row r="59" spans="1:12">
      <c r="A59" s="1">
        <f t="shared" si="3"/>
        <v>39477</v>
      </c>
      <c r="B59" s="3">
        <f t="shared" si="0"/>
        <v>5</v>
      </c>
      <c r="C59">
        <v>177</v>
      </c>
      <c r="D59">
        <v>297</v>
      </c>
      <c r="E59">
        <v>302</v>
      </c>
      <c r="F59">
        <v>444</v>
      </c>
      <c r="G59">
        <v>506</v>
      </c>
      <c r="H59">
        <v>629</v>
      </c>
      <c r="I59">
        <v>757</v>
      </c>
      <c r="J59">
        <v>872</v>
      </c>
      <c r="K59">
        <f t="shared" si="1"/>
        <v>3984</v>
      </c>
      <c r="L59" t="str">
        <f t="shared" si="2"/>
        <v>Semaine5 2008</v>
      </c>
    </row>
    <row r="60" spans="1:12">
      <c r="A60" s="1">
        <f t="shared" si="3"/>
        <v>39484</v>
      </c>
      <c r="B60" s="3">
        <f t="shared" si="0"/>
        <v>6</v>
      </c>
      <c r="C60">
        <v>196</v>
      </c>
      <c r="D60">
        <v>216</v>
      </c>
      <c r="E60">
        <v>334</v>
      </c>
      <c r="F60">
        <v>403</v>
      </c>
      <c r="G60">
        <v>503</v>
      </c>
      <c r="H60">
        <v>695</v>
      </c>
      <c r="I60">
        <v>723</v>
      </c>
      <c r="J60">
        <v>898</v>
      </c>
      <c r="K60">
        <f t="shared" si="1"/>
        <v>3968</v>
      </c>
      <c r="L60" t="str">
        <f t="shared" si="2"/>
        <v>Semaine6 2008</v>
      </c>
    </row>
    <row r="61" spans="1:12">
      <c r="A61" s="1">
        <f t="shared" si="3"/>
        <v>39491</v>
      </c>
      <c r="B61" s="3">
        <f t="shared" si="0"/>
        <v>7</v>
      </c>
      <c r="C61">
        <v>113</v>
      </c>
      <c r="D61">
        <v>212</v>
      </c>
      <c r="E61">
        <v>348</v>
      </c>
      <c r="F61">
        <v>425</v>
      </c>
      <c r="G61">
        <v>558</v>
      </c>
      <c r="H61">
        <v>638</v>
      </c>
      <c r="I61">
        <v>764</v>
      </c>
      <c r="J61">
        <v>864</v>
      </c>
      <c r="K61">
        <f t="shared" si="1"/>
        <v>3922</v>
      </c>
      <c r="L61" t="str">
        <f t="shared" si="2"/>
        <v>Semaine7 2008</v>
      </c>
    </row>
    <row r="62" spans="1:12">
      <c r="A62" s="1">
        <f t="shared" si="3"/>
        <v>39498</v>
      </c>
      <c r="B62" s="3">
        <f t="shared" si="0"/>
        <v>8</v>
      </c>
      <c r="C62">
        <v>118</v>
      </c>
      <c r="D62">
        <v>269</v>
      </c>
      <c r="E62">
        <v>330</v>
      </c>
      <c r="F62">
        <v>491</v>
      </c>
      <c r="G62">
        <v>559</v>
      </c>
      <c r="H62">
        <v>690</v>
      </c>
      <c r="I62">
        <v>752</v>
      </c>
      <c r="J62">
        <v>848</v>
      </c>
      <c r="K62">
        <f t="shared" si="1"/>
        <v>4057</v>
      </c>
      <c r="L62" t="str">
        <f t="shared" si="2"/>
        <v>Semaine8 2008</v>
      </c>
    </row>
    <row r="63" spans="1:12">
      <c r="A63" s="1">
        <f t="shared" si="3"/>
        <v>39505</v>
      </c>
      <c r="B63" s="3">
        <f t="shared" si="0"/>
        <v>9</v>
      </c>
      <c r="C63">
        <v>186</v>
      </c>
      <c r="D63">
        <v>215</v>
      </c>
      <c r="E63">
        <v>348</v>
      </c>
      <c r="F63">
        <v>448</v>
      </c>
      <c r="G63">
        <v>530</v>
      </c>
      <c r="H63">
        <v>601</v>
      </c>
      <c r="I63">
        <v>736</v>
      </c>
      <c r="J63">
        <v>831</v>
      </c>
      <c r="K63">
        <f t="shared" si="1"/>
        <v>3895</v>
      </c>
      <c r="L63" t="str">
        <f t="shared" si="2"/>
        <v>Semaine9 2008</v>
      </c>
    </row>
    <row r="64" spans="1:12">
      <c r="A64" s="1">
        <f t="shared" si="3"/>
        <v>39512</v>
      </c>
      <c r="B64" s="3">
        <f t="shared" si="0"/>
        <v>10</v>
      </c>
      <c r="C64">
        <v>195</v>
      </c>
      <c r="D64">
        <v>222</v>
      </c>
      <c r="E64">
        <v>385</v>
      </c>
      <c r="F64">
        <v>435</v>
      </c>
      <c r="G64">
        <v>564</v>
      </c>
      <c r="H64">
        <v>664</v>
      </c>
      <c r="I64">
        <v>773</v>
      </c>
      <c r="J64">
        <v>881</v>
      </c>
      <c r="K64">
        <f t="shared" si="1"/>
        <v>4119</v>
      </c>
      <c r="L64" t="str">
        <f t="shared" si="2"/>
        <v>Semaine10 2008</v>
      </c>
    </row>
    <row r="65" spans="1:12">
      <c r="A65" s="1">
        <f t="shared" si="3"/>
        <v>39519</v>
      </c>
      <c r="B65" s="3">
        <f t="shared" si="0"/>
        <v>11</v>
      </c>
      <c r="C65">
        <v>122</v>
      </c>
      <c r="D65">
        <v>238</v>
      </c>
      <c r="E65">
        <v>363</v>
      </c>
      <c r="F65">
        <v>445</v>
      </c>
      <c r="G65">
        <v>545</v>
      </c>
      <c r="H65">
        <v>676</v>
      </c>
      <c r="I65">
        <v>749</v>
      </c>
      <c r="J65">
        <v>869</v>
      </c>
      <c r="K65">
        <f t="shared" si="1"/>
        <v>4007</v>
      </c>
      <c r="L65" t="str">
        <f t="shared" si="2"/>
        <v>Semaine11 2008</v>
      </c>
    </row>
    <row r="66" spans="1:12">
      <c r="A66" s="1">
        <f t="shared" si="3"/>
        <v>39526</v>
      </c>
      <c r="B66" s="3">
        <f t="shared" si="0"/>
        <v>12</v>
      </c>
      <c r="C66">
        <v>101</v>
      </c>
      <c r="D66">
        <v>285</v>
      </c>
      <c r="E66">
        <v>383</v>
      </c>
      <c r="F66">
        <v>490</v>
      </c>
      <c r="G66">
        <v>500</v>
      </c>
      <c r="H66">
        <v>640</v>
      </c>
      <c r="I66">
        <v>721</v>
      </c>
      <c r="J66">
        <v>879</v>
      </c>
      <c r="K66">
        <f t="shared" si="1"/>
        <v>3999</v>
      </c>
      <c r="L66" t="str">
        <f t="shared" si="2"/>
        <v>Semaine12 2008</v>
      </c>
    </row>
    <row r="67" spans="1:12">
      <c r="A67" s="1">
        <f t="shared" si="3"/>
        <v>39533</v>
      </c>
      <c r="B67" s="3">
        <f t="shared" si="0"/>
        <v>13</v>
      </c>
      <c r="C67">
        <v>155</v>
      </c>
      <c r="D67">
        <v>239</v>
      </c>
      <c r="E67">
        <v>346</v>
      </c>
      <c r="F67">
        <v>435</v>
      </c>
      <c r="G67">
        <v>529</v>
      </c>
      <c r="H67">
        <v>626</v>
      </c>
      <c r="I67">
        <v>767</v>
      </c>
      <c r="J67">
        <v>857</v>
      </c>
      <c r="K67">
        <f t="shared" si="1"/>
        <v>3954</v>
      </c>
      <c r="L67" t="str">
        <f t="shared" si="2"/>
        <v>Semaine13 2008</v>
      </c>
    </row>
    <row r="68" spans="1:12">
      <c r="A68" s="1">
        <f t="shared" si="3"/>
        <v>39540</v>
      </c>
      <c r="B68" s="3">
        <f t="shared" ref="B68:B131" si="4">INT(MOD(INT((A68-2)/7)+0.6,52+5/28))+1</f>
        <v>14</v>
      </c>
      <c r="C68">
        <v>100</v>
      </c>
      <c r="D68">
        <v>236</v>
      </c>
      <c r="E68">
        <v>332</v>
      </c>
      <c r="F68">
        <v>439</v>
      </c>
      <c r="G68">
        <v>586</v>
      </c>
      <c r="H68">
        <v>680</v>
      </c>
      <c r="I68">
        <v>739</v>
      </c>
      <c r="J68">
        <v>842</v>
      </c>
      <c r="K68">
        <f t="shared" ref="K68:K131" si="5">SUM(C68:J68)</f>
        <v>3954</v>
      </c>
      <c r="L68" t="str">
        <f t="shared" ref="L68:L131" si="6">"Semaine"&amp;INT(MOD(INT((A68-2)/7)+0.6,52+5/28))+1&amp;" "&amp;YEAR(A68)</f>
        <v>Semaine14 2008</v>
      </c>
    </row>
    <row r="69" spans="1:12">
      <c r="A69" s="1">
        <f t="shared" ref="A69:A132" si="7">A68+7</f>
        <v>39547</v>
      </c>
      <c r="B69" s="3">
        <f t="shared" si="4"/>
        <v>15</v>
      </c>
      <c r="C69">
        <v>140</v>
      </c>
      <c r="D69">
        <v>296</v>
      </c>
      <c r="E69">
        <v>388</v>
      </c>
      <c r="F69">
        <v>446</v>
      </c>
      <c r="G69">
        <v>575</v>
      </c>
      <c r="H69">
        <v>679</v>
      </c>
      <c r="I69">
        <v>775</v>
      </c>
      <c r="J69">
        <v>847</v>
      </c>
      <c r="K69">
        <f t="shared" si="5"/>
        <v>4146</v>
      </c>
      <c r="L69" t="str">
        <f t="shared" si="6"/>
        <v>Semaine15 2008</v>
      </c>
    </row>
    <row r="70" spans="1:12">
      <c r="A70" s="1">
        <f t="shared" si="7"/>
        <v>39554</v>
      </c>
      <c r="B70" s="3">
        <f t="shared" si="4"/>
        <v>16</v>
      </c>
      <c r="C70">
        <v>109</v>
      </c>
      <c r="D70">
        <v>275</v>
      </c>
      <c r="E70">
        <v>399</v>
      </c>
      <c r="F70">
        <v>490</v>
      </c>
      <c r="G70">
        <v>558</v>
      </c>
      <c r="H70">
        <v>641</v>
      </c>
      <c r="I70">
        <v>761</v>
      </c>
      <c r="J70">
        <v>856</v>
      </c>
      <c r="K70">
        <f t="shared" si="5"/>
        <v>4089</v>
      </c>
      <c r="L70" t="str">
        <f t="shared" si="6"/>
        <v>Semaine16 2008</v>
      </c>
    </row>
    <row r="71" spans="1:12">
      <c r="A71" s="1">
        <f t="shared" si="7"/>
        <v>39561</v>
      </c>
      <c r="B71" s="3">
        <f t="shared" si="4"/>
        <v>17</v>
      </c>
      <c r="C71">
        <v>161</v>
      </c>
      <c r="D71">
        <v>282</v>
      </c>
      <c r="E71">
        <v>335</v>
      </c>
      <c r="F71">
        <v>484</v>
      </c>
      <c r="G71">
        <v>543</v>
      </c>
      <c r="H71">
        <v>680</v>
      </c>
      <c r="I71">
        <v>797</v>
      </c>
      <c r="J71">
        <v>819</v>
      </c>
      <c r="K71">
        <f t="shared" si="5"/>
        <v>4101</v>
      </c>
      <c r="L71" t="str">
        <f t="shared" si="6"/>
        <v>Semaine17 2008</v>
      </c>
    </row>
    <row r="72" spans="1:12">
      <c r="A72" s="1">
        <f t="shared" si="7"/>
        <v>39568</v>
      </c>
      <c r="B72" s="3">
        <f t="shared" si="4"/>
        <v>18</v>
      </c>
      <c r="C72">
        <v>138</v>
      </c>
      <c r="D72">
        <v>247</v>
      </c>
      <c r="E72">
        <v>320</v>
      </c>
      <c r="F72">
        <v>463</v>
      </c>
      <c r="G72">
        <v>518</v>
      </c>
      <c r="H72">
        <v>630</v>
      </c>
      <c r="I72">
        <v>743</v>
      </c>
      <c r="J72">
        <v>897</v>
      </c>
      <c r="K72">
        <f t="shared" si="5"/>
        <v>3956</v>
      </c>
      <c r="L72" t="str">
        <f t="shared" si="6"/>
        <v>Semaine18 2008</v>
      </c>
    </row>
    <row r="73" spans="1:12">
      <c r="A73" s="1">
        <f t="shared" si="7"/>
        <v>39575</v>
      </c>
      <c r="B73" s="3">
        <f t="shared" si="4"/>
        <v>19</v>
      </c>
      <c r="C73">
        <v>105</v>
      </c>
      <c r="D73">
        <v>281</v>
      </c>
      <c r="E73">
        <v>373</v>
      </c>
      <c r="F73">
        <v>403</v>
      </c>
      <c r="G73">
        <v>570</v>
      </c>
      <c r="H73">
        <v>651</v>
      </c>
      <c r="I73">
        <v>715</v>
      </c>
      <c r="J73">
        <v>816</v>
      </c>
      <c r="K73">
        <f t="shared" si="5"/>
        <v>3914</v>
      </c>
      <c r="L73" t="str">
        <f t="shared" si="6"/>
        <v>Semaine19 2008</v>
      </c>
    </row>
    <row r="74" spans="1:12">
      <c r="A74" s="1">
        <f t="shared" si="7"/>
        <v>39582</v>
      </c>
      <c r="B74" s="3">
        <f t="shared" si="4"/>
        <v>20</v>
      </c>
      <c r="C74">
        <v>124</v>
      </c>
      <c r="D74">
        <v>245</v>
      </c>
      <c r="E74">
        <v>329</v>
      </c>
      <c r="F74">
        <v>441</v>
      </c>
      <c r="G74">
        <v>546</v>
      </c>
      <c r="H74">
        <v>674</v>
      </c>
      <c r="I74">
        <v>770</v>
      </c>
      <c r="J74">
        <v>875</v>
      </c>
      <c r="K74">
        <f t="shared" si="5"/>
        <v>4004</v>
      </c>
      <c r="L74" t="str">
        <f t="shared" si="6"/>
        <v>Semaine20 2008</v>
      </c>
    </row>
    <row r="75" spans="1:12">
      <c r="A75" s="1">
        <f t="shared" si="7"/>
        <v>39589</v>
      </c>
      <c r="B75" s="3">
        <f t="shared" si="4"/>
        <v>21</v>
      </c>
      <c r="C75">
        <v>119</v>
      </c>
      <c r="D75">
        <v>252</v>
      </c>
      <c r="E75">
        <v>305</v>
      </c>
      <c r="F75">
        <v>447</v>
      </c>
      <c r="G75">
        <v>573</v>
      </c>
      <c r="H75">
        <v>657</v>
      </c>
      <c r="I75">
        <v>792</v>
      </c>
      <c r="J75">
        <v>874</v>
      </c>
      <c r="K75">
        <f t="shared" si="5"/>
        <v>4019</v>
      </c>
      <c r="L75" t="str">
        <f t="shared" si="6"/>
        <v>Semaine21 2008</v>
      </c>
    </row>
    <row r="76" spans="1:12">
      <c r="A76" s="1">
        <f t="shared" si="7"/>
        <v>39596</v>
      </c>
      <c r="B76" s="3">
        <f t="shared" si="4"/>
        <v>22</v>
      </c>
      <c r="C76">
        <v>196</v>
      </c>
      <c r="D76">
        <v>244</v>
      </c>
      <c r="E76">
        <v>312</v>
      </c>
      <c r="F76">
        <v>473</v>
      </c>
      <c r="G76">
        <v>573</v>
      </c>
      <c r="H76">
        <v>643</v>
      </c>
      <c r="I76">
        <v>749</v>
      </c>
      <c r="J76">
        <v>851</v>
      </c>
      <c r="K76">
        <f t="shared" si="5"/>
        <v>4041</v>
      </c>
      <c r="L76" t="str">
        <f t="shared" si="6"/>
        <v>Semaine22 2008</v>
      </c>
    </row>
    <row r="77" spans="1:12">
      <c r="A77" s="1">
        <f t="shared" si="7"/>
        <v>39603</v>
      </c>
      <c r="B77" s="3">
        <f t="shared" si="4"/>
        <v>23</v>
      </c>
      <c r="C77">
        <v>112</v>
      </c>
      <c r="D77">
        <v>276</v>
      </c>
      <c r="E77">
        <v>392</v>
      </c>
      <c r="F77">
        <v>473</v>
      </c>
      <c r="G77">
        <v>536</v>
      </c>
      <c r="H77">
        <v>604</v>
      </c>
      <c r="I77">
        <v>798</v>
      </c>
      <c r="J77">
        <v>815</v>
      </c>
      <c r="K77">
        <f t="shared" si="5"/>
        <v>4006</v>
      </c>
      <c r="L77" t="str">
        <f t="shared" si="6"/>
        <v>Semaine23 2008</v>
      </c>
    </row>
    <row r="78" spans="1:12">
      <c r="A78" s="1">
        <f t="shared" si="7"/>
        <v>39610</v>
      </c>
      <c r="B78" s="3">
        <f t="shared" si="4"/>
        <v>24</v>
      </c>
      <c r="C78">
        <v>119</v>
      </c>
      <c r="D78">
        <v>229</v>
      </c>
      <c r="E78">
        <v>327</v>
      </c>
      <c r="F78">
        <v>436</v>
      </c>
      <c r="G78">
        <v>502</v>
      </c>
      <c r="H78">
        <v>668</v>
      </c>
      <c r="I78">
        <v>744</v>
      </c>
      <c r="J78">
        <v>874</v>
      </c>
      <c r="K78">
        <f t="shared" si="5"/>
        <v>3899</v>
      </c>
      <c r="L78" t="str">
        <f t="shared" si="6"/>
        <v>Semaine24 2008</v>
      </c>
    </row>
    <row r="79" spans="1:12">
      <c r="A79" s="1">
        <f t="shared" si="7"/>
        <v>39617</v>
      </c>
      <c r="B79" s="3">
        <f t="shared" si="4"/>
        <v>25</v>
      </c>
      <c r="C79">
        <v>115</v>
      </c>
      <c r="D79">
        <v>247</v>
      </c>
      <c r="E79">
        <v>336</v>
      </c>
      <c r="F79">
        <v>442</v>
      </c>
      <c r="G79">
        <v>544</v>
      </c>
      <c r="H79">
        <v>639</v>
      </c>
      <c r="I79">
        <v>769</v>
      </c>
      <c r="J79">
        <v>855</v>
      </c>
      <c r="K79">
        <f t="shared" si="5"/>
        <v>3947</v>
      </c>
      <c r="L79" t="str">
        <f t="shared" si="6"/>
        <v>Semaine25 2008</v>
      </c>
    </row>
    <row r="80" spans="1:12">
      <c r="A80" s="1">
        <f t="shared" si="7"/>
        <v>39624</v>
      </c>
      <c r="B80" s="3">
        <f t="shared" si="4"/>
        <v>26</v>
      </c>
      <c r="C80">
        <v>150</v>
      </c>
      <c r="D80">
        <v>226</v>
      </c>
      <c r="E80">
        <v>363</v>
      </c>
      <c r="F80">
        <v>442</v>
      </c>
      <c r="G80">
        <v>591</v>
      </c>
      <c r="H80">
        <v>686</v>
      </c>
      <c r="I80">
        <v>743</v>
      </c>
      <c r="J80">
        <v>848</v>
      </c>
      <c r="K80">
        <f t="shared" si="5"/>
        <v>4049</v>
      </c>
      <c r="L80" t="str">
        <f t="shared" si="6"/>
        <v>Semaine26 2008</v>
      </c>
    </row>
    <row r="81" spans="1:12">
      <c r="A81" s="1">
        <f t="shared" si="7"/>
        <v>39631</v>
      </c>
      <c r="B81" s="3">
        <f t="shared" si="4"/>
        <v>27</v>
      </c>
      <c r="C81">
        <v>107</v>
      </c>
      <c r="D81">
        <v>284</v>
      </c>
      <c r="E81">
        <v>333</v>
      </c>
      <c r="F81">
        <v>468</v>
      </c>
      <c r="G81">
        <v>594</v>
      </c>
      <c r="H81">
        <v>666</v>
      </c>
      <c r="I81">
        <v>798</v>
      </c>
      <c r="J81">
        <v>848</v>
      </c>
      <c r="K81">
        <f t="shared" si="5"/>
        <v>4098</v>
      </c>
      <c r="L81" t="str">
        <f t="shared" si="6"/>
        <v>Semaine27 2008</v>
      </c>
    </row>
    <row r="82" spans="1:12">
      <c r="A82" s="1">
        <f t="shared" si="7"/>
        <v>39638</v>
      </c>
      <c r="B82" s="3">
        <f t="shared" si="4"/>
        <v>28</v>
      </c>
      <c r="C82">
        <v>102</v>
      </c>
      <c r="D82">
        <v>246</v>
      </c>
      <c r="E82">
        <v>356</v>
      </c>
      <c r="F82">
        <v>446</v>
      </c>
      <c r="G82">
        <v>525</v>
      </c>
      <c r="H82">
        <v>669</v>
      </c>
      <c r="I82">
        <v>729</v>
      </c>
      <c r="J82">
        <v>817</v>
      </c>
      <c r="K82">
        <f t="shared" si="5"/>
        <v>3890</v>
      </c>
      <c r="L82" t="str">
        <f t="shared" si="6"/>
        <v>Semaine28 2008</v>
      </c>
    </row>
    <row r="83" spans="1:12">
      <c r="A83" s="1">
        <f t="shared" si="7"/>
        <v>39645</v>
      </c>
      <c r="B83" s="3">
        <f t="shared" si="4"/>
        <v>29</v>
      </c>
      <c r="C83">
        <v>187</v>
      </c>
      <c r="D83">
        <v>201</v>
      </c>
      <c r="E83">
        <v>319</v>
      </c>
      <c r="F83">
        <v>424</v>
      </c>
      <c r="G83">
        <v>521</v>
      </c>
      <c r="H83">
        <v>675</v>
      </c>
      <c r="I83">
        <v>794</v>
      </c>
      <c r="J83">
        <v>805</v>
      </c>
      <c r="K83">
        <f t="shared" si="5"/>
        <v>3926</v>
      </c>
      <c r="L83" t="str">
        <f t="shared" si="6"/>
        <v>Semaine29 2008</v>
      </c>
    </row>
    <row r="84" spans="1:12">
      <c r="A84" s="1">
        <f t="shared" si="7"/>
        <v>39652</v>
      </c>
      <c r="B84" s="3">
        <f t="shared" si="4"/>
        <v>30</v>
      </c>
      <c r="C84">
        <v>111</v>
      </c>
      <c r="D84">
        <v>225</v>
      </c>
      <c r="E84">
        <v>330</v>
      </c>
      <c r="F84">
        <v>480</v>
      </c>
      <c r="G84">
        <v>546</v>
      </c>
      <c r="H84">
        <v>614</v>
      </c>
      <c r="I84">
        <v>766</v>
      </c>
      <c r="J84">
        <v>841</v>
      </c>
      <c r="K84">
        <f t="shared" si="5"/>
        <v>3913</v>
      </c>
      <c r="L84" t="str">
        <f t="shared" si="6"/>
        <v>Semaine30 2008</v>
      </c>
    </row>
    <row r="85" spans="1:12">
      <c r="A85" s="1">
        <f t="shared" si="7"/>
        <v>39659</v>
      </c>
      <c r="B85" s="3">
        <f t="shared" si="4"/>
        <v>31</v>
      </c>
      <c r="C85">
        <v>172</v>
      </c>
      <c r="D85">
        <v>243</v>
      </c>
      <c r="E85">
        <v>365</v>
      </c>
      <c r="F85">
        <v>441</v>
      </c>
      <c r="G85">
        <v>566</v>
      </c>
      <c r="H85">
        <v>692</v>
      </c>
      <c r="I85">
        <v>799</v>
      </c>
      <c r="J85">
        <v>870</v>
      </c>
      <c r="K85">
        <f t="shared" si="5"/>
        <v>4148</v>
      </c>
      <c r="L85" t="str">
        <f t="shared" si="6"/>
        <v>Semaine31 2008</v>
      </c>
    </row>
    <row r="86" spans="1:12">
      <c r="A86" s="1">
        <f t="shared" si="7"/>
        <v>39666</v>
      </c>
      <c r="B86" s="3">
        <f t="shared" si="4"/>
        <v>32</v>
      </c>
      <c r="C86">
        <v>124</v>
      </c>
      <c r="D86">
        <v>229</v>
      </c>
      <c r="E86">
        <v>357</v>
      </c>
      <c r="F86">
        <v>450</v>
      </c>
      <c r="G86">
        <v>582</v>
      </c>
      <c r="H86">
        <v>669</v>
      </c>
      <c r="I86">
        <v>739</v>
      </c>
      <c r="J86">
        <v>858</v>
      </c>
      <c r="K86">
        <f t="shared" si="5"/>
        <v>4008</v>
      </c>
      <c r="L86" t="str">
        <f t="shared" si="6"/>
        <v>Semaine32 2008</v>
      </c>
    </row>
    <row r="87" spans="1:12">
      <c r="A87" s="1">
        <f t="shared" si="7"/>
        <v>39673</v>
      </c>
      <c r="B87" s="3">
        <f t="shared" si="4"/>
        <v>33</v>
      </c>
      <c r="C87">
        <v>157</v>
      </c>
      <c r="D87">
        <v>274</v>
      </c>
      <c r="E87">
        <v>331</v>
      </c>
      <c r="F87">
        <v>491</v>
      </c>
      <c r="G87">
        <v>502</v>
      </c>
      <c r="H87">
        <v>669</v>
      </c>
      <c r="I87">
        <v>766</v>
      </c>
      <c r="J87">
        <v>857</v>
      </c>
      <c r="K87">
        <f t="shared" si="5"/>
        <v>4047</v>
      </c>
      <c r="L87" t="str">
        <f t="shared" si="6"/>
        <v>Semaine33 2008</v>
      </c>
    </row>
    <row r="88" spans="1:12">
      <c r="A88" s="1">
        <f t="shared" si="7"/>
        <v>39680</v>
      </c>
      <c r="B88" s="3">
        <f t="shared" si="4"/>
        <v>34</v>
      </c>
      <c r="C88">
        <v>176</v>
      </c>
      <c r="D88">
        <v>248</v>
      </c>
      <c r="E88">
        <v>358</v>
      </c>
      <c r="F88">
        <v>460</v>
      </c>
      <c r="G88">
        <v>594</v>
      </c>
      <c r="H88">
        <v>615</v>
      </c>
      <c r="I88">
        <v>754</v>
      </c>
      <c r="J88">
        <v>894</v>
      </c>
      <c r="K88">
        <f t="shared" si="5"/>
        <v>4099</v>
      </c>
      <c r="L88" t="str">
        <f t="shared" si="6"/>
        <v>Semaine34 2008</v>
      </c>
    </row>
    <row r="89" spans="1:12">
      <c r="A89" s="1">
        <f t="shared" si="7"/>
        <v>39687</v>
      </c>
      <c r="B89" s="3">
        <f t="shared" si="4"/>
        <v>35</v>
      </c>
      <c r="C89">
        <v>111</v>
      </c>
      <c r="D89">
        <v>291</v>
      </c>
      <c r="E89">
        <v>398</v>
      </c>
      <c r="F89">
        <v>497</v>
      </c>
      <c r="G89">
        <v>553</v>
      </c>
      <c r="H89">
        <v>661</v>
      </c>
      <c r="I89">
        <v>737</v>
      </c>
      <c r="J89">
        <v>883</v>
      </c>
      <c r="K89">
        <f t="shared" si="5"/>
        <v>4131</v>
      </c>
      <c r="L89" t="str">
        <f t="shared" si="6"/>
        <v>Semaine35 2008</v>
      </c>
    </row>
    <row r="90" spans="1:12">
      <c r="A90" s="1">
        <f t="shared" si="7"/>
        <v>39694</v>
      </c>
      <c r="B90" s="3">
        <f t="shared" si="4"/>
        <v>36</v>
      </c>
      <c r="C90">
        <v>122</v>
      </c>
      <c r="D90">
        <v>264</v>
      </c>
      <c r="E90">
        <v>304</v>
      </c>
      <c r="F90">
        <v>446</v>
      </c>
      <c r="G90">
        <v>506</v>
      </c>
      <c r="H90">
        <v>694</v>
      </c>
      <c r="I90">
        <v>789</v>
      </c>
      <c r="J90">
        <v>817</v>
      </c>
      <c r="K90">
        <f t="shared" si="5"/>
        <v>3942</v>
      </c>
      <c r="L90" t="str">
        <f t="shared" si="6"/>
        <v>Semaine36 2008</v>
      </c>
    </row>
    <row r="91" spans="1:12">
      <c r="A91" s="1">
        <f t="shared" si="7"/>
        <v>39701</v>
      </c>
      <c r="B91" s="3">
        <f t="shared" si="4"/>
        <v>37</v>
      </c>
      <c r="C91">
        <v>126</v>
      </c>
      <c r="D91">
        <v>215</v>
      </c>
      <c r="E91">
        <v>355</v>
      </c>
      <c r="F91">
        <v>491</v>
      </c>
      <c r="G91">
        <v>564</v>
      </c>
      <c r="H91">
        <v>686</v>
      </c>
      <c r="I91">
        <v>743</v>
      </c>
      <c r="J91">
        <v>802</v>
      </c>
      <c r="K91">
        <f t="shared" si="5"/>
        <v>3982</v>
      </c>
      <c r="L91" t="str">
        <f t="shared" si="6"/>
        <v>Semaine37 2008</v>
      </c>
    </row>
    <row r="92" spans="1:12">
      <c r="A92" s="1">
        <f t="shared" si="7"/>
        <v>39708</v>
      </c>
      <c r="B92" s="3">
        <f t="shared" si="4"/>
        <v>38</v>
      </c>
      <c r="C92">
        <v>142</v>
      </c>
      <c r="D92">
        <v>273</v>
      </c>
      <c r="E92">
        <v>340</v>
      </c>
      <c r="F92">
        <v>416</v>
      </c>
      <c r="G92">
        <v>504</v>
      </c>
      <c r="H92">
        <v>649</v>
      </c>
      <c r="I92">
        <v>795</v>
      </c>
      <c r="J92">
        <v>876</v>
      </c>
      <c r="K92">
        <f t="shared" si="5"/>
        <v>3995</v>
      </c>
      <c r="L92" t="str">
        <f t="shared" si="6"/>
        <v>Semaine38 2008</v>
      </c>
    </row>
    <row r="93" spans="1:12">
      <c r="A93" s="1">
        <f t="shared" si="7"/>
        <v>39715</v>
      </c>
      <c r="B93" s="3">
        <f t="shared" si="4"/>
        <v>39</v>
      </c>
      <c r="C93">
        <v>162</v>
      </c>
      <c r="D93">
        <v>273</v>
      </c>
      <c r="E93">
        <v>386</v>
      </c>
      <c r="F93">
        <v>488</v>
      </c>
      <c r="G93">
        <v>502</v>
      </c>
      <c r="H93">
        <v>617</v>
      </c>
      <c r="I93">
        <v>783</v>
      </c>
      <c r="J93">
        <v>875</v>
      </c>
      <c r="K93">
        <f t="shared" si="5"/>
        <v>4086</v>
      </c>
      <c r="L93" t="str">
        <f t="shared" si="6"/>
        <v>Semaine39 2008</v>
      </c>
    </row>
    <row r="94" spans="1:12">
      <c r="A94" s="1">
        <f t="shared" si="7"/>
        <v>39722</v>
      </c>
      <c r="B94" s="3">
        <f t="shared" si="4"/>
        <v>40</v>
      </c>
      <c r="C94">
        <v>171</v>
      </c>
      <c r="D94">
        <v>201</v>
      </c>
      <c r="E94">
        <v>327</v>
      </c>
      <c r="F94">
        <v>442</v>
      </c>
      <c r="G94">
        <v>580</v>
      </c>
      <c r="H94">
        <v>632</v>
      </c>
      <c r="I94">
        <v>716</v>
      </c>
      <c r="J94">
        <v>889</v>
      </c>
      <c r="K94">
        <f t="shared" si="5"/>
        <v>3958</v>
      </c>
      <c r="L94" t="str">
        <f t="shared" si="6"/>
        <v>Semaine40 2008</v>
      </c>
    </row>
    <row r="95" spans="1:12">
      <c r="A95" s="1">
        <f t="shared" si="7"/>
        <v>39729</v>
      </c>
      <c r="B95" s="3">
        <f t="shared" si="4"/>
        <v>41</v>
      </c>
      <c r="C95">
        <v>110</v>
      </c>
      <c r="D95">
        <v>206</v>
      </c>
      <c r="E95">
        <v>322</v>
      </c>
      <c r="F95">
        <v>483</v>
      </c>
      <c r="G95">
        <v>522</v>
      </c>
      <c r="H95">
        <v>614</v>
      </c>
      <c r="I95">
        <v>732</v>
      </c>
      <c r="J95">
        <v>858</v>
      </c>
      <c r="K95">
        <f t="shared" si="5"/>
        <v>3847</v>
      </c>
      <c r="L95" t="str">
        <f t="shared" si="6"/>
        <v>Semaine41 2008</v>
      </c>
    </row>
    <row r="96" spans="1:12">
      <c r="A96" s="1">
        <f t="shared" si="7"/>
        <v>39736</v>
      </c>
      <c r="B96" s="3">
        <f t="shared" si="4"/>
        <v>42</v>
      </c>
      <c r="C96">
        <v>184</v>
      </c>
      <c r="D96">
        <v>266</v>
      </c>
      <c r="E96">
        <v>385</v>
      </c>
      <c r="F96">
        <v>428</v>
      </c>
      <c r="G96">
        <v>508</v>
      </c>
      <c r="H96">
        <v>668</v>
      </c>
      <c r="I96">
        <v>724</v>
      </c>
      <c r="J96">
        <v>868</v>
      </c>
      <c r="K96">
        <f t="shared" si="5"/>
        <v>4031</v>
      </c>
      <c r="L96" t="str">
        <f t="shared" si="6"/>
        <v>Semaine42 2008</v>
      </c>
    </row>
    <row r="97" spans="1:12">
      <c r="A97" s="1">
        <f t="shared" si="7"/>
        <v>39743</v>
      </c>
      <c r="B97" s="3">
        <f t="shared" si="4"/>
        <v>43</v>
      </c>
      <c r="C97">
        <v>135</v>
      </c>
      <c r="D97">
        <v>202</v>
      </c>
      <c r="E97">
        <v>331</v>
      </c>
      <c r="F97">
        <v>428</v>
      </c>
      <c r="G97">
        <v>567</v>
      </c>
      <c r="H97">
        <v>621</v>
      </c>
      <c r="I97">
        <v>732</v>
      </c>
      <c r="J97">
        <v>870</v>
      </c>
      <c r="K97">
        <f t="shared" si="5"/>
        <v>3886</v>
      </c>
      <c r="L97" t="str">
        <f t="shared" si="6"/>
        <v>Semaine43 2008</v>
      </c>
    </row>
    <row r="98" spans="1:12">
      <c r="A98" s="1">
        <f t="shared" si="7"/>
        <v>39750</v>
      </c>
      <c r="B98" s="3">
        <f t="shared" si="4"/>
        <v>44</v>
      </c>
      <c r="C98">
        <v>199</v>
      </c>
      <c r="D98">
        <v>215</v>
      </c>
      <c r="E98">
        <v>382</v>
      </c>
      <c r="F98">
        <v>458</v>
      </c>
      <c r="G98">
        <v>582</v>
      </c>
      <c r="H98">
        <v>638</v>
      </c>
      <c r="I98">
        <v>792</v>
      </c>
      <c r="J98">
        <v>852</v>
      </c>
      <c r="K98">
        <f t="shared" si="5"/>
        <v>4118</v>
      </c>
      <c r="L98" t="str">
        <f t="shared" si="6"/>
        <v>Semaine44 2008</v>
      </c>
    </row>
    <row r="99" spans="1:12">
      <c r="A99" s="1">
        <f t="shared" si="7"/>
        <v>39757</v>
      </c>
      <c r="B99" s="3">
        <f t="shared" si="4"/>
        <v>45</v>
      </c>
      <c r="C99">
        <v>125</v>
      </c>
      <c r="D99">
        <v>221</v>
      </c>
      <c r="E99">
        <v>307</v>
      </c>
      <c r="F99">
        <v>416</v>
      </c>
      <c r="G99">
        <v>572</v>
      </c>
      <c r="H99">
        <v>669</v>
      </c>
      <c r="I99">
        <v>785</v>
      </c>
      <c r="J99">
        <v>897</v>
      </c>
      <c r="K99">
        <f t="shared" si="5"/>
        <v>3992</v>
      </c>
      <c r="L99" t="str">
        <f t="shared" si="6"/>
        <v>Semaine45 2008</v>
      </c>
    </row>
    <row r="100" spans="1:12">
      <c r="A100" s="1">
        <f t="shared" si="7"/>
        <v>39764</v>
      </c>
      <c r="B100" s="3">
        <f t="shared" si="4"/>
        <v>46</v>
      </c>
      <c r="C100">
        <v>177</v>
      </c>
      <c r="D100">
        <v>272</v>
      </c>
      <c r="E100">
        <v>317</v>
      </c>
      <c r="F100">
        <v>471</v>
      </c>
      <c r="G100">
        <v>534</v>
      </c>
      <c r="H100">
        <v>639</v>
      </c>
      <c r="I100">
        <v>706</v>
      </c>
      <c r="J100">
        <v>810</v>
      </c>
      <c r="K100">
        <f t="shared" si="5"/>
        <v>3926</v>
      </c>
      <c r="L100" t="str">
        <f t="shared" si="6"/>
        <v>Semaine46 2008</v>
      </c>
    </row>
    <row r="101" spans="1:12">
      <c r="A101" s="1">
        <f t="shared" si="7"/>
        <v>39771</v>
      </c>
      <c r="B101" s="3">
        <f t="shared" si="4"/>
        <v>47</v>
      </c>
      <c r="C101">
        <v>149</v>
      </c>
      <c r="D101">
        <v>219</v>
      </c>
      <c r="E101">
        <v>384</v>
      </c>
      <c r="F101">
        <v>443</v>
      </c>
      <c r="G101">
        <v>500</v>
      </c>
      <c r="H101">
        <v>669</v>
      </c>
      <c r="I101">
        <v>741</v>
      </c>
      <c r="J101">
        <v>823</v>
      </c>
      <c r="K101">
        <f t="shared" si="5"/>
        <v>3928</v>
      </c>
      <c r="L101" t="str">
        <f t="shared" si="6"/>
        <v>Semaine47 2008</v>
      </c>
    </row>
    <row r="102" spans="1:12">
      <c r="A102" s="1">
        <f t="shared" si="7"/>
        <v>39778</v>
      </c>
      <c r="B102" s="3">
        <f t="shared" si="4"/>
        <v>48</v>
      </c>
      <c r="C102">
        <v>138</v>
      </c>
      <c r="D102">
        <v>238</v>
      </c>
      <c r="E102">
        <v>377</v>
      </c>
      <c r="F102">
        <v>447</v>
      </c>
      <c r="G102">
        <v>501</v>
      </c>
      <c r="H102">
        <v>651</v>
      </c>
      <c r="I102">
        <v>701</v>
      </c>
      <c r="J102">
        <v>874</v>
      </c>
      <c r="K102">
        <f t="shared" si="5"/>
        <v>3927</v>
      </c>
      <c r="L102" t="str">
        <f t="shared" si="6"/>
        <v>Semaine48 2008</v>
      </c>
    </row>
    <row r="103" spans="1:12">
      <c r="A103" s="1">
        <f t="shared" si="7"/>
        <v>39785</v>
      </c>
      <c r="B103" s="3">
        <f t="shared" si="4"/>
        <v>49</v>
      </c>
      <c r="C103">
        <v>166</v>
      </c>
      <c r="D103">
        <v>253</v>
      </c>
      <c r="E103">
        <v>340</v>
      </c>
      <c r="F103">
        <v>441</v>
      </c>
      <c r="G103">
        <v>598</v>
      </c>
      <c r="H103">
        <v>651</v>
      </c>
      <c r="I103">
        <v>724</v>
      </c>
      <c r="J103">
        <v>834</v>
      </c>
      <c r="K103">
        <f t="shared" si="5"/>
        <v>4007</v>
      </c>
      <c r="L103" t="str">
        <f t="shared" si="6"/>
        <v>Semaine49 2008</v>
      </c>
    </row>
    <row r="104" spans="1:12">
      <c r="A104" s="1">
        <f t="shared" si="7"/>
        <v>39792</v>
      </c>
      <c r="B104" s="3">
        <f t="shared" si="4"/>
        <v>50</v>
      </c>
      <c r="C104">
        <v>176</v>
      </c>
      <c r="D104">
        <v>250</v>
      </c>
      <c r="E104">
        <v>308</v>
      </c>
      <c r="F104">
        <v>400</v>
      </c>
      <c r="G104">
        <v>559</v>
      </c>
      <c r="H104">
        <v>641</v>
      </c>
      <c r="I104">
        <v>727</v>
      </c>
      <c r="J104">
        <v>868</v>
      </c>
      <c r="K104">
        <f t="shared" si="5"/>
        <v>3929</v>
      </c>
      <c r="L104" t="str">
        <f t="shared" si="6"/>
        <v>Semaine50 2008</v>
      </c>
    </row>
    <row r="105" spans="1:12">
      <c r="A105" s="1">
        <f t="shared" si="7"/>
        <v>39799</v>
      </c>
      <c r="B105" s="3">
        <f t="shared" si="4"/>
        <v>51</v>
      </c>
      <c r="C105">
        <v>131</v>
      </c>
      <c r="D105">
        <v>228</v>
      </c>
      <c r="E105">
        <v>389</v>
      </c>
      <c r="F105">
        <v>404</v>
      </c>
      <c r="G105">
        <v>591</v>
      </c>
      <c r="H105">
        <v>678</v>
      </c>
      <c r="I105">
        <v>766</v>
      </c>
      <c r="J105">
        <v>882</v>
      </c>
      <c r="K105">
        <f t="shared" si="5"/>
        <v>4069</v>
      </c>
      <c r="L105" t="str">
        <f t="shared" si="6"/>
        <v>Semaine51 2008</v>
      </c>
    </row>
    <row r="106" spans="1:12">
      <c r="A106" s="1">
        <f t="shared" si="7"/>
        <v>39806</v>
      </c>
      <c r="B106" s="3">
        <f t="shared" si="4"/>
        <v>52</v>
      </c>
      <c r="C106">
        <v>120</v>
      </c>
      <c r="D106">
        <v>270</v>
      </c>
      <c r="E106">
        <v>394</v>
      </c>
      <c r="F106">
        <v>405</v>
      </c>
      <c r="G106">
        <v>565</v>
      </c>
      <c r="H106">
        <v>663</v>
      </c>
      <c r="I106">
        <v>792</v>
      </c>
      <c r="J106">
        <v>811</v>
      </c>
      <c r="K106">
        <f t="shared" si="5"/>
        <v>4020</v>
      </c>
      <c r="L106" t="str">
        <f t="shared" si="6"/>
        <v>Semaine52 2008</v>
      </c>
    </row>
    <row r="107" spans="1:12">
      <c r="A107" s="1">
        <f t="shared" si="7"/>
        <v>39813</v>
      </c>
      <c r="B107" s="3">
        <f t="shared" si="4"/>
        <v>1</v>
      </c>
      <c r="C107">
        <v>104</v>
      </c>
      <c r="D107">
        <v>205</v>
      </c>
      <c r="E107">
        <v>300</v>
      </c>
      <c r="F107">
        <v>490</v>
      </c>
      <c r="G107">
        <v>573</v>
      </c>
      <c r="H107">
        <v>636</v>
      </c>
      <c r="I107">
        <v>750</v>
      </c>
      <c r="J107">
        <v>809</v>
      </c>
      <c r="K107">
        <f t="shared" si="5"/>
        <v>3867</v>
      </c>
      <c r="L107" t="str">
        <f t="shared" si="6"/>
        <v>Semaine1 2008</v>
      </c>
    </row>
    <row r="108" spans="1:12">
      <c r="A108" s="1">
        <f t="shared" si="7"/>
        <v>39820</v>
      </c>
      <c r="B108" s="3">
        <f t="shared" si="4"/>
        <v>2</v>
      </c>
      <c r="C108">
        <v>145</v>
      </c>
      <c r="D108">
        <v>296</v>
      </c>
      <c r="E108">
        <v>359</v>
      </c>
      <c r="F108">
        <v>481</v>
      </c>
      <c r="G108">
        <v>556</v>
      </c>
      <c r="H108">
        <v>604</v>
      </c>
      <c r="I108">
        <v>741</v>
      </c>
      <c r="J108">
        <v>867</v>
      </c>
      <c r="K108">
        <f t="shared" si="5"/>
        <v>4049</v>
      </c>
      <c r="L108" t="str">
        <f t="shared" si="6"/>
        <v>Semaine2 2009</v>
      </c>
    </row>
    <row r="109" spans="1:12">
      <c r="A109" s="1">
        <f t="shared" si="7"/>
        <v>39827</v>
      </c>
      <c r="B109" s="3">
        <f t="shared" si="4"/>
        <v>3</v>
      </c>
      <c r="C109">
        <v>188</v>
      </c>
      <c r="D109">
        <v>275</v>
      </c>
      <c r="E109">
        <v>324</v>
      </c>
      <c r="F109">
        <v>459</v>
      </c>
      <c r="G109">
        <v>503</v>
      </c>
      <c r="H109">
        <v>666</v>
      </c>
      <c r="I109">
        <v>762</v>
      </c>
      <c r="J109">
        <v>825</v>
      </c>
      <c r="K109">
        <f t="shared" si="5"/>
        <v>4002</v>
      </c>
      <c r="L109" t="str">
        <f t="shared" si="6"/>
        <v>Semaine3 2009</v>
      </c>
    </row>
    <row r="110" spans="1:12">
      <c r="A110" s="1">
        <f t="shared" si="7"/>
        <v>39834</v>
      </c>
      <c r="B110" s="3">
        <f t="shared" si="4"/>
        <v>4</v>
      </c>
      <c r="C110">
        <v>185</v>
      </c>
      <c r="D110">
        <v>246</v>
      </c>
      <c r="E110">
        <v>312</v>
      </c>
      <c r="F110">
        <v>486</v>
      </c>
      <c r="G110">
        <v>522</v>
      </c>
      <c r="H110">
        <v>684</v>
      </c>
      <c r="I110">
        <v>786</v>
      </c>
      <c r="J110">
        <v>858</v>
      </c>
      <c r="K110">
        <f t="shared" si="5"/>
        <v>4079</v>
      </c>
      <c r="L110" t="str">
        <f t="shared" si="6"/>
        <v>Semaine4 2009</v>
      </c>
    </row>
    <row r="111" spans="1:12">
      <c r="A111" s="1">
        <f t="shared" si="7"/>
        <v>39841</v>
      </c>
      <c r="B111" s="3">
        <f t="shared" si="4"/>
        <v>5</v>
      </c>
      <c r="C111">
        <v>118</v>
      </c>
      <c r="D111">
        <v>290</v>
      </c>
      <c r="E111">
        <v>374</v>
      </c>
      <c r="F111">
        <v>467</v>
      </c>
      <c r="G111">
        <v>517</v>
      </c>
      <c r="H111">
        <v>688</v>
      </c>
      <c r="I111">
        <v>725</v>
      </c>
      <c r="J111">
        <v>840</v>
      </c>
      <c r="K111">
        <f t="shared" si="5"/>
        <v>4019</v>
      </c>
      <c r="L111" t="str">
        <f t="shared" si="6"/>
        <v>Semaine5 2009</v>
      </c>
    </row>
    <row r="112" spans="1:12">
      <c r="A112" s="1">
        <f t="shared" si="7"/>
        <v>39848</v>
      </c>
      <c r="B112" s="3">
        <f t="shared" si="4"/>
        <v>6</v>
      </c>
      <c r="C112">
        <v>176</v>
      </c>
      <c r="D112">
        <v>255</v>
      </c>
      <c r="E112">
        <v>333</v>
      </c>
      <c r="F112">
        <v>465</v>
      </c>
      <c r="G112">
        <v>573</v>
      </c>
      <c r="H112">
        <v>686</v>
      </c>
      <c r="I112">
        <v>796</v>
      </c>
      <c r="J112">
        <v>891</v>
      </c>
      <c r="K112">
        <f t="shared" si="5"/>
        <v>4175</v>
      </c>
      <c r="L112" t="str">
        <f t="shared" si="6"/>
        <v>Semaine6 2009</v>
      </c>
    </row>
    <row r="113" spans="1:12">
      <c r="A113" s="1">
        <f t="shared" si="7"/>
        <v>39855</v>
      </c>
      <c r="B113" s="3">
        <f t="shared" si="4"/>
        <v>7</v>
      </c>
      <c r="C113">
        <v>193</v>
      </c>
      <c r="D113">
        <v>232</v>
      </c>
      <c r="E113">
        <v>384</v>
      </c>
      <c r="F113">
        <v>400</v>
      </c>
      <c r="G113">
        <v>574</v>
      </c>
      <c r="H113">
        <v>630</v>
      </c>
      <c r="I113">
        <v>710</v>
      </c>
      <c r="J113">
        <v>870</v>
      </c>
      <c r="K113">
        <f t="shared" si="5"/>
        <v>3993</v>
      </c>
      <c r="L113" t="str">
        <f t="shared" si="6"/>
        <v>Semaine7 2009</v>
      </c>
    </row>
    <row r="114" spans="1:12">
      <c r="A114" s="1">
        <f t="shared" si="7"/>
        <v>39862</v>
      </c>
      <c r="B114" s="3">
        <f t="shared" si="4"/>
        <v>8</v>
      </c>
      <c r="C114">
        <v>123</v>
      </c>
      <c r="D114">
        <v>242</v>
      </c>
      <c r="E114">
        <v>308</v>
      </c>
      <c r="F114">
        <v>471</v>
      </c>
      <c r="G114">
        <v>599</v>
      </c>
      <c r="H114">
        <v>691</v>
      </c>
      <c r="I114">
        <v>795</v>
      </c>
      <c r="J114">
        <v>835</v>
      </c>
      <c r="K114">
        <f t="shared" si="5"/>
        <v>4064</v>
      </c>
      <c r="L114" t="str">
        <f t="shared" si="6"/>
        <v>Semaine8 2009</v>
      </c>
    </row>
    <row r="115" spans="1:12">
      <c r="A115" s="1">
        <f t="shared" si="7"/>
        <v>39869</v>
      </c>
      <c r="B115" s="3">
        <f t="shared" si="4"/>
        <v>9</v>
      </c>
      <c r="C115">
        <v>136</v>
      </c>
      <c r="D115">
        <v>241</v>
      </c>
      <c r="E115">
        <v>389</v>
      </c>
      <c r="F115">
        <v>458</v>
      </c>
      <c r="G115">
        <v>503</v>
      </c>
      <c r="H115">
        <v>690</v>
      </c>
      <c r="I115">
        <v>778</v>
      </c>
      <c r="J115">
        <v>818</v>
      </c>
      <c r="K115">
        <f t="shared" si="5"/>
        <v>4013</v>
      </c>
      <c r="L115" t="str">
        <f t="shared" si="6"/>
        <v>Semaine9 2009</v>
      </c>
    </row>
    <row r="116" spans="1:12">
      <c r="A116" s="1">
        <f t="shared" si="7"/>
        <v>39876</v>
      </c>
      <c r="B116" s="3">
        <f t="shared" si="4"/>
        <v>10</v>
      </c>
      <c r="C116">
        <v>178</v>
      </c>
      <c r="D116">
        <v>241</v>
      </c>
      <c r="E116">
        <v>347</v>
      </c>
      <c r="F116">
        <v>446</v>
      </c>
      <c r="G116">
        <v>510</v>
      </c>
      <c r="H116">
        <v>666</v>
      </c>
      <c r="I116">
        <v>731</v>
      </c>
      <c r="J116">
        <v>889</v>
      </c>
      <c r="K116">
        <f t="shared" si="5"/>
        <v>4008</v>
      </c>
      <c r="L116" t="str">
        <f t="shared" si="6"/>
        <v>Semaine10 2009</v>
      </c>
    </row>
    <row r="117" spans="1:12">
      <c r="A117" s="1">
        <f t="shared" si="7"/>
        <v>39883</v>
      </c>
      <c r="B117" s="3">
        <f t="shared" si="4"/>
        <v>11</v>
      </c>
      <c r="C117">
        <v>172</v>
      </c>
      <c r="D117">
        <v>288</v>
      </c>
      <c r="E117">
        <v>326</v>
      </c>
      <c r="F117">
        <v>486</v>
      </c>
      <c r="G117">
        <v>573</v>
      </c>
      <c r="H117">
        <v>668</v>
      </c>
      <c r="I117">
        <v>703</v>
      </c>
      <c r="J117">
        <v>862</v>
      </c>
      <c r="K117">
        <f t="shared" si="5"/>
        <v>4078</v>
      </c>
      <c r="L117" t="str">
        <f t="shared" si="6"/>
        <v>Semaine11 2009</v>
      </c>
    </row>
    <row r="118" spans="1:12">
      <c r="A118" s="1">
        <f t="shared" si="7"/>
        <v>39890</v>
      </c>
      <c r="B118" s="3">
        <f t="shared" si="4"/>
        <v>12</v>
      </c>
      <c r="C118">
        <v>164</v>
      </c>
      <c r="D118">
        <v>236</v>
      </c>
      <c r="E118">
        <v>314</v>
      </c>
      <c r="F118">
        <v>481</v>
      </c>
      <c r="G118">
        <v>524</v>
      </c>
      <c r="H118">
        <v>628</v>
      </c>
      <c r="I118">
        <v>765</v>
      </c>
      <c r="J118">
        <v>859</v>
      </c>
      <c r="K118">
        <f t="shared" si="5"/>
        <v>3971</v>
      </c>
      <c r="L118" t="str">
        <f t="shared" si="6"/>
        <v>Semaine12 2009</v>
      </c>
    </row>
    <row r="119" spans="1:12">
      <c r="A119" s="1">
        <f t="shared" si="7"/>
        <v>39897</v>
      </c>
      <c r="B119" s="3">
        <f t="shared" si="4"/>
        <v>13</v>
      </c>
      <c r="C119">
        <v>166</v>
      </c>
      <c r="D119">
        <v>239</v>
      </c>
      <c r="E119">
        <v>325</v>
      </c>
      <c r="F119">
        <v>417</v>
      </c>
      <c r="G119">
        <v>508</v>
      </c>
      <c r="H119">
        <v>667</v>
      </c>
      <c r="I119">
        <v>751</v>
      </c>
      <c r="J119">
        <v>831</v>
      </c>
      <c r="K119">
        <f t="shared" si="5"/>
        <v>3904</v>
      </c>
      <c r="L119" t="str">
        <f t="shared" si="6"/>
        <v>Semaine13 2009</v>
      </c>
    </row>
    <row r="120" spans="1:12">
      <c r="A120" s="1">
        <f t="shared" si="7"/>
        <v>39904</v>
      </c>
      <c r="B120" s="3">
        <f t="shared" si="4"/>
        <v>14</v>
      </c>
      <c r="C120">
        <v>180</v>
      </c>
      <c r="D120">
        <v>252</v>
      </c>
      <c r="E120">
        <v>310</v>
      </c>
      <c r="F120">
        <v>424</v>
      </c>
      <c r="G120">
        <v>524</v>
      </c>
      <c r="H120">
        <v>623</v>
      </c>
      <c r="I120">
        <v>755</v>
      </c>
      <c r="J120">
        <v>807</v>
      </c>
      <c r="K120">
        <f t="shared" si="5"/>
        <v>3875</v>
      </c>
      <c r="L120" t="str">
        <f t="shared" si="6"/>
        <v>Semaine14 2009</v>
      </c>
    </row>
    <row r="121" spans="1:12">
      <c r="A121" s="1">
        <f t="shared" si="7"/>
        <v>39911</v>
      </c>
      <c r="B121" s="3">
        <f t="shared" si="4"/>
        <v>15</v>
      </c>
      <c r="C121">
        <v>192</v>
      </c>
      <c r="D121">
        <v>289</v>
      </c>
      <c r="E121">
        <v>344</v>
      </c>
      <c r="F121">
        <v>430</v>
      </c>
      <c r="G121">
        <v>545</v>
      </c>
      <c r="H121">
        <v>671</v>
      </c>
      <c r="I121">
        <v>760</v>
      </c>
      <c r="J121">
        <v>857</v>
      </c>
      <c r="K121">
        <f t="shared" si="5"/>
        <v>4088</v>
      </c>
      <c r="L121" t="str">
        <f t="shared" si="6"/>
        <v>Semaine15 2009</v>
      </c>
    </row>
    <row r="122" spans="1:12">
      <c r="A122" s="1">
        <f t="shared" si="7"/>
        <v>39918</v>
      </c>
      <c r="B122" s="3">
        <f t="shared" si="4"/>
        <v>16</v>
      </c>
      <c r="C122">
        <v>130</v>
      </c>
      <c r="D122">
        <v>242</v>
      </c>
      <c r="E122">
        <v>388</v>
      </c>
      <c r="F122">
        <v>424</v>
      </c>
      <c r="G122">
        <v>522</v>
      </c>
      <c r="H122">
        <v>648</v>
      </c>
      <c r="I122">
        <v>776</v>
      </c>
      <c r="J122">
        <v>810</v>
      </c>
      <c r="K122">
        <f t="shared" si="5"/>
        <v>3940</v>
      </c>
      <c r="L122" t="str">
        <f t="shared" si="6"/>
        <v>Semaine16 2009</v>
      </c>
    </row>
    <row r="123" spans="1:12">
      <c r="A123" s="1">
        <f t="shared" si="7"/>
        <v>39925</v>
      </c>
      <c r="B123" s="3">
        <f t="shared" si="4"/>
        <v>17</v>
      </c>
      <c r="C123">
        <v>178</v>
      </c>
      <c r="D123">
        <v>261</v>
      </c>
      <c r="E123">
        <v>311</v>
      </c>
      <c r="F123">
        <v>470</v>
      </c>
      <c r="G123">
        <v>551</v>
      </c>
      <c r="H123">
        <v>695</v>
      </c>
      <c r="I123">
        <v>714</v>
      </c>
      <c r="J123">
        <v>878</v>
      </c>
      <c r="K123">
        <f t="shared" si="5"/>
        <v>4058</v>
      </c>
      <c r="L123" t="str">
        <f t="shared" si="6"/>
        <v>Semaine17 2009</v>
      </c>
    </row>
    <row r="124" spans="1:12">
      <c r="A124" s="1">
        <f t="shared" si="7"/>
        <v>39932</v>
      </c>
      <c r="B124" s="3">
        <f t="shared" si="4"/>
        <v>18</v>
      </c>
      <c r="C124">
        <v>159</v>
      </c>
      <c r="D124">
        <v>274</v>
      </c>
      <c r="E124">
        <v>306</v>
      </c>
      <c r="F124">
        <v>424</v>
      </c>
      <c r="G124">
        <v>547</v>
      </c>
      <c r="H124">
        <v>658</v>
      </c>
      <c r="I124">
        <v>767</v>
      </c>
      <c r="J124">
        <v>834</v>
      </c>
      <c r="K124">
        <f t="shared" si="5"/>
        <v>3969</v>
      </c>
      <c r="L124" t="str">
        <f t="shared" si="6"/>
        <v>Semaine18 2009</v>
      </c>
    </row>
    <row r="125" spans="1:12">
      <c r="A125" s="1">
        <f t="shared" si="7"/>
        <v>39939</v>
      </c>
      <c r="B125" s="3">
        <f t="shared" si="4"/>
        <v>19</v>
      </c>
      <c r="C125">
        <v>192</v>
      </c>
      <c r="D125">
        <v>212</v>
      </c>
      <c r="E125">
        <v>371</v>
      </c>
      <c r="F125">
        <v>476</v>
      </c>
      <c r="G125">
        <v>546</v>
      </c>
      <c r="H125">
        <v>673</v>
      </c>
      <c r="I125">
        <v>751</v>
      </c>
      <c r="J125">
        <v>815</v>
      </c>
      <c r="K125">
        <f t="shared" si="5"/>
        <v>4036</v>
      </c>
      <c r="L125" t="str">
        <f t="shared" si="6"/>
        <v>Semaine19 2009</v>
      </c>
    </row>
    <row r="126" spans="1:12">
      <c r="A126" s="1">
        <f t="shared" si="7"/>
        <v>39946</v>
      </c>
      <c r="B126" s="3">
        <f t="shared" si="4"/>
        <v>20</v>
      </c>
      <c r="C126">
        <v>125</v>
      </c>
      <c r="D126">
        <v>276</v>
      </c>
      <c r="E126">
        <v>382</v>
      </c>
      <c r="F126">
        <v>417</v>
      </c>
      <c r="G126">
        <v>564</v>
      </c>
      <c r="H126">
        <v>680</v>
      </c>
      <c r="I126">
        <v>797</v>
      </c>
      <c r="J126">
        <v>800</v>
      </c>
      <c r="K126">
        <f t="shared" si="5"/>
        <v>4041</v>
      </c>
      <c r="L126" t="str">
        <f t="shared" si="6"/>
        <v>Semaine20 2009</v>
      </c>
    </row>
    <row r="127" spans="1:12">
      <c r="A127" s="1">
        <f t="shared" si="7"/>
        <v>39953</v>
      </c>
      <c r="B127" s="3">
        <f t="shared" si="4"/>
        <v>21</v>
      </c>
      <c r="C127">
        <v>180</v>
      </c>
      <c r="D127">
        <v>212</v>
      </c>
      <c r="E127">
        <v>358</v>
      </c>
      <c r="F127">
        <v>481</v>
      </c>
      <c r="G127">
        <v>553</v>
      </c>
      <c r="H127">
        <v>664</v>
      </c>
      <c r="I127">
        <v>709</v>
      </c>
      <c r="J127">
        <v>868</v>
      </c>
      <c r="K127">
        <f t="shared" si="5"/>
        <v>4025</v>
      </c>
      <c r="L127" t="str">
        <f t="shared" si="6"/>
        <v>Semaine21 2009</v>
      </c>
    </row>
    <row r="128" spans="1:12">
      <c r="A128" s="1">
        <f t="shared" si="7"/>
        <v>39960</v>
      </c>
      <c r="B128" s="3">
        <f t="shared" si="4"/>
        <v>22</v>
      </c>
      <c r="C128">
        <v>171</v>
      </c>
      <c r="D128">
        <v>214</v>
      </c>
      <c r="E128">
        <v>317</v>
      </c>
      <c r="F128">
        <v>479</v>
      </c>
      <c r="G128">
        <v>596</v>
      </c>
      <c r="H128">
        <v>637</v>
      </c>
      <c r="I128">
        <v>712</v>
      </c>
      <c r="J128">
        <v>862</v>
      </c>
      <c r="K128">
        <f t="shared" si="5"/>
        <v>3988</v>
      </c>
      <c r="L128" t="str">
        <f t="shared" si="6"/>
        <v>Semaine22 2009</v>
      </c>
    </row>
    <row r="129" spans="1:12">
      <c r="A129" s="1">
        <f t="shared" si="7"/>
        <v>39967</v>
      </c>
      <c r="B129" s="3">
        <f t="shared" si="4"/>
        <v>23</v>
      </c>
      <c r="C129">
        <v>101</v>
      </c>
      <c r="D129">
        <v>207</v>
      </c>
      <c r="E129">
        <v>325</v>
      </c>
      <c r="F129">
        <v>450</v>
      </c>
      <c r="G129">
        <v>593</v>
      </c>
      <c r="H129">
        <v>639</v>
      </c>
      <c r="I129">
        <v>775</v>
      </c>
      <c r="J129">
        <v>827</v>
      </c>
      <c r="K129">
        <f t="shared" si="5"/>
        <v>3917</v>
      </c>
      <c r="L129" t="str">
        <f t="shared" si="6"/>
        <v>Semaine23 2009</v>
      </c>
    </row>
    <row r="130" spans="1:12">
      <c r="A130" s="1">
        <f t="shared" si="7"/>
        <v>39974</v>
      </c>
      <c r="B130" s="3">
        <f t="shared" si="4"/>
        <v>24</v>
      </c>
      <c r="C130">
        <v>168</v>
      </c>
      <c r="D130">
        <v>205</v>
      </c>
      <c r="E130">
        <v>310</v>
      </c>
      <c r="F130">
        <v>446</v>
      </c>
      <c r="G130">
        <v>557</v>
      </c>
      <c r="H130">
        <v>605</v>
      </c>
      <c r="I130">
        <v>717</v>
      </c>
      <c r="J130">
        <v>853</v>
      </c>
      <c r="K130">
        <f t="shared" si="5"/>
        <v>3861</v>
      </c>
      <c r="L130" t="str">
        <f t="shared" si="6"/>
        <v>Semaine24 2009</v>
      </c>
    </row>
    <row r="131" spans="1:12">
      <c r="A131" s="1">
        <f t="shared" si="7"/>
        <v>39981</v>
      </c>
      <c r="B131" s="3">
        <f t="shared" si="4"/>
        <v>25</v>
      </c>
      <c r="C131">
        <v>125</v>
      </c>
      <c r="D131">
        <v>284</v>
      </c>
      <c r="E131">
        <v>391</v>
      </c>
      <c r="F131">
        <v>483</v>
      </c>
      <c r="G131">
        <v>577</v>
      </c>
      <c r="H131">
        <v>624</v>
      </c>
      <c r="I131">
        <v>737</v>
      </c>
      <c r="J131">
        <v>864</v>
      </c>
      <c r="K131">
        <f t="shared" si="5"/>
        <v>4085</v>
      </c>
      <c r="L131" t="str">
        <f t="shared" si="6"/>
        <v>Semaine25 2009</v>
      </c>
    </row>
    <row r="132" spans="1:12">
      <c r="A132" s="1">
        <f t="shared" si="7"/>
        <v>39988</v>
      </c>
      <c r="B132" s="3">
        <f t="shared" ref="B132:B195" si="8">INT(MOD(INT((A132-2)/7)+0.6,52+5/28))+1</f>
        <v>26</v>
      </c>
      <c r="C132">
        <v>162</v>
      </c>
      <c r="D132">
        <v>238</v>
      </c>
      <c r="E132">
        <v>376</v>
      </c>
      <c r="F132">
        <v>404</v>
      </c>
      <c r="G132">
        <v>541</v>
      </c>
      <c r="H132">
        <v>694</v>
      </c>
      <c r="I132">
        <v>754</v>
      </c>
      <c r="J132">
        <v>856</v>
      </c>
      <c r="K132">
        <f t="shared" ref="K132:K195" si="9">SUM(C132:J132)</f>
        <v>4025</v>
      </c>
      <c r="L132" t="str">
        <f t="shared" ref="L132:L195" si="10">"Semaine"&amp;INT(MOD(INT((A132-2)/7)+0.6,52+5/28))+1&amp;" "&amp;YEAR(A132)</f>
        <v>Semaine26 2009</v>
      </c>
    </row>
    <row r="133" spans="1:12">
      <c r="A133" s="1">
        <f t="shared" ref="A133:A196" si="11">A132+7</f>
        <v>39995</v>
      </c>
      <c r="B133" s="3">
        <f t="shared" si="8"/>
        <v>27</v>
      </c>
      <c r="C133">
        <v>195</v>
      </c>
      <c r="D133">
        <v>263</v>
      </c>
      <c r="E133">
        <v>382</v>
      </c>
      <c r="F133">
        <v>442</v>
      </c>
      <c r="G133">
        <v>597</v>
      </c>
      <c r="H133">
        <v>611</v>
      </c>
      <c r="I133">
        <v>734</v>
      </c>
      <c r="J133">
        <v>879</v>
      </c>
      <c r="K133">
        <f t="shared" si="9"/>
        <v>4103</v>
      </c>
      <c r="L133" t="str">
        <f t="shared" si="10"/>
        <v>Semaine27 2009</v>
      </c>
    </row>
    <row r="134" spans="1:12">
      <c r="A134" s="1">
        <f t="shared" si="11"/>
        <v>40002</v>
      </c>
      <c r="B134" s="3">
        <f t="shared" si="8"/>
        <v>28</v>
      </c>
      <c r="C134">
        <v>151</v>
      </c>
      <c r="D134">
        <v>287</v>
      </c>
      <c r="E134">
        <v>366</v>
      </c>
      <c r="F134">
        <v>435</v>
      </c>
      <c r="G134">
        <v>553</v>
      </c>
      <c r="H134">
        <v>680</v>
      </c>
      <c r="I134">
        <v>736</v>
      </c>
      <c r="J134">
        <v>801</v>
      </c>
      <c r="K134">
        <f t="shared" si="9"/>
        <v>4009</v>
      </c>
      <c r="L134" t="str">
        <f t="shared" si="10"/>
        <v>Semaine28 2009</v>
      </c>
    </row>
    <row r="135" spans="1:12">
      <c r="A135" s="1">
        <f t="shared" si="11"/>
        <v>40009</v>
      </c>
      <c r="B135" s="3">
        <f t="shared" si="8"/>
        <v>29</v>
      </c>
      <c r="C135">
        <v>118</v>
      </c>
      <c r="D135">
        <v>243</v>
      </c>
      <c r="E135">
        <v>308</v>
      </c>
      <c r="F135">
        <v>475</v>
      </c>
      <c r="G135">
        <v>591</v>
      </c>
      <c r="H135">
        <v>663</v>
      </c>
      <c r="I135">
        <v>778</v>
      </c>
      <c r="J135">
        <v>871</v>
      </c>
      <c r="K135">
        <f t="shared" si="9"/>
        <v>4047</v>
      </c>
      <c r="L135" t="str">
        <f t="shared" si="10"/>
        <v>Semaine29 2009</v>
      </c>
    </row>
    <row r="136" spans="1:12">
      <c r="A136" s="1">
        <f t="shared" si="11"/>
        <v>40016</v>
      </c>
      <c r="B136" s="3">
        <f t="shared" si="8"/>
        <v>30</v>
      </c>
      <c r="C136">
        <v>138</v>
      </c>
      <c r="D136">
        <v>296</v>
      </c>
      <c r="E136">
        <v>353</v>
      </c>
      <c r="F136">
        <v>431</v>
      </c>
      <c r="G136">
        <v>557</v>
      </c>
      <c r="H136">
        <v>620</v>
      </c>
      <c r="I136">
        <v>778</v>
      </c>
      <c r="J136">
        <v>892</v>
      </c>
      <c r="K136">
        <f t="shared" si="9"/>
        <v>4065</v>
      </c>
      <c r="L136" t="str">
        <f t="shared" si="10"/>
        <v>Semaine30 2009</v>
      </c>
    </row>
    <row r="137" spans="1:12">
      <c r="A137" s="1">
        <f t="shared" si="11"/>
        <v>40023</v>
      </c>
      <c r="B137" s="3">
        <f t="shared" si="8"/>
        <v>31</v>
      </c>
      <c r="C137">
        <v>149</v>
      </c>
      <c r="D137">
        <v>293</v>
      </c>
      <c r="E137">
        <v>308</v>
      </c>
      <c r="F137">
        <v>493</v>
      </c>
      <c r="G137">
        <v>588</v>
      </c>
      <c r="H137">
        <v>620</v>
      </c>
      <c r="I137">
        <v>798</v>
      </c>
      <c r="J137">
        <v>854</v>
      </c>
      <c r="K137">
        <f t="shared" si="9"/>
        <v>4103</v>
      </c>
      <c r="L137" t="str">
        <f t="shared" si="10"/>
        <v>Semaine31 2009</v>
      </c>
    </row>
    <row r="138" spans="1:12">
      <c r="A138" s="1">
        <f t="shared" si="11"/>
        <v>40030</v>
      </c>
      <c r="B138" s="3">
        <f t="shared" si="8"/>
        <v>32</v>
      </c>
      <c r="C138">
        <v>147</v>
      </c>
      <c r="D138">
        <v>273</v>
      </c>
      <c r="E138">
        <v>397</v>
      </c>
      <c r="F138">
        <v>456</v>
      </c>
      <c r="G138">
        <v>516</v>
      </c>
      <c r="H138">
        <v>659</v>
      </c>
      <c r="I138">
        <v>722</v>
      </c>
      <c r="J138">
        <v>804</v>
      </c>
      <c r="K138">
        <f t="shared" si="9"/>
        <v>3974</v>
      </c>
      <c r="L138" t="str">
        <f t="shared" si="10"/>
        <v>Semaine32 2009</v>
      </c>
    </row>
    <row r="139" spans="1:12">
      <c r="A139" s="1">
        <f t="shared" si="11"/>
        <v>40037</v>
      </c>
      <c r="B139" s="3">
        <f t="shared" si="8"/>
        <v>33</v>
      </c>
      <c r="C139">
        <v>117</v>
      </c>
      <c r="D139">
        <v>216</v>
      </c>
      <c r="E139">
        <v>366</v>
      </c>
      <c r="F139">
        <v>496</v>
      </c>
      <c r="G139">
        <v>553</v>
      </c>
      <c r="H139">
        <v>696</v>
      </c>
      <c r="I139">
        <v>728</v>
      </c>
      <c r="J139">
        <v>885</v>
      </c>
      <c r="K139">
        <f t="shared" si="9"/>
        <v>4057</v>
      </c>
      <c r="L139" t="str">
        <f t="shared" si="10"/>
        <v>Semaine33 2009</v>
      </c>
    </row>
    <row r="140" spans="1:12">
      <c r="A140" s="1">
        <f t="shared" si="11"/>
        <v>40044</v>
      </c>
      <c r="B140" s="3">
        <f t="shared" si="8"/>
        <v>34</v>
      </c>
      <c r="C140">
        <v>139</v>
      </c>
      <c r="D140">
        <v>222</v>
      </c>
      <c r="E140">
        <v>309</v>
      </c>
      <c r="F140">
        <v>438</v>
      </c>
      <c r="G140">
        <v>540</v>
      </c>
      <c r="H140">
        <v>664</v>
      </c>
      <c r="I140">
        <v>778</v>
      </c>
      <c r="J140">
        <v>806</v>
      </c>
      <c r="K140">
        <f t="shared" si="9"/>
        <v>3896</v>
      </c>
      <c r="L140" t="str">
        <f t="shared" si="10"/>
        <v>Semaine34 2009</v>
      </c>
    </row>
    <row r="141" spans="1:12">
      <c r="A141" s="1">
        <f t="shared" si="11"/>
        <v>40051</v>
      </c>
      <c r="B141" s="3">
        <f t="shared" si="8"/>
        <v>35</v>
      </c>
      <c r="C141">
        <v>127</v>
      </c>
      <c r="D141">
        <v>205</v>
      </c>
      <c r="E141">
        <v>369</v>
      </c>
      <c r="F141">
        <v>425</v>
      </c>
      <c r="G141">
        <v>580</v>
      </c>
      <c r="H141">
        <v>632</v>
      </c>
      <c r="I141">
        <v>751</v>
      </c>
      <c r="J141">
        <v>820</v>
      </c>
      <c r="K141">
        <f t="shared" si="9"/>
        <v>3909</v>
      </c>
      <c r="L141" t="str">
        <f t="shared" si="10"/>
        <v>Semaine35 2009</v>
      </c>
    </row>
    <row r="142" spans="1:12">
      <c r="A142" s="1">
        <f t="shared" si="11"/>
        <v>40058</v>
      </c>
      <c r="B142" s="3">
        <f t="shared" si="8"/>
        <v>36</v>
      </c>
      <c r="C142">
        <v>162</v>
      </c>
      <c r="D142">
        <v>285</v>
      </c>
      <c r="E142">
        <v>341</v>
      </c>
      <c r="F142">
        <v>497</v>
      </c>
      <c r="G142">
        <v>522</v>
      </c>
      <c r="H142">
        <v>648</v>
      </c>
      <c r="I142">
        <v>778</v>
      </c>
      <c r="J142">
        <v>819</v>
      </c>
      <c r="K142">
        <f t="shared" si="9"/>
        <v>4052</v>
      </c>
      <c r="L142" t="str">
        <f t="shared" si="10"/>
        <v>Semaine36 2009</v>
      </c>
    </row>
    <row r="143" spans="1:12">
      <c r="A143" s="1">
        <f t="shared" si="11"/>
        <v>40065</v>
      </c>
      <c r="B143" s="3">
        <f t="shared" si="8"/>
        <v>37</v>
      </c>
      <c r="C143">
        <v>124</v>
      </c>
      <c r="D143">
        <v>269</v>
      </c>
      <c r="E143">
        <v>333</v>
      </c>
      <c r="F143">
        <v>482</v>
      </c>
      <c r="G143">
        <v>594</v>
      </c>
      <c r="H143">
        <v>658</v>
      </c>
      <c r="I143">
        <v>777</v>
      </c>
      <c r="J143">
        <v>880</v>
      </c>
      <c r="K143">
        <f t="shared" si="9"/>
        <v>4117</v>
      </c>
      <c r="L143" t="str">
        <f t="shared" si="10"/>
        <v>Semaine37 2009</v>
      </c>
    </row>
    <row r="144" spans="1:12">
      <c r="A144" s="1">
        <f t="shared" si="11"/>
        <v>40072</v>
      </c>
      <c r="B144" s="3">
        <f t="shared" si="8"/>
        <v>38</v>
      </c>
      <c r="C144">
        <v>154</v>
      </c>
      <c r="D144">
        <v>289</v>
      </c>
      <c r="E144">
        <v>323</v>
      </c>
      <c r="F144">
        <v>416</v>
      </c>
      <c r="G144">
        <v>555</v>
      </c>
      <c r="H144">
        <v>696</v>
      </c>
      <c r="I144">
        <v>707</v>
      </c>
      <c r="J144">
        <v>826</v>
      </c>
      <c r="K144">
        <f t="shared" si="9"/>
        <v>3966</v>
      </c>
      <c r="L144" t="str">
        <f t="shared" si="10"/>
        <v>Semaine38 2009</v>
      </c>
    </row>
    <row r="145" spans="1:12">
      <c r="A145" s="1">
        <f t="shared" si="11"/>
        <v>40079</v>
      </c>
      <c r="B145" s="3">
        <f t="shared" si="8"/>
        <v>39</v>
      </c>
      <c r="C145">
        <v>151</v>
      </c>
      <c r="D145">
        <v>257</v>
      </c>
      <c r="E145">
        <v>312</v>
      </c>
      <c r="F145">
        <v>424</v>
      </c>
      <c r="G145">
        <v>539</v>
      </c>
      <c r="H145">
        <v>696</v>
      </c>
      <c r="I145">
        <v>757</v>
      </c>
      <c r="J145">
        <v>830</v>
      </c>
      <c r="K145">
        <f t="shared" si="9"/>
        <v>3966</v>
      </c>
      <c r="L145" t="str">
        <f t="shared" si="10"/>
        <v>Semaine39 2009</v>
      </c>
    </row>
    <row r="146" spans="1:12">
      <c r="A146" s="1">
        <f t="shared" si="11"/>
        <v>40086</v>
      </c>
      <c r="B146" s="3">
        <f t="shared" si="8"/>
        <v>40</v>
      </c>
      <c r="C146">
        <v>188</v>
      </c>
      <c r="D146">
        <v>225</v>
      </c>
      <c r="E146">
        <v>390</v>
      </c>
      <c r="F146">
        <v>477</v>
      </c>
      <c r="G146">
        <v>565</v>
      </c>
      <c r="H146">
        <v>664</v>
      </c>
      <c r="I146">
        <v>709</v>
      </c>
      <c r="J146">
        <v>893</v>
      </c>
      <c r="K146">
        <f t="shared" si="9"/>
        <v>4111</v>
      </c>
      <c r="L146" t="str">
        <f t="shared" si="10"/>
        <v>Semaine40 2009</v>
      </c>
    </row>
    <row r="147" spans="1:12">
      <c r="A147" s="1">
        <f t="shared" si="11"/>
        <v>40093</v>
      </c>
      <c r="B147" s="3">
        <f t="shared" si="8"/>
        <v>41</v>
      </c>
      <c r="C147">
        <v>122</v>
      </c>
      <c r="D147">
        <v>279</v>
      </c>
      <c r="E147">
        <v>365</v>
      </c>
      <c r="F147">
        <v>454</v>
      </c>
      <c r="G147">
        <v>536</v>
      </c>
      <c r="H147">
        <v>694</v>
      </c>
      <c r="I147">
        <v>796</v>
      </c>
      <c r="J147">
        <v>844</v>
      </c>
      <c r="K147">
        <f t="shared" si="9"/>
        <v>4090</v>
      </c>
      <c r="L147" t="str">
        <f t="shared" si="10"/>
        <v>Semaine41 2009</v>
      </c>
    </row>
    <row r="148" spans="1:12">
      <c r="A148" s="1">
        <f t="shared" si="11"/>
        <v>40100</v>
      </c>
      <c r="B148" s="3">
        <f t="shared" si="8"/>
        <v>42</v>
      </c>
      <c r="C148">
        <v>112</v>
      </c>
      <c r="D148">
        <v>289</v>
      </c>
      <c r="E148">
        <v>311</v>
      </c>
      <c r="F148">
        <v>447</v>
      </c>
      <c r="G148">
        <v>587</v>
      </c>
      <c r="H148">
        <v>689</v>
      </c>
      <c r="I148">
        <v>771</v>
      </c>
      <c r="J148">
        <v>895</v>
      </c>
      <c r="K148">
        <f t="shared" si="9"/>
        <v>4101</v>
      </c>
      <c r="L148" t="str">
        <f t="shared" si="10"/>
        <v>Semaine42 2009</v>
      </c>
    </row>
    <row r="149" spans="1:12">
      <c r="A149" s="1">
        <f t="shared" si="11"/>
        <v>40107</v>
      </c>
      <c r="B149" s="3">
        <f t="shared" si="8"/>
        <v>43</v>
      </c>
      <c r="C149">
        <v>129</v>
      </c>
      <c r="D149">
        <v>225</v>
      </c>
      <c r="E149">
        <v>347</v>
      </c>
      <c r="F149">
        <v>418</v>
      </c>
      <c r="G149">
        <v>571</v>
      </c>
      <c r="H149">
        <v>669</v>
      </c>
      <c r="I149">
        <v>779</v>
      </c>
      <c r="J149">
        <v>842</v>
      </c>
      <c r="K149">
        <f t="shared" si="9"/>
        <v>3980</v>
      </c>
      <c r="L149" t="str">
        <f t="shared" si="10"/>
        <v>Semaine43 2009</v>
      </c>
    </row>
    <row r="150" spans="1:12">
      <c r="A150" s="1">
        <f t="shared" si="11"/>
        <v>40114</v>
      </c>
      <c r="B150" s="3">
        <f t="shared" si="8"/>
        <v>44</v>
      </c>
      <c r="C150">
        <v>115</v>
      </c>
      <c r="D150">
        <v>225</v>
      </c>
      <c r="E150">
        <v>309</v>
      </c>
      <c r="F150">
        <v>436</v>
      </c>
      <c r="G150">
        <v>560</v>
      </c>
      <c r="H150">
        <v>631</v>
      </c>
      <c r="I150">
        <v>758</v>
      </c>
      <c r="J150">
        <v>823</v>
      </c>
      <c r="K150">
        <f t="shared" si="9"/>
        <v>3857</v>
      </c>
      <c r="L150" t="str">
        <f t="shared" si="10"/>
        <v>Semaine44 2009</v>
      </c>
    </row>
    <row r="151" spans="1:12">
      <c r="A151" s="1">
        <f t="shared" si="11"/>
        <v>40121</v>
      </c>
      <c r="B151" s="3">
        <f t="shared" si="8"/>
        <v>45</v>
      </c>
      <c r="C151">
        <v>166</v>
      </c>
      <c r="D151">
        <v>212</v>
      </c>
      <c r="E151">
        <v>349</v>
      </c>
      <c r="F151">
        <v>455</v>
      </c>
      <c r="G151">
        <v>555</v>
      </c>
      <c r="H151">
        <v>616</v>
      </c>
      <c r="I151">
        <v>747</v>
      </c>
      <c r="J151">
        <v>838</v>
      </c>
      <c r="K151">
        <f t="shared" si="9"/>
        <v>3938</v>
      </c>
      <c r="L151" t="str">
        <f t="shared" si="10"/>
        <v>Semaine45 2009</v>
      </c>
    </row>
    <row r="152" spans="1:12">
      <c r="A152" s="1">
        <f t="shared" si="11"/>
        <v>40128</v>
      </c>
      <c r="B152" s="3">
        <f t="shared" si="8"/>
        <v>46</v>
      </c>
      <c r="C152">
        <v>180</v>
      </c>
      <c r="D152">
        <v>237</v>
      </c>
      <c r="E152">
        <v>316</v>
      </c>
      <c r="F152">
        <v>478</v>
      </c>
      <c r="G152">
        <v>543</v>
      </c>
      <c r="H152">
        <v>641</v>
      </c>
      <c r="I152">
        <v>743</v>
      </c>
      <c r="J152">
        <v>812</v>
      </c>
      <c r="K152">
        <f t="shared" si="9"/>
        <v>3950</v>
      </c>
      <c r="L152" t="str">
        <f t="shared" si="10"/>
        <v>Semaine46 2009</v>
      </c>
    </row>
    <row r="153" spans="1:12">
      <c r="A153" s="1">
        <f t="shared" si="11"/>
        <v>40135</v>
      </c>
      <c r="B153" s="3">
        <f t="shared" si="8"/>
        <v>47</v>
      </c>
      <c r="C153">
        <v>102</v>
      </c>
      <c r="D153">
        <v>222</v>
      </c>
      <c r="E153">
        <v>331</v>
      </c>
      <c r="F153">
        <v>406</v>
      </c>
      <c r="G153">
        <v>531</v>
      </c>
      <c r="H153">
        <v>697</v>
      </c>
      <c r="I153">
        <v>750</v>
      </c>
      <c r="J153">
        <v>866</v>
      </c>
      <c r="K153">
        <f t="shared" si="9"/>
        <v>3905</v>
      </c>
      <c r="L153" t="str">
        <f t="shared" si="10"/>
        <v>Semaine47 2009</v>
      </c>
    </row>
    <row r="154" spans="1:12">
      <c r="A154" s="1">
        <f t="shared" si="11"/>
        <v>40142</v>
      </c>
      <c r="B154" s="3">
        <f t="shared" si="8"/>
        <v>48</v>
      </c>
      <c r="C154">
        <v>143</v>
      </c>
      <c r="D154">
        <v>271</v>
      </c>
      <c r="E154">
        <v>334</v>
      </c>
      <c r="F154">
        <v>435</v>
      </c>
      <c r="G154">
        <v>554</v>
      </c>
      <c r="H154">
        <v>627</v>
      </c>
      <c r="I154">
        <v>778</v>
      </c>
      <c r="J154">
        <v>893</v>
      </c>
      <c r="K154">
        <f t="shared" si="9"/>
        <v>4035</v>
      </c>
      <c r="L154" t="str">
        <f t="shared" si="10"/>
        <v>Semaine48 2009</v>
      </c>
    </row>
    <row r="155" spans="1:12">
      <c r="A155" s="1">
        <f t="shared" si="11"/>
        <v>40149</v>
      </c>
      <c r="B155" s="3">
        <f t="shared" si="8"/>
        <v>49</v>
      </c>
      <c r="C155">
        <v>157</v>
      </c>
      <c r="D155">
        <v>291</v>
      </c>
      <c r="E155">
        <v>343</v>
      </c>
      <c r="F155">
        <v>426</v>
      </c>
      <c r="G155">
        <v>501</v>
      </c>
      <c r="H155">
        <v>647</v>
      </c>
      <c r="I155">
        <v>710</v>
      </c>
      <c r="J155">
        <v>815</v>
      </c>
      <c r="K155">
        <f t="shared" si="9"/>
        <v>3890</v>
      </c>
      <c r="L155" t="str">
        <f t="shared" si="10"/>
        <v>Semaine49 2009</v>
      </c>
    </row>
    <row r="156" spans="1:12">
      <c r="A156" s="1">
        <f t="shared" si="11"/>
        <v>40156</v>
      </c>
      <c r="B156" s="3">
        <f t="shared" si="8"/>
        <v>50</v>
      </c>
      <c r="C156">
        <v>191</v>
      </c>
      <c r="D156">
        <v>256</v>
      </c>
      <c r="E156">
        <v>306</v>
      </c>
      <c r="F156">
        <v>452</v>
      </c>
      <c r="G156">
        <v>501</v>
      </c>
      <c r="H156">
        <v>609</v>
      </c>
      <c r="I156">
        <v>775</v>
      </c>
      <c r="J156">
        <v>895</v>
      </c>
      <c r="K156">
        <f t="shared" si="9"/>
        <v>3985</v>
      </c>
      <c r="L156" t="str">
        <f t="shared" si="10"/>
        <v>Semaine50 2009</v>
      </c>
    </row>
    <row r="157" spans="1:12">
      <c r="A157" s="1">
        <f t="shared" si="11"/>
        <v>40163</v>
      </c>
      <c r="B157" s="3">
        <f t="shared" si="8"/>
        <v>51</v>
      </c>
      <c r="C157">
        <v>119</v>
      </c>
      <c r="D157">
        <v>298</v>
      </c>
      <c r="E157">
        <v>336</v>
      </c>
      <c r="F157">
        <v>462</v>
      </c>
      <c r="G157">
        <v>553</v>
      </c>
      <c r="H157">
        <v>610</v>
      </c>
      <c r="I157">
        <v>722</v>
      </c>
      <c r="J157">
        <v>868</v>
      </c>
      <c r="K157">
        <f t="shared" si="9"/>
        <v>3968</v>
      </c>
      <c r="L157" t="str">
        <f t="shared" si="10"/>
        <v>Semaine51 2009</v>
      </c>
    </row>
    <row r="158" spans="1:12">
      <c r="A158" s="1">
        <f t="shared" si="11"/>
        <v>40170</v>
      </c>
      <c r="B158" s="3">
        <f t="shared" si="8"/>
        <v>52</v>
      </c>
      <c r="C158">
        <v>190</v>
      </c>
      <c r="D158">
        <v>296</v>
      </c>
      <c r="E158">
        <v>365</v>
      </c>
      <c r="F158">
        <v>430</v>
      </c>
      <c r="G158">
        <v>521</v>
      </c>
      <c r="H158">
        <v>696</v>
      </c>
      <c r="I158">
        <v>711</v>
      </c>
      <c r="J158">
        <v>850</v>
      </c>
      <c r="K158">
        <f t="shared" si="9"/>
        <v>4059</v>
      </c>
      <c r="L158" t="str">
        <f t="shared" si="10"/>
        <v>Semaine52 2009</v>
      </c>
    </row>
    <row r="159" spans="1:12">
      <c r="A159" s="1">
        <f t="shared" si="11"/>
        <v>40177</v>
      </c>
      <c r="B159" s="3">
        <f t="shared" si="8"/>
        <v>53</v>
      </c>
      <c r="C159">
        <v>129</v>
      </c>
      <c r="D159">
        <v>276</v>
      </c>
      <c r="E159">
        <v>314</v>
      </c>
      <c r="F159">
        <v>449</v>
      </c>
      <c r="G159">
        <v>577</v>
      </c>
      <c r="H159">
        <v>671</v>
      </c>
      <c r="I159">
        <v>734</v>
      </c>
      <c r="J159">
        <v>864</v>
      </c>
      <c r="K159">
        <f t="shared" si="9"/>
        <v>4014</v>
      </c>
      <c r="L159" t="str">
        <f t="shared" si="10"/>
        <v>Semaine53 2009</v>
      </c>
    </row>
    <row r="160" spans="1:12">
      <c r="A160" s="1">
        <f t="shared" si="11"/>
        <v>40184</v>
      </c>
      <c r="B160" s="3">
        <f t="shared" si="8"/>
        <v>1</v>
      </c>
      <c r="C160">
        <v>190</v>
      </c>
      <c r="D160">
        <v>229</v>
      </c>
      <c r="E160">
        <v>355</v>
      </c>
      <c r="F160">
        <v>470</v>
      </c>
      <c r="G160">
        <v>564</v>
      </c>
      <c r="H160">
        <v>652</v>
      </c>
      <c r="I160">
        <v>729</v>
      </c>
      <c r="J160">
        <v>894</v>
      </c>
      <c r="K160">
        <f t="shared" si="9"/>
        <v>4083</v>
      </c>
      <c r="L160" t="str">
        <f t="shared" si="10"/>
        <v>Semaine1 2010</v>
      </c>
    </row>
    <row r="161" spans="1:12">
      <c r="A161" s="1">
        <f t="shared" si="11"/>
        <v>40191</v>
      </c>
      <c r="B161" s="3">
        <f t="shared" si="8"/>
        <v>2</v>
      </c>
      <c r="C161">
        <v>136</v>
      </c>
      <c r="D161">
        <v>284</v>
      </c>
      <c r="E161">
        <v>337</v>
      </c>
      <c r="F161">
        <v>423</v>
      </c>
      <c r="G161">
        <v>594</v>
      </c>
      <c r="H161">
        <v>671</v>
      </c>
      <c r="I161">
        <v>767</v>
      </c>
      <c r="J161">
        <v>811</v>
      </c>
      <c r="K161">
        <f t="shared" si="9"/>
        <v>4023</v>
      </c>
      <c r="L161" t="str">
        <f t="shared" si="10"/>
        <v>Semaine2 2010</v>
      </c>
    </row>
    <row r="162" spans="1:12">
      <c r="A162" s="1">
        <f t="shared" si="11"/>
        <v>40198</v>
      </c>
      <c r="B162" s="3">
        <f t="shared" si="8"/>
        <v>3</v>
      </c>
      <c r="C162">
        <v>174</v>
      </c>
      <c r="D162">
        <v>204</v>
      </c>
      <c r="E162">
        <v>323</v>
      </c>
      <c r="F162">
        <v>473</v>
      </c>
      <c r="G162">
        <v>560</v>
      </c>
      <c r="H162">
        <v>677</v>
      </c>
      <c r="I162">
        <v>799</v>
      </c>
      <c r="J162">
        <v>802</v>
      </c>
      <c r="K162">
        <f t="shared" si="9"/>
        <v>4012</v>
      </c>
      <c r="L162" t="str">
        <f t="shared" si="10"/>
        <v>Semaine3 2010</v>
      </c>
    </row>
    <row r="163" spans="1:12">
      <c r="A163" s="1">
        <f t="shared" si="11"/>
        <v>40205</v>
      </c>
      <c r="B163" s="3">
        <f t="shared" si="8"/>
        <v>4</v>
      </c>
      <c r="C163">
        <v>135</v>
      </c>
      <c r="D163">
        <v>250</v>
      </c>
      <c r="E163">
        <v>399</v>
      </c>
      <c r="F163">
        <v>415</v>
      </c>
      <c r="G163">
        <v>525</v>
      </c>
      <c r="H163">
        <v>694</v>
      </c>
      <c r="I163">
        <v>773</v>
      </c>
      <c r="J163">
        <v>888</v>
      </c>
      <c r="K163">
        <f t="shared" si="9"/>
        <v>4079</v>
      </c>
      <c r="L163" t="str">
        <f t="shared" si="10"/>
        <v>Semaine4 2010</v>
      </c>
    </row>
    <row r="164" spans="1:12">
      <c r="A164" s="1">
        <f t="shared" si="11"/>
        <v>40212</v>
      </c>
      <c r="B164" s="3">
        <f t="shared" si="8"/>
        <v>5</v>
      </c>
      <c r="C164">
        <v>138</v>
      </c>
      <c r="D164">
        <v>298</v>
      </c>
      <c r="E164">
        <v>378</v>
      </c>
      <c r="F164">
        <v>428</v>
      </c>
      <c r="G164">
        <v>552</v>
      </c>
      <c r="H164">
        <v>668</v>
      </c>
      <c r="I164">
        <v>705</v>
      </c>
      <c r="J164">
        <v>889</v>
      </c>
      <c r="K164">
        <f t="shared" si="9"/>
        <v>4056</v>
      </c>
      <c r="L164" t="str">
        <f t="shared" si="10"/>
        <v>Semaine5 2010</v>
      </c>
    </row>
    <row r="165" spans="1:12">
      <c r="A165" s="1">
        <f t="shared" si="11"/>
        <v>40219</v>
      </c>
      <c r="B165" s="3">
        <f t="shared" si="8"/>
        <v>6</v>
      </c>
      <c r="C165">
        <v>169</v>
      </c>
      <c r="D165">
        <v>225</v>
      </c>
      <c r="E165">
        <v>340</v>
      </c>
      <c r="F165">
        <v>499</v>
      </c>
      <c r="G165">
        <v>574</v>
      </c>
      <c r="H165">
        <v>615</v>
      </c>
      <c r="I165">
        <v>700</v>
      </c>
      <c r="J165">
        <v>898</v>
      </c>
      <c r="K165">
        <f t="shared" si="9"/>
        <v>4020</v>
      </c>
      <c r="L165" t="str">
        <f t="shared" si="10"/>
        <v>Semaine6 2010</v>
      </c>
    </row>
    <row r="166" spans="1:12">
      <c r="A166" s="1">
        <f t="shared" si="11"/>
        <v>40226</v>
      </c>
      <c r="B166" s="3">
        <f t="shared" si="8"/>
        <v>7</v>
      </c>
      <c r="C166">
        <v>116</v>
      </c>
      <c r="D166">
        <v>257</v>
      </c>
      <c r="E166">
        <v>331</v>
      </c>
      <c r="F166">
        <v>436</v>
      </c>
      <c r="G166">
        <v>575</v>
      </c>
      <c r="H166">
        <v>677</v>
      </c>
      <c r="I166">
        <v>775</v>
      </c>
      <c r="J166">
        <v>875</v>
      </c>
      <c r="K166">
        <f t="shared" si="9"/>
        <v>4042</v>
      </c>
      <c r="L166" t="str">
        <f t="shared" si="10"/>
        <v>Semaine7 2010</v>
      </c>
    </row>
    <row r="167" spans="1:12">
      <c r="A167" s="1">
        <f t="shared" si="11"/>
        <v>40233</v>
      </c>
      <c r="B167" s="3">
        <f t="shared" si="8"/>
        <v>8</v>
      </c>
      <c r="C167">
        <v>126</v>
      </c>
      <c r="D167">
        <v>267</v>
      </c>
      <c r="E167">
        <v>383</v>
      </c>
      <c r="F167">
        <v>460</v>
      </c>
      <c r="G167">
        <v>560</v>
      </c>
      <c r="H167">
        <v>679</v>
      </c>
      <c r="I167">
        <v>797</v>
      </c>
      <c r="J167">
        <v>807</v>
      </c>
      <c r="K167">
        <f t="shared" si="9"/>
        <v>4079</v>
      </c>
      <c r="L167" t="str">
        <f t="shared" si="10"/>
        <v>Semaine8 2010</v>
      </c>
    </row>
    <row r="168" spans="1:12">
      <c r="A168" s="1">
        <f t="shared" si="11"/>
        <v>40240</v>
      </c>
      <c r="B168" s="3">
        <f t="shared" si="8"/>
        <v>9</v>
      </c>
      <c r="C168">
        <v>109</v>
      </c>
      <c r="D168">
        <v>233</v>
      </c>
      <c r="E168">
        <v>330</v>
      </c>
      <c r="F168">
        <v>455</v>
      </c>
      <c r="G168">
        <v>560</v>
      </c>
      <c r="H168">
        <v>635</v>
      </c>
      <c r="I168">
        <v>722</v>
      </c>
      <c r="J168">
        <v>828</v>
      </c>
      <c r="K168">
        <f t="shared" si="9"/>
        <v>3872</v>
      </c>
      <c r="L168" t="str">
        <f t="shared" si="10"/>
        <v>Semaine9 2010</v>
      </c>
    </row>
    <row r="169" spans="1:12">
      <c r="A169" s="1">
        <f t="shared" si="11"/>
        <v>40247</v>
      </c>
      <c r="B169" s="3">
        <f t="shared" si="8"/>
        <v>10</v>
      </c>
      <c r="C169">
        <v>134</v>
      </c>
      <c r="D169">
        <v>264</v>
      </c>
      <c r="E169">
        <v>355</v>
      </c>
      <c r="F169">
        <v>488</v>
      </c>
      <c r="G169">
        <v>566</v>
      </c>
      <c r="H169">
        <v>604</v>
      </c>
      <c r="I169">
        <v>740</v>
      </c>
      <c r="J169">
        <v>868</v>
      </c>
      <c r="K169">
        <f t="shared" si="9"/>
        <v>4019</v>
      </c>
      <c r="L169" t="str">
        <f t="shared" si="10"/>
        <v>Semaine10 2010</v>
      </c>
    </row>
    <row r="170" spans="1:12">
      <c r="A170" s="1">
        <f t="shared" si="11"/>
        <v>40254</v>
      </c>
      <c r="B170" s="3">
        <f t="shared" si="8"/>
        <v>11</v>
      </c>
      <c r="C170">
        <v>178</v>
      </c>
      <c r="D170">
        <v>266</v>
      </c>
      <c r="E170">
        <v>357</v>
      </c>
      <c r="F170">
        <v>472</v>
      </c>
      <c r="G170">
        <v>510</v>
      </c>
      <c r="H170">
        <v>611</v>
      </c>
      <c r="I170">
        <v>710</v>
      </c>
      <c r="J170">
        <v>896</v>
      </c>
      <c r="K170">
        <f t="shared" si="9"/>
        <v>4000</v>
      </c>
      <c r="L170" t="str">
        <f t="shared" si="10"/>
        <v>Semaine11 2010</v>
      </c>
    </row>
    <row r="171" spans="1:12">
      <c r="A171" s="1">
        <f t="shared" si="11"/>
        <v>40261</v>
      </c>
      <c r="B171" s="3">
        <f t="shared" si="8"/>
        <v>12</v>
      </c>
      <c r="C171">
        <v>191</v>
      </c>
      <c r="D171">
        <v>289</v>
      </c>
      <c r="E171">
        <v>396</v>
      </c>
      <c r="F171">
        <v>406</v>
      </c>
      <c r="G171">
        <v>527</v>
      </c>
      <c r="H171">
        <v>635</v>
      </c>
      <c r="I171">
        <v>755</v>
      </c>
      <c r="J171">
        <v>828</v>
      </c>
      <c r="K171">
        <f t="shared" si="9"/>
        <v>4027</v>
      </c>
      <c r="L171" t="str">
        <f t="shared" si="10"/>
        <v>Semaine12 2010</v>
      </c>
    </row>
    <row r="172" spans="1:12">
      <c r="A172" s="1">
        <f t="shared" si="11"/>
        <v>40268</v>
      </c>
      <c r="B172" s="3">
        <f t="shared" si="8"/>
        <v>13</v>
      </c>
      <c r="C172">
        <v>113</v>
      </c>
      <c r="D172">
        <v>242</v>
      </c>
      <c r="E172">
        <v>334</v>
      </c>
      <c r="F172">
        <v>475</v>
      </c>
      <c r="G172">
        <v>506</v>
      </c>
      <c r="H172">
        <v>626</v>
      </c>
      <c r="I172">
        <v>794</v>
      </c>
      <c r="J172">
        <v>896</v>
      </c>
      <c r="K172">
        <f t="shared" si="9"/>
        <v>3986</v>
      </c>
      <c r="L172" t="str">
        <f t="shared" si="10"/>
        <v>Semaine13 2010</v>
      </c>
    </row>
    <row r="173" spans="1:12">
      <c r="A173" s="1">
        <f t="shared" si="11"/>
        <v>40275</v>
      </c>
      <c r="B173" s="3">
        <f t="shared" si="8"/>
        <v>14</v>
      </c>
      <c r="C173">
        <v>113</v>
      </c>
      <c r="D173">
        <v>234</v>
      </c>
      <c r="E173">
        <v>356</v>
      </c>
      <c r="F173">
        <v>431</v>
      </c>
      <c r="G173">
        <v>554</v>
      </c>
      <c r="H173">
        <v>646</v>
      </c>
      <c r="I173">
        <v>751</v>
      </c>
      <c r="J173">
        <v>864</v>
      </c>
      <c r="K173">
        <f t="shared" si="9"/>
        <v>3949</v>
      </c>
      <c r="L173" t="str">
        <f t="shared" si="10"/>
        <v>Semaine14 2010</v>
      </c>
    </row>
    <row r="174" spans="1:12">
      <c r="A174" s="1">
        <f t="shared" si="11"/>
        <v>40282</v>
      </c>
      <c r="B174" s="3">
        <f t="shared" si="8"/>
        <v>15</v>
      </c>
      <c r="C174">
        <v>185</v>
      </c>
      <c r="D174">
        <v>292</v>
      </c>
      <c r="E174">
        <v>368</v>
      </c>
      <c r="F174">
        <v>421</v>
      </c>
      <c r="G174">
        <v>541</v>
      </c>
      <c r="H174">
        <v>659</v>
      </c>
      <c r="I174">
        <v>765</v>
      </c>
      <c r="J174">
        <v>820</v>
      </c>
      <c r="K174">
        <f t="shared" si="9"/>
        <v>4051</v>
      </c>
      <c r="L174" t="str">
        <f t="shared" si="10"/>
        <v>Semaine15 2010</v>
      </c>
    </row>
    <row r="175" spans="1:12">
      <c r="A175" s="1">
        <f t="shared" si="11"/>
        <v>40289</v>
      </c>
      <c r="B175" s="3">
        <f t="shared" si="8"/>
        <v>16</v>
      </c>
      <c r="C175">
        <v>134</v>
      </c>
      <c r="D175">
        <v>222</v>
      </c>
      <c r="E175">
        <v>358</v>
      </c>
      <c r="F175">
        <v>461</v>
      </c>
      <c r="G175">
        <v>595</v>
      </c>
      <c r="H175">
        <v>680</v>
      </c>
      <c r="I175">
        <v>708</v>
      </c>
      <c r="J175">
        <v>831</v>
      </c>
      <c r="K175">
        <f t="shared" si="9"/>
        <v>3989</v>
      </c>
      <c r="L175" t="str">
        <f t="shared" si="10"/>
        <v>Semaine16 2010</v>
      </c>
    </row>
    <row r="176" spans="1:12">
      <c r="A176" s="1">
        <f t="shared" si="11"/>
        <v>40296</v>
      </c>
      <c r="B176" s="3">
        <f t="shared" si="8"/>
        <v>17</v>
      </c>
      <c r="C176">
        <v>117</v>
      </c>
      <c r="D176">
        <v>286</v>
      </c>
      <c r="E176">
        <v>398</v>
      </c>
      <c r="F176">
        <v>491</v>
      </c>
      <c r="G176">
        <v>567</v>
      </c>
      <c r="H176">
        <v>636</v>
      </c>
      <c r="I176">
        <v>767</v>
      </c>
      <c r="J176">
        <v>837</v>
      </c>
      <c r="K176">
        <f t="shared" si="9"/>
        <v>4099</v>
      </c>
      <c r="L176" t="str">
        <f t="shared" si="10"/>
        <v>Semaine17 2010</v>
      </c>
    </row>
    <row r="177" spans="1:12">
      <c r="A177" s="1">
        <f t="shared" si="11"/>
        <v>40303</v>
      </c>
      <c r="B177" s="3">
        <f t="shared" si="8"/>
        <v>18</v>
      </c>
      <c r="C177">
        <v>146</v>
      </c>
      <c r="D177">
        <v>280</v>
      </c>
      <c r="E177">
        <v>358</v>
      </c>
      <c r="F177">
        <v>457</v>
      </c>
      <c r="G177">
        <v>552</v>
      </c>
      <c r="H177">
        <v>648</v>
      </c>
      <c r="I177">
        <v>777</v>
      </c>
      <c r="J177">
        <v>854</v>
      </c>
      <c r="K177">
        <f t="shared" si="9"/>
        <v>4072</v>
      </c>
      <c r="L177" t="str">
        <f t="shared" si="10"/>
        <v>Semaine18 2010</v>
      </c>
    </row>
    <row r="178" spans="1:12">
      <c r="A178" s="1">
        <f t="shared" si="11"/>
        <v>40310</v>
      </c>
      <c r="B178" s="3">
        <f t="shared" si="8"/>
        <v>19</v>
      </c>
      <c r="C178">
        <v>142</v>
      </c>
      <c r="D178">
        <v>275</v>
      </c>
      <c r="E178">
        <v>338</v>
      </c>
      <c r="F178">
        <v>404</v>
      </c>
      <c r="G178">
        <v>503</v>
      </c>
      <c r="H178">
        <v>674</v>
      </c>
      <c r="I178">
        <v>726</v>
      </c>
      <c r="J178">
        <v>810</v>
      </c>
      <c r="K178">
        <f t="shared" si="9"/>
        <v>3872</v>
      </c>
      <c r="L178" t="str">
        <f t="shared" si="10"/>
        <v>Semaine19 2010</v>
      </c>
    </row>
    <row r="179" spans="1:12">
      <c r="A179" s="1">
        <f t="shared" si="11"/>
        <v>40317</v>
      </c>
      <c r="B179" s="3">
        <f t="shared" si="8"/>
        <v>20</v>
      </c>
      <c r="C179">
        <v>195</v>
      </c>
      <c r="D179">
        <v>275</v>
      </c>
      <c r="E179">
        <v>304</v>
      </c>
      <c r="F179">
        <v>482</v>
      </c>
      <c r="G179">
        <v>571</v>
      </c>
      <c r="H179">
        <v>623</v>
      </c>
      <c r="I179">
        <v>738</v>
      </c>
      <c r="J179">
        <v>827</v>
      </c>
      <c r="K179">
        <f t="shared" si="9"/>
        <v>4015</v>
      </c>
      <c r="L179" t="str">
        <f t="shared" si="10"/>
        <v>Semaine20 2010</v>
      </c>
    </row>
    <row r="180" spans="1:12">
      <c r="A180" s="1">
        <f t="shared" si="11"/>
        <v>40324</v>
      </c>
      <c r="B180" s="3">
        <f t="shared" si="8"/>
        <v>21</v>
      </c>
      <c r="C180">
        <v>130</v>
      </c>
      <c r="D180">
        <v>299</v>
      </c>
      <c r="E180">
        <v>386</v>
      </c>
      <c r="F180">
        <v>479</v>
      </c>
      <c r="G180">
        <v>558</v>
      </c>
      <c r="H180">
        <v>602</v>
      </c>
      <c r="I180">
        <v>749</v>
      </c>
      <c r="J180">
        <v>894</v>
      </c>
      <c r="K180">
        <f t="shared" si="9"/>
        <v>4097</v>
      </c>
      <c r="L180" t="str">
        <f t="shared" si="10"/>
        <v>Semaine21 2010</v>
      </c>
    </row>
    <row r="181" spans="1:12">
      <c r="A181" s="1">
        <f t="shared" si="11"/>
        <v>40331</v>
      </c>
      <c r="B181" s="3">
        <f t="shared" si="8"/>
        <v>22</v>
      </c>
      <c r="C181">
        <v>111</v>
      </c>
      <c r="D181">
        <v>283</v>
      </c>
      <c r="E181">
        <v>300</v>
      </c>
      <c r="F181">
        <v>417</v>
      </c>
      <c r="G181">
        <v>561</v>
      </c>
      <c r="H181">
        <v>660</v>
      </c>
      <c r="I181">
        <v>713</v>
      </c>
      <c r="J181">
        <v>800</v>
      </c>
      <c r="K181">
        <f t="shared" si="9"/>
        <v>3845</v>
      </c>
      <c r="L181" t="str">
        <f t="shared" si="10"/>
        <v>Semaine22 2010</v>
      </c>
    </row>
    <row r="182" spans="1:12">
      <c r="A182" s="1">
        <f t="shared" si="11"/>
        <v>40338</v>
      </c>
      <c r="B182" s="3">
        <f t="shared" si="8"/>
        <v>23</v>
      </c>
      <c r="C182">
        <v>193</v>
      </c>
      <c r="D182">
        <v>207</v>
      </c>
      <c r="E182">
        <v>379</v>
      </c>
      <c r="F182">
        <v>442</v>
      </c>
      <c r="G182">
        <v>501</v>
      </c>
      <c r="H182">
        <v>640</v>
      </c>
      <c r="I182">
        <v>705</v>
      </c>
      <c r="J182">
        <v>883</v>
      </c>
      <c r="K182">
        <f t="shared" si="9"/>
        <v>3950</v>
      </c>
      <c r="L182" t="str">
        <f t="shared" si="10"/>
        <v>Semaine23 2010</v>
      </c>
    </row>
    <row r="183" spans="1:12">
      <c r="A183" s="1">
        <f t="shared" si="11"/>
        <v>40345</v>
      </c>
      <c r="B183" s="3">
        <f t="shared" si="8"/>
        <v>24</v>
      </c>
      <c r="C183">
        <v>103</v>
      </c>
      <c r="D183">
        <v>255</v>
      </c>
      <c r="E183">
        <v>371</v>
      </c>
      <c r="F183">
        <v>422</v>
      </c>
      <c r="G183">
        <v>515</v>
      </c>
      <c r="H183">
        <v>665</v>
      </c>
      <c r="I183">
        <v>737</v>
      </c>
      <c r="J183">
        <v>822</v>
      </c>
      <c r="K183">
        <f t="shared" si="9"/>
        <v>3890</v>
      </c>
      <c r="L183" t="str">
        <f t="shared" si="10"/>
        <v>Semaine24 2010</v>
      </c>
    </row>
    <row r="184" spans="1:12">
      <c r="A184" s="1">
        <f t="shared" si="11"/>
        <v>40352</v>
      </c>
      <c r="B184" s="3">
        <f t="shared" si="8"/>
        <v>25</v>
      </c>
      <c r="C184">
        <v>103</v>
      </c>
      <c r="D184">
        <v>261</v>
      </c>
      <c r="E184">
        <v>305</v>
      </c>
      <c r="F184">
        <v>473</v>
      </c>
      <c r="G184">
        <v>542</v>
      </c>
      <c r="H184">
        <v>696</v>
      </c>
      <c r="I184">
        <v>756</v>
      </c>
      <c r="J184">
        <v>850</v>
      </c>
      <c r="K184">
        <f t="shared" si="9"/>
        <v>3986</v>
      </c>
      <c r="L184" t="str">
        <f t="shared" si="10"/>
        <v>Semaine25 2010</v>
      </c>
    </row>
    <row r="185" spans="1:12">
      <c r="A185" s="1">
        <f t="shared" si="11"/>
        <v>40359</v>
      </c>
      <c r="B185" s="3">
        <f t="shared" si="8"/>
        <v>26</v>
      </c>
      <c r="C185">
        <v>164</v>
      </c>
      <c r="D185">
        <v>293</v>
      </c>
      <c r="E185">
        <v>365</v>
      </c>
      <c r="F185">
        <v>403</v>
      </c>
      <c r="G185">
        <v>543</v>
      </c>
      <c r="H185">
        <v>621</v>
      </c>
      <c r="I185">
        <v>745</v>
      </c>
      <c r="J185">
        <v>877</v>
      </c>
      <c r="K185">
        <f t="shared" si="9"/>
        <v>4011</v>
      </c>
      <c r="L185" t="str">
        <f t="shared" si="10"/>
        <v>Semaine26 2010</v>
      </c>
    </row>
    <row r="186" spans="1:12">
      <c r="A186" s="1">
        <f t="shared" si="11"/>
        <v>40366</v>
      </c>
      <c r="B186" s="3">
        <f t="shared" si="8"/>
        <v>27</v>
      </c>
      <c r="C186">
        <v>125</v>
      </c>
      <c r="D186">
        <v>207</v>
      </c>
      <c r="E186">
        <v>356</v>
      </c>
      <c r="F186">
        <v>467</v>
      </c>
      <c r="G186">
        <v>586</v>
      </c>
      <c r="H186">
        <v>631</v>
      </c>
      <c r="I186">
        <v>739</v>
      </c>
      <c r="J186">
        <v>867</v>
      </c>
      <c r="K186">
        <f t="shared" si="9"/>
        <v>3978</v>
      </c>
      <c r="L186" t="str">
        <f t="shared" si="10"/>
        <v>Semaine27 2010</v>
      </c>
    </row>
    <row r="187" spans="1:12">
      <c r="A187" s="1">
        <f t="shared" si="11"/>
        <v>40373</v>
      </c>
      <c r="B187" s="3">
        <f t="shared" si="8"/>
        <v>28</v>
      </c>
      <c r="C187">
        <v>126</v>
      </c>
      <c r="D187">
        <v>279</v>
      </c>
      <c r="E187">
        <v>361</v>
      </c>
      <c r="F187">
        <v>416</v>
      </c>
      <c r="G187">
        <v>551</v>
      </c>
      <c r="H187">
        <v>638</v>
      </c>
      <c r="I187">
        <v>740</v>
      </c>
      <c r="J187">
        <v>879</v>
      </c>
      <c r="K187">
        <f t="shared" si="9"/>
        <v>3990</v>
      </c>
      <c r="L187" t="str">
        <f t="shared" si="10"/>
        <v>Semaine28 2010</v>
      </c>
    </row>
    <row r="188" spans="1:12">
      <c r="A188" s="1">
        <f t="shared" si="11"/>
        <v>40380</v>
      </c>
      <c r="B188" s="3">
        <f t="shared" si="8"/>
        <v>29</v>
      </c>
      <c r="C188">
        <v>165</v>
      </c>
      <c r="D188">
        <v>215</v>
      </c>
      <c r="E188">
        <v>335</v>
      </c>
      <c r="F188">
        <v>426</v>
      </c>
      <c r="G188">
        <v>518</v>
      </c>
      <c r="H188">
        <v>656</v>
      </c>
      <c r="I188">
        <v>728</v>
      </c>
      <c r="J188">
        <v>819</v>
      </c>
      <c r="K188">
        <f t="shared" si="9"/>
        <v>3862</v>
      </c>
      <c r="L188" t="str">
        <f t="shared" si="10"/>
        <v>Semaine29 2010</v>
      </c>
    </row>
    <row r="189" spans="1:12">
      <c r="A189" s="1">
        <f t="shared" si="11"/>
        <v>40387</v>
      </c>
      <c r="B189" s="3">
        <f t="shared" si="8"/>
        <v>30</v>
      </c>
      <c r="C189">
        <v>131</v>
      </c>
      <c r="D189">
        <v>298</v>
      </c>
      <c r="E189">
        <v>311</v>
      </c>
      <c r="F189">
        <v>435</v>
      </c>
      <c r="G189">
        <v>531</v>
      </c>
      <c r="H189">
        <v>624</v>
      </c>
      <c r="I189">
        <v>741</v>
      </c>
      <c r="J189">
        <v>800</v>
      </c>
      <c r="K189">
        <f t="shared" si="9"/>
        <v>3871</v>
      </c>
      <c r="L189" t="str">
        <f t="shared" si="10"/>
        <v>Semaine30 2010</v>
      </c>
    </row>
    <row r="190" spans="1:12">
      <c r="A190" s="1">
        <f t="shared" si="11"/>
        <v>40394</v>
      </c>
      <c r="B190" s="3">
        <f t="shared" si="8"/>
        <v>31</v>
      </c>
      <c r="C190">
        <v>156</v>
      </c>
      <c r="D190">
        <v>243</v>
      </c>
      <c r="E190">
        <v>388</v>
      </c>
      <c r="F190">
        <v>441</v>
      </c>
      <c r="G190">
        <v>592</v>
      </c>
      <c r="H190">
        <v>668</v>
      </c>
      <c r="I190">
        <v>729</v>
      </c>
      <c r="J190">
        <v>849</v>
      </c>
      <c r="K190">
        <f t="shared" si="9"/>
        <v>4066</v>
      </c>
      <c r="L190" t="str">
        <f t="shared" si="10"/>
        <v>Semaine31 2010</v>
      </c>
    </row>
    <row r="191" spans="1:12">
      <c r="A191" s="1">
        <f t="shared" si="11"/>
        <v>40401</v>
      </c>
      <c r="B191" s="3">
        <f t="shared" si="8"/>
        <v>32</v>
      </c>
      <c r="C191">
        <v>174</v>
      </c>
      <c r="D191">
        <v>241</v>
      </c>
      <c r="E191">
        <v>351</v>
      </c>
      <c r="F191">
        <v>414</v>
      </c>
      <c r="G191">
        <v>550</v>
      </c>
      <c r="H191">
        <v>647</v>
      </c>
      <c r="I191">
        <v>709</v>
      </c>
      <c r="J191">
        <v>825</v>
      </c>
      <c r="K191">
        <f t="shared" si="9"/>
        <v>3911</v>
      </c>
      <c r="L191" t="str">
        <f t="shared" si="10"/>
        <v>Semaine32 2010</v>
      </c>
    </row>
    <row r="192" spans="1:12">
      <c r="A192" s="1">
        <f t="shared" si="11"/>
        <v>40408</v>
      </c>
      <c r="B192" s="3">
        <f t="shared" si="8"/>
        <v>33</v>
      </c>
      <c r="C192">
        <v>175</v>
      </c>
      <c r="D192">
        <v>206</v>
      </c>
      <c r="E192">
        <v>334</v>
      </c>
      <c r="F192">
        <v>453</v>
      </c>
      <c r="G192">
        <v>514</v>
      </c>
      <c r="H192">
        <v>632</v>
      </c>
      <c r="I192">
        <v>728</v>
      </c>
      <c r="J192">
        <v>870</v>
      </c>
      <c r="K192">
        <f t="shared" si="9"/>
        <v>3912</v>
      </c>
      <c r="L192" t="str">
        <f t="shared" si="10"/>
        <v>Semaine33 2010</v>
      </c>
    </row>
    <row r="193" spans="1:12">
      <c r="A193" s="1">
        <f t="shared" si="11"/>
        <v>40415</v>
      </c>
      <c r="B193" s="3">
        <f t="shared" si="8"/>
        <v>34</v>
      </c>
      <c r="C193">
        <v>158</v>
      </c>
      <c r="D193">
        <v>205</v>
      </c>
      <c r="E193">
        <v>363</v>
      </c>
      <c r="F193">
        <v>421</v>
      </c>
      <c r="G193">
        <v>560</v>
      </c>
      <c r="H193">
        <v>614</v>
      </c>
      <c r="I193">
        <v>746</v>
      </c>
      <c r="J193">
        <v>824</v>
      </c>
      <c r="K193">
        <f t="shared" si="9"/>
        <v>3891</v>
      </c>
      <c r="L193" t="str">
        <f t="shared" si="10"/>
        <v>Semaine34 2010</v>
      </c>
    </row>
    <row r="194" spans="1:12">
      <c r="A194" s="1">
        <f t="shared" si="11"/>
        <v>40422</v>
      </c>
      <c r="B194" s="3">
        <f t="shared" si="8"/>
        <v>35</v>
      </c>
      <c r="C194">
        <v>175</v>
      </c>
      <c r="D194">
        <v>269</v>
      </c>
      <c r="E194">
        <v>374</v>
      </c>
      <c r="F194">
        <v>414</v>
      </c>
      <c r="G194">
        <v>587</v>
      </c>
      <c r="H194">
        <v>610</v>
      </c>
      <c r="I194">
        <v>753</v>
      </c>
      <c r="J194">
        <v>873</v>
      </c>
      <c r="K194">
        <f t="shared" si="9"/>
        <v>4055</v>
      </c>
      <c r="L194" t="str">
        <f t="shared" si="10"/>
        <v>Semaine35 2010</v>
      </c>
    </row>
    <row r="195" spans="1:12">
      <c r="A195" s="1">
        <f t="shared" si="11"/>
        <v>40429</v>
      </c>
      <c r="B195" s="3">
        <f t="shared" si="8"/>
        <v>36</v>
      </c>
      <c r="C195">
        <v>165</v>
      </c>
      <c r="D195">
        <v>279</v>
      </c>
      <c r="E195">
        <v>342</v>
      </c>
      <c r="F195">
        <v>423</v>
      </c>
      <c r="G195">
        <v>562</v>
      </c>
      <c r="H195">
        <v>677</v>
      </c>
      <c r="I195">
        <v>780</v>
      </c>
      <c r="J195">
        <v>887</v>
      </c>
      <c r="K195">
        <f t="shared" si="9"/>
        <v>4115</v>
      </c>
      <c r="L195" t="str">
        <f t="shared" si="10"/>
        <v>Semaine36 2010</v>
      </c>
    </row>
    <row r="196" spans="1:12">
      <c r="A196" s="1">
        <f t="shared" si="11"/>
        <v>40436</v>
      </c>
      <c r="B196" s="3">
        <f t="shared" ref="B196:B259" si="12">INT(MOD(INT((A196-2)/7)+0.6,52+5/28))+1</f>
        <v>37</v>
      </c>
      <c r="C196">
        <v>158</v>
      </c>
      <c r="D196">
        <v>259</v>
      </c>
      <c r="E196">
        <v>331</v>
      </c>
      <c r="F196">
        <v>423</v>
      </c>
      <c r="G196">
        <v>562</v>
      </c>
      <c r="H196">
        <v>610</v>
      </c>
      <c r="I196">
        <v>735</v>
      </c>
      <c r="J196">
        <v>883</v>
      </c>
      <c r="K196">
        <f t="shared" ref="K196:K259" si="13">SUM(C196:J196)</f>
        <v>3961</v>
      </c>
      <c r="L196" t="str">
        <f t="shared" ref="L196:L259" si="14">"Semaine"&amp;INT(MOD(INT((A196-2)/7)+0.6,52+5/28))+1&amp;" "&amp;YEAR(A196)</f>
        <v>Semaine37 2010</v>
      </c>
    </row>
    <row r="197" spans="1:12">
      <c r="A197" s="1">
        <f t="shared" ref="A197:A260" si="15">A196+7</f>
        <v>40443</v>
      </c>
      <c r="B197" s="3">
        <f t="shared" si="12"/>
        <v>38</v>
      </c>
      <c r="C197">
        <v>177</v>
      </c>
      <c r="D197">
        <v>223</v>
      </c>
      <c r="E197">
        <v>311</v>
      </c>
      <c r="F197">
        <v>474</v>
      </c>
      <c r="G197">
        <v>532</v>
      </c>
      <c r="H197">
        <v>653</v>
      </c>
      <c r="I197">
        <v>783</v>
      </c>
      <c r="J197">
        <v>843</v>
      </c>
      <c r="K197">
        <f t="shared" si="13"/>
        <v>3996</v>
      </c>
      <c r="L197" t="str">
        <f t="shared" si="14"/>
        <v>Semaine38 2010</v>
      </c>
    </row>
    <row r="198" spans="1:12">
      <c r="A198" s="1">
        <f t="shared" si="15"/>
        <v>40450</v>
      </c>
      <c r="B198" s="3">
        <f t="shared" si="12"/>
        <v>39</v>
      </c>
      <c r="C198">
        <v>117</v>
      </c>
      <c r="D198">
        <v>246</v>
      </c>
      <c r="E198">
        <v>386</v>
      </c>
      <c r="F198">
        <v>472</v>
      </c>
      <c r="G198">
        <v>505</v>
      </c>
      <c r="H198">
        <v>604</v>
      </c>
      <c r="I198">
        <v>708</v>
      </c>
      <c r="J198">
        <v>887</v>
      </c>
      <c r="K198">
        <f t="shared" si="13"/>
        <v>3925</v>
      </c>
      <c r="L198" t="str">
        <f t="shared" si="14"/>
        <v>Semaine39 2010</v>
      </c>
    </row>
    <row r="199" spans="1:12">
      <c r="A199" s="1">
        <f t="shared" si="15"/>
        <v>40457</v>
      </c>
      <c r="B199" s="3">
        <f t="shared" si="12"/>
        <v>40</v>
      </c>
      <c r="C199">
        <v>129</v>
      </c>
      <c r="D199">
        <v>218</v>
      </c>
      <c r="E199">
        <v>390</v>
      </c>
      <c r="F199">
        <v>477</v>
      </c>
      <c r="G199">
        <v>524</v>
      </c>
      <c r="H199">
        <v>610</v>
      </c>
      <c r="I199">
        <v>727</v>
      </c>
      <c r="J199">
        <v>806</v>
      </c>
      <c r="K199">
        <f t="shared" si="13"/>
        <v>3881</v>
      </c>
      <c r="L199" t="str">
        <f t="shared" si="14"/>
        <v>Semaine40 2010</v>
      </c>
    </row>
    <row r="200" spans="1:12">
      <c r="A200" s="1">
        <f t="shared" si="15"/>
        <v>40464</v>
      </c>
      <c r="B200" s="3">
        <f t="shared" si="12"/>
        <v>41</v>
      </c>
      <c r="C200">
        <v>159</v>
      </c>
      <c r="D200">
        <v>239</v>
      </c>
      <c r="E200">
        <v>347</v>
      </c>
      <c r="F200">
        <v>413</v>
      </c>
      <c r="G200">
        <v>538</v>
      </c>
      <c r="H200">
        <v>620</v>
      </c>
      <c r="I200">
        <v>707</v>
      </c>
      <c r="J200">
        <v>893</v>
      </c>
      <c r="K200">
        <f t="shared" si="13"/>
        <v>3916</v>
      </c>
      <c r="L200" t="str">
        <f t="shared" si="14"/>
        <v>Semaine41 2010</v>
      </c>
    </row>
    <row r="201" spans="1:12">
      <c r="A201" s="1">
        <f t="shared" si="15"/>
        <v>40471</v>
      </c>
      <c r="B201" s="3">
        <f t="shared" si="12"/>
        <v>42</v>
      </c>
      <c r="C201">
        <v>198</v>
      </c>
      <c r="D201">
        <v>283</v>
      </c>
      <c r="E201">
        <v>373</v>
      </c>
      <c r="F201">
        <v>400</v>
      </c>
      <c r="G201">
        <v>530</v>
      </c>
      <c r="H201">
        <v>655</v>
      </c>
      <c r="I201">
        <v>761</v>
      </c>
      <c r="J201">
        <v>884</v>
      </c>
      <c r="K201">
        <f t="shared" si="13"/>
        <v>4084</v>
      </c>
      <c r="L201" t="str">
        <f t="shared" si="14"/>
        <v>Semaine42 2010</v>
      </c>
    </row>
    <row r="202" spans="1:12">
      <c r="A202" s="1">
        <f t="shared" si="15"/>
        <v>40478</v>
      </c>
      <c r="B202" s="3">
        <f t="shared" si="12"/>
        <v>43</v>
      </c>
      <c r="C202">
        <v>158</v>
      </c>
      <c r="D202">
        <v>293</v>
      </c>
      <c r="E202">
        <v>357</v>
      </c>
      <c r="F202">
        <v>493</v>
      </c>
      <c r="G202">
        <v>538</v>
      </c>
      <c r="H202">
        <v>647</v>
      </c>
      <c r="I202">
        <v>718</v>
      </c>
      <c r="J202">
        <v>816</v>
      </c>
      <c r="K202">
        <f t="shared" si="13"/>
        <v>4020</v>
      </c>
      <c r="L202" t="str">
        <f t="shared" si="14"/>
        <v>Semaine43 2010</v>
      </c>
    </row>
    <row r="203" spans="1:12">
      <c r="A203" s="1">
        <f t="shared" si="15"/>
        <v>40485</v>
      </c>
      <c r="B203" s="3">
        <f t="shared" si="12"/>
        <v>44</v>
      </c>
      <c r="C203">
        <v>174</v>
      </c>
      <c r="D203">
        <v>273</v>
      </c>
      <c r="E203">
        <v>364</v>
      </c>
      <c r="F203">
        <v>423</v>
      </c>
      <c r="G203">
        <v>546</v>
      </c>
      <c r="H203">
        <v>634</v>
      </c>
      <c r="I203">
        <v>777</v>
      </c>
      <c r="J203">
        <v>804</v>
      </c>
      <c r="K203">
        <f t="shared" si="13"/>
        <v>3995</v>
      </c>
      <c r="L203" t="str">
        <f t="shared" si="14"/>
        <v>Semaine44 2010</v>
      </c>
    </row>
    <row r="204" spans="1:12">
      <c r="A204" s="1">
        <f t="shared" si="15"/>
        <v>40492</v>
      </c>
      <c r="B204" s="3">
        <f t="shared" si="12"/>
        <v>45</v>
      </c>
      <c r="C204">
        <v>145</v>
      </c>
      <c r="D204">
        <v>255</v>
      </c>
      <c r="E204">
        <v>362</v>
      </c>
      <c r="F204">
        <v>490</v>
      </c>
      <c r="G204">
        <v>516</v>
      </c>
      <c r="H204">
        <v>680</v>
      </c>
      <c r="I204">
        <v>773</v>
      </c>
      <c r="J204">
        <v>890</v>
      </c>
      <c r="K204">
        <f t="shared" si="13"/>
        <v>4111</v>
      </c>
      <c r="L204" t="str">
        <f t="shared" si="14"/>
        <v>Semaine45 2010</v>
      </c>
    </row>
    <row r="205" spans="1:12">
      <c r="A205" s="1">
        <f t="shared" si="15"/>
        <v>40499</v>
      </c>
      <c r="B205" s="3">
        <f t="shared" si="12"/>
        <v>46</v>
      </c>
      <c r="C205">
        <v>161</v>
      </c>
      <c r="D205">
        <v>294</v>
      </c>
      <c r="E205">
        <v>325</v>
      </c>
      <c r="F205">
        <v>471</v>
      </c>
      <c r="G205">
        <v>549</v>
      </c>
      <c r="H205">
        <v>613</v>
      </c>
      <c r="I205">
        <v>752</v>
      </c>
      <c r="J205">
        <v>869</v>
      </c>
      <c r="K205">
        <f t="shared" si="13"/>
        <v>4034</v>
      </c>
      <c r="L205" t="str">
        <f t="shared" si="14"/>
        <v>Semaine46 2010</v>
      </c>
    </row>
    <row r="206" spans="1:12">
      <c r="A206" s="1">
        <f t="shared" si="15"/>
        <v>40506</v>
      </c>
      <c r="B206" s="3">
        <f t="shared" si="12"/>
        <v>47</v>
      </c>
      <c r="C206">
        <v>190</v>
      </c>
      <c r="D206">
        <v>222</v>
      </c>
      <c r="E206">
        <v>309</v>
      </c>
      <c r="F206">
        <v>431</v>
      </c>
      <c r="G206">
        <v>595</v>
      </c>
      <c r="H206">
        <v>628</v>
      </c>
      <c r="I206">
        <v>769</v>
      </c>
      <c r="J206">
        <v>859</v>
      </c>
      <c r="K206">
        <f t="shared" si="13"/>
        <v>4003</v>
      </c>
      <c r="L206" t="str">
        <f t="shared" si="14"/>
        <v>Semaine47 2010</v>
      </c>
    </row>
    <row r="207" spans="1:12">
      <c r="A207" s="1">
        <f t="shared" si="15"/>
        <v>40513</v>
      </c>
      <c r="B207" s="3">
        <f t="shared" si="12"/>
        <v>48</v>
      </c>
      <c r="C207">
        <v>171</v>
      </c>
      <c r="D207">
        <v>217</v>
      </c>
      <c r="E207">
        <v>328</v>
      </c>
      <c r="F207">
        <v>406</v>
      </c>
      <c r="G207">
        <v>525</v>
      </c>
      <c r="H207">
        <v>665</v>
      </c>
      <c r="I207">
        <v>785</v>
      </c>
      <c r="J207">
        <v>895</v>
      </c>
      <c r="K207">
        <f t="shared" si="13"/>
        <v>3992</v>
      </c>
      <c r="L207" t="str">
        <f t="shared" si="14"/>
        <v>Semaine48 2010</v>
      </c>
    </row>
    <row r="208" spans="1:12">
      <c r="A208" s="1">
        <f t="shared" si="15"/>
        <v>40520</v>
      </c>
      <c r="B208" s="3">
        <f t="shared" si="12"/>
        <v>49</v>
      </c>
      <c r="C208">
        <v>154</v>
      </c>
      <c r="D208">
        <v>230</v>
      </c>
      <c r="E208">
        <v>308</v>
      </c>
      <c r="F208">
        <v>494</v>
      </c>
      <c r="G208">
        <v>529</v>
      </c>
      <c r="H208">
        <v>690</v>
      </c>
      <c r="I208">
        <v>707</v>
      </c>
      <c r="J208">
        <v>815</v>
      </c>
      <c r="K208">
        <f t="shared" si="13"/>
        <v>3927</v>
      </c>
      <c r="L208" t="str">
        <f t="shared" si="14"/>
        <v>Semaine49 2010</v>
      </c>
    </row>
    <row r="209" spans="1:12">
      <c r="A209" s="1">
        <f t="shared" si="15"/>
        <v>40527</v>
      </c>
      <c r="B209" s="3">
        <f t="shared" si="12"/>
        <v>50</v>
      </c>
      <c r="C209">
        <v>126</v>
      </c>
      <c r="D209">
        <v>253</v>
      </c>
      <c r="E209">
        <v>352</v>
      </c>
      <c r="F209">
        <v>465</v>
      </c>
      <c r="G209">
        <v>540</v>
      </c>
      <c r="H209">
        <v>643</v>
      </c>
      <c r="I209">
        <v>725</v>
      </c>
      <c r="J209">
        <v>845</v>
      </c>
      <c r="K209">
        <f t="shared" si="13"/>
        <v>3949</v>
      </c>
      <c r="L209" t="str">
        <f t="shared" si="14"/>
        <v>Semaine50 2010</v>
      </c>
    </row>
    <row r="210" spans="1:12">
      <c r="A210" s="1">
        <f t="shared" si="15"/>
        <v>40534</v>
      </c>
      <c r="B210" s="3">
        <f t="shared" si="12"/>
        <v>51</v>
      </c>
      <c r="C210">
        <v>109</v>
      </c>
      <c r="D210">
        <v>246</v>
      </c>
      <c r="E210">
        <v>319</v>
      </c>
      <c r="F210">
        <v>433</v>
      </c>
      <c r="G210">
        <v>599</v>
      </c>
      <c r="H210">
        <v>605</v>
      </c>
      <c r="I210">
        <v>737</v>
      </c>
      <c r="J210">
        <v>895</v>
      </c>
      <c r="K210">
        <f t="shared" si="13"/>
        <v>3943</v>
      </c>
      <c r="L210" t="str">
        <f t="shared" si="14"/>
        <v>Semaine51 2010</v>
      </c>
    </row>
    <row r="211" spans="1:12">
      <c r="A211" s="1">
        <f t="shared" si="15"/>
        <v>40541</v>
      </c>
      <c r="B211" s="3">
        <f t="shared" si="12"/>
        <v>52</v>
      </c>
      <c r="C211">
        <v>115</v>
      </c>
      <c r="D211">
        <v>245</v>
      </c>
      <c r="E211">
        <v>307</v>
      </c>
      <c r="F211">
        <v>482</v>
      </c>
      <c r="G211">
        <v>579</v>
      </c>
      <c r="H211">
        <v>688</v>
      </c>
      <c r="I211">
        <v>779</v>
      </c>
      <c r="J211">
        <v>881</v>
      </c>
      <c r="K211">
        <f t="shared" si="13"/>
        <v>4076</v>
      </c>
      <c r="L211" t="str">
        <f t="shared" si="14"/>
        <v>Semaine52 2010</v>
      </c>
    </row>
    <row r="212" spans="1:12">
      <c r="A212" s="1">
        <f t="shared" si="15"/>
        <v>40548</v>
      </c>
      <c r="B212" s="3">
        <f t="shared" si="12"/>
        <v>1</v>
      </c>
      <c r="C212">
        <v>181</v>
      </c>
      <c r="D212">
        <v>208</v>
      </c>
      <c r="E212">
        <v>331</v>
      </c>
      <c r="F212">
        <v>483</v>
      </c>
      <c r="G212">
        <v>517</v>
      </c>
      <c r="H212">
        <v>696</v>
      </c>
      <c r="I212">
        <v>740</v>
      </c>
      <c r="J212">
        <v>848</v>
      </c>
      <c r="K212">
        <f t="shared" si="13"/>
        <v>4004</v>
      </c>
      <c r="L212" t="str">
        <f t="shared" si="14"/>
        <v>Semaine1 2011</v>
      </c>
    </row>
    <row r="213" spans="1:12">
      <c r="A213" s="1">
        <f t="shared" si="15"/>
        <v>40555</v>
      </c>
      <c r="B213" s="3">
        <f t="shared" si="12"/>
        <v>2</v>
      </c>
      <c r="C213">
        <v>141</v>
      </c>
      <c r="D213">
        <v>256</v>
      </c>
      <c r="E213">
        <v>305</v>
      </c>
      <c r="F213">
        <v>446</v>
      </c>
      <c r="G213">
        <v>528</v>
      </c>
      <c r="H213">
        <v>664</v>
      </c>
      <c r="I213">
        <v>779</v>
      </c>
      <c r="J213">
        <v>894</v>
      </c>
      <c r="K213">
        <f t="shared" si="13"/>
        <v>4013</v>
      </c>
      <c r="L213" t="str">
        <f t="shared" si="14"/>
        <v>Semaine2 2011</v>
      </c>
    </row>
    <row r="214" spans="1:12">
      <c r="A214" s="1">
        <f t="shared" si="15"/>
        <v>40562</v>
      </c>
      <c r="B214" s="3">
        <f t="shared" si="12"/>
        <v>3</v>
      </c>
      <c r="C214">
        <v>112</v>
      </c>
      <c r="D214">
        <v>284</v>
      </c>
      <c r="E214">
        <v>328</v>
      </c>
      <c r="F214">
        <v>434</v>
      </c>
      <c r="G214">
        <v>572</v>
      </c>
      <c r="H214">
        <v>622</v>
      </c>
      <c r="I214">
        <v>750</v>
      </c>
      <c r="J214">
        <v>837</v>
      </c>
      <c r="K214">
        <f t="shared" si="13"/>
        <v>3939</v>
      </c>
      <c r="L214" t="str">
        <f t="shared" si="14"/>
        <v>Semaine3 2011</v>
      </c>
    </row>
    <row r="215" spans="1:12">
      <c r="A215" s="1">
        <f t="shared" si="15"/>
        <v>40569</v>
      </c>
      <c r="B215" s="3">
        <f t="shared" si="12"/>
        <v>4</v>
      </c>
      <c r="C215">
        <v>190</v>
      </c>
      <c r="D215">
        <v>221</v>
      </c>
      <c r="E215">
        <v>338</v>
      </c>
      <c r="F215">
        <v>440</v>
      </c>
      <c r="G215">
        <v>508</v>
      </c>
      <c r="H215">
        <v>661</v>
      </c>
      <c r="I215">
        <v>722</v>
      </c>
      <c r="J215">
        <v>860</v>
      </c>
      <c r="K215">
        <f t="shared" si="13"/>
        <v>3940</v>
      </c>
      <c r="L215" t="str">
        <f t="shared" si="14"/>
        <v>Semaine4 2011</v>
      </c>
    </row>
    <row r="216" spans="1:12">
      <c r="A216" s="1">
        <f t="shared" si="15"/>
        <v>40576</v>
      </c>
      <c r="B216" s="3">
        <f t="shared" si="12"/>
        <v>5</v>
      </c>
      <c r="C216">
        <v>113</v>
      </c>
      <c r="D216">
        <v>221</v>
      </c>
      <c r="E216">
        <v>369</v>
      </c>
      <c r="F216">
        <v>484</v>
      </c>
      <c r="G216">
        <v>546</v>
      </c>
      <c r="H216">
        <v>664</v>
      </c>
      <c r="I216">
        <v>780</v>
      </c>
      <c r="J216">
        <v>807</v>
      </c>
      <c r="K216">
        <f t="shared" si="13"/>
        <v>3984</v>
      </c>
      <c r="L216" t="str">
        <f t="shared" si="14"/>
        <v>Semaine5 2011</v>
      </c>
    </row>
    <row r="217" spans="1:12">
      <c r="A217" s="1">
        <f t="shared" si="15"/>
        <v>40583</v>
      </c>
      <c r="B217" s="3">
        <f t="shared" si="12"/>
        <v>6</v>
      </c>
      <c r="C217">
        <v>157</v>
      </c>
      <c r="D217">
        <v>278</v>
      </c>
      <c r="E217">
        <v>343</v>
      </c>
      <c r="F217">
        <v>402</v>
      </c>
      <c r="G217">
        <v>550</v>
      </c>
      <c r="H217">
        <v>666</v>
      </c>
      <c r="I217">
        <v>700</v>
      </c>
      <c r="J217">
        <v>812</v>
      </c>
      <c r="K217">
        <f t="shared" si="13"/>
        <v>3908</v>
      </c>
      <c r="L217" t="str">
        <f t="shared" si="14"/>
        <v>Semaine6 2011</v>
      </c>
    </row>
    <row r="218" spans="1:12">
      <c r="A218" s="1">
        <f t="shared" si="15"/>
        <v>40590</v>
      </c>
      <c r="B218" s="3">
        <f t="shared" si="12"/>
        <v>7</v>
      </c>
      <c r="C218">
        <v>120</v>
      </c>
      <c r="D218">
        <v>252</v>
      </c>
      <c r="E218">
        <v>328</v>
      </c>
      <c r="F218">
        <v>444</v>
      </c>
      <c r="G218">
        <v>548</v>
      </c>
      <c r="H218">
        <v>624</v>
      </c>
      <c r="I218">
        <v>729</v>
      </c>
      <c r="J218">
        <v>873</v>
      </c>
      <c r="K218">
        <f t="shared" si="13"/>
        <v>3918</v>
      </c>
      <c r="L218" t="str">
        <f t="shared" si="14"/>
        <v>Semaine7 2011</v>
      </c>
    </row>
    <row r="219" spans="1:12">
      <c r="A219" s="1">
        <f t="shared" si="15"/>
        <v>40597</v>
      </c>
      <c r="B219" s="3">
        <f t="shared" si="12"/>
        <v>8</v>
      </c>
      <c r="C219">
        <v>145</v>
      </c>
      <c r="D219">
        <v>260</v>
      </c>
      <c r="E219">
        <v>311</v>
      </c>
      <c r="F219">
        <v>485</v>
      </c>
      <c r="G219">
        <v>557</v>
      </c>
      <c r="H219">
        <v>609</v>
      </c>
      <c r="I219">
        <v>710</v>
      </c>
      <c r="J219">
        <v>811</v>
      </c>
      <c r="K219">
        <f t="shared" si="13"/>
        <v>3888</v>
      </c>
      <c r="L219" t="str">
        <f t="shared" si="14"/>
        <v>Semaine8 2011</v>
      </c>
    </row>
    <row r="220" spans="1:12">
      <c r="A220" s="1">
        <f t="shared" si="15"/>
        <v>40604</v>
      </c>
      <c r="B220" s="3">
        <f t="shared" si="12"/>
        <v>9</v>
      </c>
      <c r="C220">
        <v>153</v>
      </c>
      <c r="D220">
        <v>270</v>
      </c>
      <c r="E220">
        <v>313</v>
      </c>
      <c r="F220">
        <v>410</v>
      </c>
      <c r="G220">
        <v>555</v>
      </c>
      <c r="H220">
        <v>678</v>
      </c>
      <c r="I220">
        <v>735</v>
      </c>
      <c r="J220">
        <v>800</v>
      </c>
      <c r="K220">
        <f t="shared" si="13"/>
        <v>3914</v>
      </c>
      <c r="L220" t="str">
        <f t="shared" si="14"/>
        <v>Semaine9 2011</v>
      </c>
    </row>
    <row r="221" spans="1:12">
      <c r="A221" s="1">
        <f t="shared" si="15"/>
        <v>40611</v>
      </c>
      <c r="B221" s="3">
        <f t="shared" si="12"/>
        <v>10</v>
      </c>
      <c r="C221">
        <v>138</v>
      </c>
      <c r="D221">
        <v>201</v>
      </c>
      <c r="E221">
        <v>362</v>
      </c>
      <c r="F221">
        <v>452</v>
      </c>
      <c r="G221">
        <v>563</v>
      </c>
      <c r="H221">
        <v>609</v>
      </c>
      <c r="I221">
        <v>701</v>
      </c>
      <c r="J221">
        <v>896</v>
      </c>
      <c r="K221">
        <f t="shared" si="13"/>
        <v>3922</v>
      </c>
      <c r="L221" t="str">
        <f t="shared" si="14"/>
        <v>Semaine10 2011</v>
      </c>
    </row>
    <row r="222" spans="1:12">
      <c r="A222" s="1">
        <f t="shared" si="15"/>
        <v>40618</v>
      </c>
      <c r="B222" s="3">
        <f t="shared" si="12"/>
        <v>11</v>
      </c>
      <c r="C222">
        <v>179</v>
      </c>
      <c r="D222">
        <v>283</v>
      </c>
      <c r="E222">
        <v>362</v>
      </c>
      <c r="F222">
        <v>415</v>
      </c>
      <c r="G222">
        <v>549</v>
      </c>
      <c r="H222">
        <v>605</v>
      </c>
      <c r="I222">
        <v>790</v>
      </c>
      <c r="J222">
        <v>853</v>
      </c>
      <c r="K222">
        <f t="shared" si="13"/>
        <v>4036</v>
      </c>
      <c r="L222" t="str">
        <f t="shared" si="14"/>
        <v>Semaine11 2011</v>
      </c>
    </row>
    <row r="223" spans="1:12">
      <c r="A223" s="1">
        <f t="shared" si="15"/>
        <v>40625</v>
      </c>
      <c r="B223" s="3">
        <f t="shared" si="12"/>
        <v>12</v>
      </c>
      <c r="C223">
        <v>101</v>
      </c>
      <c r="D223">
        <v>296</v>
      </c>
      <c r="E223">
        <v>377</v>
      </c>
      <c r="F223">
        <v>448</v>
      </c>
      <c r="G223">
        <v>501</v>
      </c>
      <c r="H223">
        <v>672</v>
      </c>
      <c r="I223">
        <v>733</v>
      </c>
      <c r="J223">
        <v>896</v>
      </c>
      <c r="K223">
        <f t="shared" si="13"/>
        <v>4024</v>
      </c>
      <c r="L223" t="str">
        <f t="shared" si="14"/>
        <v>Semaine12 2011</v>
      </c>
    </row>
    <row r="224" spans="1:12">
      <c r="A224" s="1">
        <f t="shared" si="15"/>
        <v>40632</v>
      </c>
      <c r="B224" s="3">
        <f t="shared" si="12"/>
        <v>13</v>
      </c>
      <c r="C224">
        <v>163</v>
      </c>
      <c r="D224">
        <v>237</v>
      </c>
      <c r="E224">
        <v>332</v>
      </c>
      <c r="F224">
        <v>471</v>
      </c>
      <c r="G224">
        <v>557</v>
      </c>
      <c r="H224">
        <v>644</v>
      </c>
      <c r="I224">
        <v>751</v>
      </c>
      <c r="J224">
        <v>893</v>
      </c>
      <c r="K224">
        <f t="shared" si="13"/>
        <v>4048</v>
      </c>
      <c r="L224" t="str">
        <f t="shared" si="14"/>
        <v>Semaine13 2011</v>
      </c>
    </row>
    <row r="225" spans="1:12">
      <c r="A225" s="1">
        <f t="shared" si="15"/>
        <v>40639</v>
      </c>
      <c r="B225" s="3">
        <f t="shared" si="12"/>
        <v>14</v>
      </c>
      <c r="C225">
        <v>167</v>
      </c>
      <c r="D225">
        <v>209</v>
      </c>
      <c r="E225">
        <v>387</v>
      </c>
      <c r="F225">
        <v>410</v>
      </c>
      <c r="G225">
        <v>518</v>
      </c>
      <c r="H225">
        <v>611</v>
      </c>
      <c r="I225">
        <v>729</v>
      </c>
      <c r="J225">
        <v>860</v>
      </c>
      <c r="K225">
        <f t="shared" si="13"/>
        <v>3891</v>
      </c>
      <c r="L225" t="str">
        <f t="shared" si="14"/>
        <v>Semaine14 2011</v>
      </c>
    </row>
    <row r="226" spans="1:12">
      <c r="A226" s="1">
        <f t="shared" si="15"/>
        <v>40646</v>
      </c>
      <c r="B226" s="3">
        <f t="shared" si="12"/>
        <v>15</v>
      </c>
      <c r="C226">
        <v>128</v>
      </c>
      <c r="D226">
        <v>234</v>
      </c>
      <c r="E226">
        <v>314</v>
      </c>
      <c r="F226">
        <v>414</v>
      </c>
      <c r="G226">
        <v>543</v>
      </c>
      <c r="H226">
        <v>640</v>
      </c>
      <c r="I226">
        <v>758</v>
      </c>
      <c r="J226">
        <v>842</v>
      </c>
      <c r="K226">
        <f t="shared" si="13"/>
        <v>3873</v>
      </c>
      <c r="L226" t="str">
        <f t="shared" si="14"/>
        <v>Semaine15 2011</v>
      </c>
    </row>
    <row r="227" spans="1:12">
      <c r="A227" s="1">
        <f t="shared" si="15"/>
        <v>40653</v>
      </c>
      <c r="B227" s="3">
        <f t="shared" si="12"/>
        <v>16</v>
      </c>
      <c r="C227">
        <v>183</v>
      </c>
      <c r="D227">
        <v>250</v>
      </c>
      <c r="E227">
        <v>398</v>
      </c>
      <c r="F227">
        <v>485</v>
      </c>
      <c r="G227">
        <v>546</v>
      </c>
      <c r="H227">
        <v>661</v>
      </c>
      <c r="I227">
        <v>757</v>
      </c>
      <c r="J227">
        <v>840</v>
      </c>
      <c r="K227">
        <f t="shared" si="13"/>
        <v>4120</v>
      </c>
      <c r="L227" t="str">
        <f t="shared" si="14"/>
        <v>Semaine16 2011</v>
      </c>
    </row>
    <row r="228" spans="1:12">
      <c r="A228" s="1">
        <f t="shared" si="15"/>
        <v>40660</v>
      </c>
      <c r="B228" s="3">
        <f t="shared" si="12"/>
        <v>17</v>
      </c>
      <c r="C228">
        <v>110</v>
      </c>
      <c r="D228">
        <v>228</v>
      </c>
      <c r="E228">
        <v>325</v>
      </c>
      <c r="F228">
        <v>477</v>
      </c>
      <c r="G228">
        <v>576</v>
      </c>
      <c r="H228">
        <v>641</v>
      </c>
      <c r="I228">
        <v>726</v>
      </c>
      <c r="J228">
        <v>806</v>
      </c>
      <c r="K228">
        <f t="shared" si="13"/>
        <v>3889</v>
      </c>
      <c r="L228" t="str">
        <f t="shared" si="14"/>
        <v>Semaine17 2011</v>
      </c>
    </row>
    <row r="229" spans="1:12">
      <c r="A229" s="1">
        <f t="shared" si="15"/>
        <v>40667</v>
      </c>
      <c r="B229" s="3">
        <f t="shared" si="12"/>
        <v>18</v>
      </c>
      <c r="C229">
        <v>136</v>
      </c>
      <c r="D229">
        <v>209</v>
      </c>
      <c r="E229">
        <v>314</v>
      </c>
      <c r="F229">
        <v>408</v>
      </c>
      <c r="G229">
        <v>528</v>
      </c>
      <c r="H229">
        <v>645</v>
      </c>
      <c r="I229">
        <v>740</v>
      </c>
      <c r="J229">
        <v>821</v>
      </c>
      <c r="K229">
        <f t="shared" si="13"/>
        <v>3801</v>
      </c>
      <c r="L229" t="str">
        <f t="shared" si="14"/>
        <v>Semaine18 2011</v>
      </c>
    </row>
    <row r="230" spans="1:12">
      <c r="A230" s="1">
        <f t="shared" si="15"/>
        <v>40674</v>
      </c>
      <c r="B230" s="3">
        <f t="shared" si="12"/>
        <v>19</v>
      </c>
      <c r="C230">
        <v>113</v>
      </c>
      <c r="D230">
        <v>280</v>
      </c>
      <c r="E230">
        <v>345</v>
      </c>
      <c r="F230">
        <v>464</v>
      </c>
      <c r="G230">
        <v>533</v>
      </c>
      <c r="H230">
        <v>651</v>
      </c>
      <c r="I230">
        <v>745</v>
      </c>
      <c r="J230">
        <v>877</v>
      </c>
      <c r="K230">
        <f t="shared" si="13"/>
        <v>4008</v>
      </c>
      <c r="L230" t="str">
        <f t="shared" si="14"/>
        <v>Semaine19 2011</v>
      </c>
    </row>
    <row r="231" spans="1:12">
      <c r="A231" s="1">
        <f t="shared" si="15"/>
        <v>40681</v>
      </c>
      <c r="B231" s="3">
        <f t="shared" si="12"/>
        <v>20</v>
      </c>
      <c r="C231">
        <v>187</v>
      </c>
      <c r="D231">
        <v>242</v>
      </c>
      <c r="E231">
        <v>385</v>
      </c>
      <c r="F231">
        <v>414</v>
      </c>
      <c r="G231">
        <v>576</v>
      </c>
      <c r="H231">
        <v>688</v>
      </c>
      <c r="I231">
        <v>742</v>
      </c>
      <c r="J231">
        <v>865</v>
      </c>
      <c r="K231">
        <f t="shared" si="13"/>
        <v>4099</v>
      </c>
      <c r="L231" t="str">
        <f t="shared" si="14"/>
        <v>Semaine20 2011</v>
      </c>
    </row>
    <row r="232" spans="1:12">
      <c r="A232" s="1">
        <f t="shared" si="15"/>
        <v>40688</v>
      </c>
      <c r="B232" s="3">
        <f t="shared" si="12"/>
        <v>21</v>
      </c>
      <c r="C232">
        <v>199</v>
      </c>
      <c r="D232">
        <v>248</v>
      </c>
      <c r="E232">
        <v>333</v>
      </c>
      <c r="F232">
        <v>460</v>
      </c>
      <c r="G232">
        <v>582</v>
      </c>
      <c r="H232">
        <v>655</v>
      </c>
      <c r="I232">
        <v>733</v>
      </c>
      <c r="J232">
        <v>863</v>
      </c>
      <c r="K232">
        <f t="shared" si="13"/>
        <v>4073</v>
      </c>
      <c r="L232" t="str">
        <f t="shared" si="14"/>
        <v>Semaine21 2011</v>
      </c>
    </row>
    <row r="233" spans="1:12">
      <c r="A233" s="1">
        <f t="shared" si="15"/>
        <v>40695</v>
      </c>
      <c r="B233" s="3">
        <f t="shared" si="12"/>
        <v>22</v>
      </c>
      <c r="C233">
        <v>186</v>
      </c>
      <c r="D233">
        <v>214</v>
      </c>
      <c r="E233">
        <v>364</v>
      </c>
      <c r="F233">
        <v>453</v>
      </c>
      <c r="G233">
        <v>569</v>
      </c>
      <c r="H233">
        <v>654</v>
      </c>
      <c r="I233">
        <v>729</v>
      </c>
      <c r="J233">
        <v>879</v>
      </c>
      <c r="K233">
        <f t="shared" si="13"/>
        <v>4048</v>
      </c>
      <c r="L233" t="str">
        <f t="shared" si="14"/>
        <v>Semaine22 2011</v>
      </c>
    </row>
    <row r="234" spans="1:12">
      <c r="A234" s="1">
        <f t="shared" si="15"/>
        <v>40702</v>
      </c>
      <c r="B234" s="3">
        <f t="shared" si="12"/>
        <v>23</v>
      </c>
      <c r="C234">
        <v>146</v>
      </c>
      <c r="D234">
        <v>232</v>
      </c>
      <c r="E234">
        <v>348</v>
      </c>
      <c r="F234">
        <v>433</v>
      </c>
      <c r="G234">
        <v>514</v>
      </c>
      <c r="H234">
        <v>601</v>
      </c>
      <c r="I234">
        <v>772</v>
      </c>
      <c r="J234">
        <v>807</v>
      </c>
      <c r="K234">
        <f t="shared" si="13"/>
        <v>3853</v>
      </c>
      <c r="L234" t="str">
        <f t="shared" si="14"/>
        <v>Semaine23 2011</v>
      </c>
    </row>
    <row r="235" spans="1:12">
      <c r="A235" s="1">
        <f t="shared" si="15"/>
        <v>40709</v>
      </c>
      <c r="B235" s="3">
        <f t="shared" si="12"/>
        <v>24</v>
      </c>
      <c r="C235">
        <v>188</v>
      </c>
      <c r="D235">
        <v>279</v>
      </c>
      <c r="E235">
        <v>353</v>
      </c>
      <c r="F235">
        <v>440</v>
      </c>
      <c r="G235">
        <v>552</v>
      </c>
      <c r="H235">
        <v>618</v>
      </c>
      <c r="I235">
        <v>762</v>
      </c>
      <c r="J235">
        <v>867</v>
      </c>
      <c r="K235">
        <f t="shared" si="13"/>
        <v>4059</v>
      </c>
      <c r="L235" t="str">
        <f t="shared" si="14"/>
        <v>Semaine24 2011</v>
      </c>
    </row>
    <row r="236" spans="1:12">
      <c r="A236" s="1">
        <f t="shared" si="15"/>
        <v>40716</v>
      </c>
      <c r="B236" s="3">
        <f t="shared" si="12"/>
        <v>25</v>
      </c>
      <c r="C236">
        <v>181</v>
      </c>
      <c r="D236">
        <v>229</v>
      </c>
      <c r="E236">
        <v>356</v>
      </c>
      <c r="F236">
        <v>478</v>
      </c>
      <c r="G236">
        <v>524</v>
      </c>
      <c r="H236">
        <v>665</v>
      </c>
      <c r="I236">
        <v>765</v>
      </c>
      <c r="J236">
        <v>813</v>
      </c>
      <c r="K236">
        <f t="shared" si="13"/>
        <v>4011</v>
      </c>
      <c r="L236" t="str">
        <f t="shared" si="14"/>
        <v>Semaine25 2011</v>
      </c>
    </row>
    <row r="237" spans="1:12">
      <c r="A237" s="1">
        <f t="shared" si="15"/>
        <v>40723</v>
      </c>
      <c r="B237" s="3">
        <f t="shared" si="12"/>
        <v>26</v>
      </c>
      <c r="C237">
        <v>188</v>
      </c>
      <c r="D237">
        <v>249</v>
      </c>
      <c r="E237">
        <v>370</v>
      </c>
      <c r="F237">
        <v>411</v>
      </c>
      <c r="G237">
        <v>526</v>
      </c>
      <c r="H237">
        <v>617</v>
      </c>
      <c r="I237">
        <v>755</v>
      </c>
      <c r="J237">
        <v>893</v>
      </c>
      <c r="K237">
        <f t="shared" si="13"/>
        <v>4009</v>
      </c>
      <c r="L237" t="str">
        <f t="shared" si="14"/>
        <v>Semaine26 2011</v>
      </c>
    </row>
    <row r="238" spans="1:12">
      <c r="A238" s="1">
        <f t="shared" si="15"/>
        <v>40730</v>
      </c>
      <c r="B238" s="3">
        <f t="shared" si="12"/>
        <v>27</v>
      </c>
      <c r="C238">
        <v>146</v>
      </c>
      <c r="D238">
        <v>278</v>
      </c>
      <c r="E238">
        <v>316</v>
      </c>
      <c r="F238">
        <v>417</v>
      </c>
      <c r="G238">
        <v>559</v>
      </c>
      <c r="H238">
        <v>647</v>
      </c>
      <c r="I238">
        <v>780</v>
      </c>
      <c r="J238">
        <v>865</v>
      </c>
      <c r="K238">
        <f t="shared" si="13"/>
        <v>4008</v>
      </c>
      <c r="L238" t="str">
        <f t="shared" si="14"/>
        <v>Semaine27 2011</v>
      </c>
    </row>
    <row r="239" spans="1:12">
      <c r="A239" s="1">
        <f t="shared" si="15"/>
        <v>40737</v>
      </c>
      <c r="B239" s="3">
        <f t="shared" si="12"/>
        <v>28</v>
      </c>
      <c r="C239">
        <v>132</v>
      </c>
      <c r="D239">
        <v>234</v>
      </c>
      <c r="E239">
        <v>324</v>
      </c>
      <c r="F239">
        <v>480</v>
      </c>
      <c r="G239">
        <v>555</v>
      </c>
      <c r="H239">
        <v>644</v>
      </c>
      <c r="I239">
        <v>733</v>
      </c>
      <c r="J239">
        <v>878</v>
      </c>
      <c r="K239">
        <f t="shared" si="13"/>
        <v>3980</v>
      </c>
      <c r="L239" t="str">
        <f t="shared" si="14"/>
        <v>Semaine28 2011</v>
      </c>
    </row>
    <row r="240" spans="1:12">
      <c r="A240" s="1">
        <f t="shared" si="15"/>
        <v>40744</v>
      </c>
      <c r="B240" s="3">
        <f t="shared" si="12"/>
        <v>29</v>
      </c>
      <c r="C240">
        <v>113</v>
      </c>
      <c r="D240">
        <v>236</v>
      </c>
      <c r="E240">
        <v>314</v>
      </c>
      <c r="F240">
        <v>411</v>
      </c>
      <c r="G240">
        <v>597</v>
      </c>
      <c r="H240">
        <v>614</v>
      </c>
      <c r="I240">
        <v>737</v>
      </c>
      <c r="J240">
        <v>875</v>
      </c>
      <c r="K240">
        <f t="shared" si="13"/>
        <v>3897</v>
      </c>
      <c r="L240" t="str">
        <f t="shared" si="14"/>
        <v>Semaine29 2011</v>
      </c>
    </row>
    <row r="241" spans="1:12">
      <c r="A241" s="1">
        <f t="shared" si="15"/>
        <v>40751</v>
      </c>
      <c r="B241" s="3">
        <f t="shared" si="12"/>
        <v>30</v>
      </c>
      <c r="C241">
        <v>102</v>
      </c>
      <c r="D241">
        <v>215</v>
      </c>
      <c r="E241">
        <v>323</v>
      </c>
      <c r="F241">
        <v>408</v>
      </c>
      <c r="G241">
        <v>576</v>
      </c>
      <c r="H241">
        <v>665</v>
      </c>
      <c r="I241">
        <v>748</v>
      </c>
      <c r="J241">
        <v>845</v>
      </c>
      <c r="K241">
        <f t="shared" si="13"/>
        <v>3882</v>
      </c>
      <c r="L241" t="str">
        <f t="shared" si="14"/>
        <v>Semaine30 2011</v>
      </c>
    </row>
    <row r="242" spans="1:12">
      <c r="A242" s="1">
        <f t="shared" si="15"/>
        <v>40758</v>
      </c>
      <c r="B242" s="3">
        <f t="shared" si="12"/>
        <v>31</v>
      </c>
      <c r="C242">
        <v>152</v>
      </c>
      <c r="D242">
        <v>280</v>
      </c>
      <c r="E242">
        <v>364</v>
      </c>
      <c r="F242">
        <v>448</v>
      </c>
      <c r="G242">
        <v>593</v>
      </c>
      <c r="H242">
        <v>629</v>
      </c>
      <c r="I242">
        <v>790</v>
      </c>
      <c r="J242">
        <v>883</v>
      </c>
      <c r="K242">
        <f t="shared" si="13"/>
        <v>4139</v>
      </c>
      <c r="L242" t="str">
        <f t="shared" si="14"/>
        <v>Semaine31 2011</v>
      </c>
    </row>
    <row r="243" spans="1:12">
      <c r="A243" s="1">
        <f t="shared" si="15"/>
        <v>40765</v>
      </c>
      <c r="B243" s="3">
        <f t="shared" si="12"/>
        <v>32</v>
      </c>
      <c r="C243">
        <v>192</v>
      </c>
      <c r="D243">
        <v>234</v>
      </c>
      <c r="E243">
        <v>385</v>
      </c>
      <c r="F243">
        <v>430</v>
      </c>
      <c r="G243">
        <v>553</v>
      </c>
      <c r="H243">
        <v>671</v>
      </c>
      <c r="I243">
        <v>740</v>
      </c>
      <c r="J243">
        <v>857</v>
      </c>
      <c r="K243">
        <f t="shared" si="13"/>
        <v>4062</v>
      </c>
      <c r="L243" t="str">
        <f t="shared" si="14"/>
        <v>Semaine32 2011</v>
      </c>
    </row>
    <row r="244" spans="1:12">
      <c r="A244" s="1">
        <f t="shared" si="15"/>
        <v>40772</v>
      </c>
      <c r="B244" s="3">
        <f t="shared" si="12"/>
        <v>33</v>
      </c>
      <c r="C244">
        <v>184</v>
      </c>
      <c r="D244">
        <v>237</v>
      </c>
      <c r="E244">
        <v>380</v>
      </c>
      <c r="F244">
        <v>486</v>
      </c>
      <c r="G244">
        <v>583</v>
      </c>
      <c r="H244">
        <v>696</v>
      </c>
      <c r="I244">
        <v>772</v>
      </c>
      <c r="J244">
        <v>809</v>
      </c>
      <c r="K244">
        <f t="shared" si="13"/>
        <v>4147</v>
      </c>
      <c r="L244" t="str">
        <f t="shared" si="14"/>
        <v>Semaine33 2011</v>
      </c>
    </row>
    <row r="245" spans="1:12">
      <c r="A245" s="1">
        <f t="shared" si="15"/>
        <v>40779</v>
      </c>
      <c r="B245" s="3">
        <f t="shared" si="12"/>
        <v>34</v>
      </c>
      <c r="C245">
        <v>148</v>
      </c>
      <c r="D245">
        <v>274</v>
      </c>
      <c r="E245">
        <v>384</v>
      </c>
      <c r="F245">
        <v>494</v>
      </c>
      <c r="G245">
        <v>528</v>
      </c>
      <c r="H245">
        <v>654</v>
      </c>
      <c r="I245">
        <v>748</v>
      </c>
      <c r="J245">
        <v>824</v>
      </c>
      <c r="K245">
        <f t="shared" si="13"/>
        <v>4054</v>
      </c>
      <c r="L245" t="str">
        <f t="shared" si="14"/>
        <v>Semaine34 2011</v>
      </c>
    </row>
    <row r="246" spans="1:12">
      <c r="A246" s="1">
        <f t="shared" si="15"/>
        <v>40786</v>
      </c>
      <c r="B246" s="3">
        <f t="shared" si="12"/>
        <v>35</v>
      </c>
      <c r="C246">
        <v>136</v>
      </c>
      <c r="D246">
        <v>203</v>
      </c>
      <c r="E246">
        <v>357</v>
      </c>
      <c r="F246">
        <v>447</v>
      </c>
      <c r="G246">
        <v>528</v>
      </c>
      <c r="H246">
        <v>635</v>
      </c>
      <c r="I246">
        <v>743</v>
      </c>
      <c r="J246">
        <v>803</v>
      </c>
      <c r="K246">
        <f t="shared" si="13"/>
        <v>3852</v>
      </c>
      <c r="L246" t="str">
        <f t="shared" si="14"/>
        <v>Semaine35 2011</v>
      </c>
    </row>
    <row r="247" spans="1:12">
      <c r="A247" s="1">
        <f t="shared" si="15"/>
        <v>40793</v>
      </c>
      <c r="B247" s="3">
        <f t="shared" si="12"/>
        <v>36</v>
      </c>
      <c r="C247">
        <v>144</v>
      </c>
      <c r="D247">
        <v>215</v>
      </c>
      <c r="E247">
        <v>373</v>
      </c>
      <c r="F247">
        <v>499</v>
      </c>
      <c r="G247">
        <v>542</v>
      </c>
      <c r="H247">
        <v>608</v>
      </c>
      <c r="I247">
        <v>766</v>
      </c>
      <c r="J247">
        <v>880</v>
      </c>
      <c r="K247">
        <f t="shared" si="13"/>
        <v>4027</v>
      </c>
      <c r="L247" t="str">
        <f t="shared" si="14"/>
        <v>Semaine36 2011</v>
      </c>
    </row>
    <row r="248" spans="1:12">
      <c r="A248" s="1">
        <f t="shared" si="15"/>
        <v>40800</v>
      </c>
      <c r="B248" s="3">
        <f t="shared" si="12"/>
        <v>37</v>
      </c>
      <c r="C248">
        <v>126</v>
      </c>
      <c r="D248">
        <v>237</v>
      </c>
      <c r="E248">
        <v>308</v>
      </c>
      <c r="F248">
        <v>412</v>
      </c>
      <c r="G248">
        <v>589</v>
      </c>
      <c r="H248">
        <v>650</v>
      </c>
      <c r="I248">
        <v>713</v>
      </c>
      <c r="J248">
        <v>817</v>
      </c>
      <c r="K248">
        <f t="shared" si="13"/>
        <v>3852</v>
      </c>
      <c r="L248" t="str">
        <f t="shared" si="14"/>
        <v>Semaine37 2011</v>
      </c>
    </row>
    <row r="249" spans="1:12">
      <c r="A249" s="1">
        <f t="shared" si="15"/>
        <v>40807</v>
      </c>
      <c r="B249" s="3">
        <f t="shared" si="12"/>
        <v>38</v>
      </c>
      <c r="C249">
        <v>172</v>
      </c>
      <c r="D249">
        <v>275</v>
      </c>
      <c r="E249">
        <v>336</v>
      </c>
      <c r="F249">
        <v>455</v>
      </c>
      <c r="G249">
        <v>526</v>
      </c>
      <c r="H249">
        <v>610</v>
      </c>
      <c r="I249">
        <v>741</v>
      </c>
      <c r="J249">
        <v>810</v>
      </c>
      <c r="K249">
        <f t="shared" si="13"/>
        <v>3925</v>
      </c>
      <c r="L249" t="str">
        <f t="shared" si="14"/>
        <v>Semaine38 2011</v>
      </c>
    </row>
    <row r="250" spans="1:12">
      <c r="A250" s="1">
        <f t="shared" si="15"/>
        <v>40814</v>
      </c>
      <c r="B250" s="3">
        <f t="shared" si="12"/>
        <v>39</v>
      </c>
      <c r="C250">
        <v>153</v>
      </c>
      <c r="D250">
        <v>299</v>
      </c>
      <c r="E250">
        <v>322</v>
      </c>
      <c r="F250">
        <v>444</v>
      </c>
      <c r="G250">
        <v>555</v>
      </c>
      <c r="H250">
        <v>662</v>
      </c>
      <c r="I250">
        <v>734</v>
      </c>
      <c r="J250">
        <v>866</v>
      </c>
      <c r="K250">
        <f t="shared" si="13"/>
        <v>4035</v>
      </c>
      <c r="L250" t="str">
        <f t="shared" si="14"/>
        <v>Semaine39 2011</v>
      </c>
    </row>
    <row r="251" spans="1:12">
      <c r="A251" s="1">
        <f t="shared" si="15"/>
        <v>40821</v>
      </c>
      <c r="B251" s="3">
        <f t="shared" si="12"/>
        <v>40</v>
      </c>
      <c r="C251">
        <v>135</v>
      </c>
      <c r="D251">
        <v>261</v>
      </c>
      <c r="E251">
        <v>396</v>
      </c>
      <c r="F251">
        <v>437</v>
      </c>
      <c r="G251">
        <v>504</v>
      </c>
      <c r="H251">
        <v>698</v>
      </c>
      <c r="I251">
        <v>716</v>
      </c>
      <c r="J251">
        <v>861</v>
      </c>
      <c r="K251">
        <f t="shared" si="13"/>
        <v>4008</v>
      </c>
      <c r="L251" t="str">
        <f t="shared" si="14"/>
        <v>Semaine40 2011</v>
      </c>
    </row>
    <row r="252" spans="1:12">
      <c r="A252" s="1">
        <f t="shared" si="15"/>
        <v>40828</v>
      </c>
      <c r="B252" s="3">
        <f t="shared" si="12"/>
        <v>41</v>
      </c>
      <c r="C252">
        <v>185</v>
      </c>
      <c r="D252">
        <v>285</v>
      </c>
      <c r="E252">
        <v>341</v>
      </c>
      <c r="F252">
        <v>409</v>
      </c>
      <c r="G252">
        <v>509</v>
      </c>
      <c r="H252">
        <v>614</v>
      </c>
      <c r="I252">
        <v>717</v>
      </c>
      <c r="J252">
        <v>823</v>
      </c>
      <c r="K252">
        <f t="shared" si="13"/>
        <v>3883</v>
      </c>
      <c r="L252" t="str">
        <f t="shared" si="14"/>
        <v>Semaine41 2011</v>
      </c>
    </row>
    <row r="253" spans="1:12">
      <c r="A253" s="1">
        <f t="shared" si="15"/>
        <v>40835</v>
      </c>
      <c r="B253" s="3">
        <f t="shared" si="12"/>
        <v>42</v>
      </c>
      <c r="C253">
        <v>107</v>
      </c>
      <c r="D253">
        <v>246</v>
      </c>
      <c r="E253">
        <v>378</v>
      </c>
      <c r="F253">
        <v>477</v>
      </c>
      <c r="G253">
        <v>578</v>
      </c>
      <c r="H253">
        <v>635</v>
      </c>
      <c r="I253">
        <v>733</v>
      </c>
      <c r="J253">
        <v>805</v>
      </c>
      <c r="K253">
        <f t="shared" si="13"/>
        <v>3959</v>
      </c>
      <c r="L253" t="str">
        <f t="shared" si="14"/>
        <v>Semaine42 2011</v>
      </c>
    </row>
    <row r="254" spans="1:12">
      <c r="A254" s="1">
        <f t="shared" si="15"/>
        <v>40842</v>
      </c>
      <c r="B254" s="3">
        <f t="shared" si="12"/>
        <v>43</v>
      </c>
      <c r="C254">
        <v>133</v>
      </c>
      <c r="D254">
        <v>290</v>
      </c>
      <c r="E254">
        <v>349</v>
      </c>
      <c r="F254">
        <v>484</v>
      </c>
      <c r="G254">
        <v>506</v>
      </c>
      <c r="H254">
        <v>697</v>
      </c>
      <c r="I254">
        <v>727</v>
      </c>
      <c r="J254">
        <v>814</v>
      </c>
      <c r="K254">
        <f t="shared" si="13"/>
        <v>4000</v>
      </c>
      <c r="L254" t="str">
        <f t="shared" si="14"/>
        <v>Semaine43 2011</v>
      </c>
    </row>
    <row r="255" spans="1:12">
      <c r="A255" s="1">
        <f t="shared" si="15"/>
        <v>40849</v>
      </c>
      <c r="B255" s="3">
        <f t="shared" si="12"/>
        <v>44</v>
      </c>
      <c r="C255">
        <v>181</v>
      </c>
      <c r="D255">
        <v>256</v>
      </c>
      <c r="E255">
        <v>355</v>
      </c>
      <c r="F255">
        <v>435</v>
      </c>
      <c r="G255">
        <v>508</v>
      </c>
      <c r="H255">
        <v>603</v>
      </c>
      <c r="I255">
        <v>773</v>
      </c>
      <c r="J255">
        <v>829</v>
      </c>
      <c r="K255">
        <f t="shared" si="13"/>
        <v>3940</v>
      </c>
      <c r="L255" t="str">
        <f t="shared" si="14"/>
        <v>Semaine44 2011</v>
      </c>
    </row>
    <row r="256" spans="1:12">
      <c r="A256" s="1">
        <f t="shared" si="15"/>
        <v>40856</v>
      </c>
      <c r="B256" s="3">
        <f t="shared" si="12"/>
        <v>45</v>
      </c>
      <c r="C256">
        <v>153</v>
      </c>
      <c r="D256">
        <v>235</v>
      </c>
      <c r="E256">
        <v>383</v>
      </c>
      <c r="F256">
        <v>484</v>
      </c>
      <c r="G256">
        <v>508</v>
      </c>
      <c r="H256">
        <v>689</v>
      </c>
      <c r="I256">
        <v>761</v>
      </c>
      <c r="J256">
        <v>851</v>
      </c>
      <c r="K256">
        <f t="shared" si="13"/>
        <v>4064</v>
      </c>
      <c r="L256" t="str">
        <f t="shared" si="14"/>
        <v>Semaine45 2011</v>
      </c>
    </row>
    <row r="257" spans="1:12">
      <c r="A257" s="1">
        <f t="shared" si="15"/>
        <v>40863</v>
      </c>
      <c r="B257" s="3">
        <f t="shared" si="12"/>
        <v>46</v>
      </c>
      <c r="C257">
        <v>100</v>
      </c>
      <c r="D257">
        <v>235</v>
      </c>
      <c r="E257">
        <v>334</v>
      </c>
      <c r="F257">
        <v>424</v>
      </c>
      <c r="G257">
        <v>575</v>
      </c>
      <c r="H257">
        <v>631</v>
      </c>
      <c r="I257">
        <v>724</v>
      </c>
      <c r="J257">
        <v>815</v>
      </c>
      <c r="K257">
        <f t="shared" si="13"/>
        <v>3838</v>
      </c>
      <c r="L257" t="str">
        <f t="shared" si="14"/>
        <v>Semaine46 2011</v>
      </c>
    </row>
    <row r="258" spans="1:12">
      <c r="A258" s="1">
        <f t="shared" si="15"/>
        <v>40870</v>
      </c>
      <c r="B258" s="3">
        <f t="shared" si="12"/>
        <v>47</v>
      </c>
      <c r="C258">
        <v>145</v>
      </c>
      <c r="D258">
        <v>260</v>
      </c>
      <c r="E258">
        <v>315</v>
      </c>
      <c r="F258">
        <v>446</v>
      </c>
      <c r="G258">
        <v>573</v>
      </c>
      <c r="H258">
        <v>685</v>
      </c>
      <c r="I258">
        <v>717</v>
      </c>
      <c r="J258">
        <v>898</v>
      </c>
      <c r="K258">
        <f t="shared" si="13"/>
        <v>4039</v>
      </c>
      <c r="L258" t="str">
        <f t="shared" si="14"/>
        <v>Semaine47 2011</v>
      </c>
    </row>
    <row r="259" spans="1:12">
      <c r="A259" s="1">
        <f t="shared" si="15"/>
        <v>40877</v>
      </c>
      <c r="B259" s="3">
        <f t="shared" si="12"/>
        <v>48</v>
      </c>
      <c r="C259">
        <v>191</v>
      </c>
      <c r="D259">
        <v>243</v>
      </c>
      <c r="E259">
        <v>339</v>
      </c>
      <c r="F259">
        <v>427</v>
      </c>
      <c r="G259">
        <v>545</v>
      </c>
      <c r="H259">
        <v>648</v>
      </c>
      <c r="I259">
        <v>754</v>
      </c>
      <c r="J259">
        <v>874</v>
      </c>
      <c r="K259">
        <f t="shared" si="13"/>
        <v>4021</v>
      </c>
      <c r="L259" t="str">
        <f t="shared" si="14"/>
        <v>Semaine48 2011</v>
      </c>
    </row>
    <row r="260" spans="1:12">
      <c r="A260" s="1">
        <f t="shared" si="15"/>
        <v>40884</v>
      </c>
      <c r="B260" s="3">
        <f t="shared" ref="B260:B323" si="16">INT(MOD(INT((A260-2)/7)+0.6,52+5/28))+1</f>
        <v>49</v>
      </c>
      <c r="C260">
        <v>167</v>
      </c>
      <c r="D260">
        <v>297</v>
      </c>
      <c r="E260">
        <v>305</v>
      </c>
      <c r="F260">
        <v>475</v>
      </c>
      <c r="G260">
        <v>545</v>
      </c>
      <c r="H260">
        <v>667</v>
      </c>
      <c r="I260">
        <v>782</v>
      </c>
      <c r="J260">
        <v>815</v>
      </c>
      <c r="K260">
        <f t="shared" ref="K260:K323" si="17">SUM(C260:J260)</f>
        <v>4053</v>
      </c>
      <c r="L260" t="str">
        <f t="shared" ref="L260:L323" si="18">"Semaine"&amp;INT(MOD(INT((A260-2)/7)+0.6,52+5/28))+1&amp;" "&amp;YEAR(A260)</f>
        <v>Semaine49 2011</v>
      </c>
    </row>
    <row r="261" spans="1:12">
      <c r="A261" s="1">
        <f t="shared" ref="A261:A324" si="19">A260+7</f>
        <v>40891</v>
      </c>
      <c r="B261" s="3">
        <f t="shared" si="16"/>
        <v>50</v>
      </c>
      <c r="C261">
        <v>133</v>
      </c>
      <c r="D261">
        <v>261</v>
      </c>
      <c r="E261">
        <v>350</v>
      </c>
      <c r="F261">
        <v>491</v>
      </c>
      <c r="G261">
        <v>532</v>
      </c>
      <c r="H261">
        <v>687</v>
      </c>
      <c r="I261">
        <v>726</v>
      </c>
      <c r="J261">
        <v>894</v>
      </c>
      <c r="K261">
        <f t="shared" si="17"/>
        <v>4074</v>
      </c>
      <c r="L261" t="str">
        <f t="shared" si="18"/>
        <v>Semaine50 2011</v>
      </c>
    </row>
    <row r="262" spans="1:12">
      <c r="A262" s="1">
        <f t="shared" si="19"/>
        <v>40898</v>
      </c>
      <c r="B262" s="3">
        <f t="shared" si="16"/>
        <v>51</v>
      </c>
      <c r="C262">
        <v>138</v>
      </c>
      <c r="D262">
        <v>224</v>
      </c>
      <c r="E262">
        <v>354</v>
      </c>
      <c r="F262">
        <v>477</v>
      </c>
      <c r="G262">
        <v>510</v>
      </c>
      <c r="H262">
        <v>653</v>
      </c>
      <c r="I262">
        <v>737</v>
      </c>
      <c r="J262">
        <v>827</v>
      </c>
      <c r="K262">
        <f t="shared" si="17"/>
        <v>3920</v>
      </c>
      <c r="L262" t="str">
        <f t="shared" si="18"/>
        <v>Semaine51 2011</v>
      </c>
    </row>
    <row r="263" spans="1:12">
      <c r="A263" s="1">
        <f t="shared" si="19"/>
        <v>40905</v>
      </c>
      <c r="B263" s="3">
        <f t="shared" si="16"/>
        <v>52</v>
      </c>
      <c r="C263">
        <v>179</v>
      </c>
      <c r="D263">
        <v>209</v>
      </c>
      <c r="E263">
        <v>361</v>
      </c>
      <c r="F263">
        <v>449</v>
      </c>
      <c r="G263">
        <v>532</v>
      </c>
      <c r="H263">
        <v>639</v>
      </c>
      <c r="I263">
        <v>730</v>
      </c>
      <c r="J263">
        <v>899</v>
      </c>
      <c r="K263">
        <f t="shared" si="17"/>
        <v>3998</v>
      </c>
      <c r="L263" t="str">
        <f t="shared" si="18"/>
        <v>Semaine52 2011</v>
      </c>
    </row>
    <row r="264" spans="1:12">
      <c r="A264" s="1">
        <f t="shared" si="19"/>
        <v>40912</v>
      </c>
      <c r="B264" s="3">
        <f t="shared" si="16"/>
        <v>1</v>
      </c>
      <c r="C264">
        <v>156</v>
      </c>
      <c r="D264">
        <v>209</v>
      </c>
      <c r="E264">
        <v>351</v>
      </c>
      <c r="F264">
        <v>448</v>
      </c>
      <c r="G264">
        <v>513</v>
      </c>
      <c r="H264">
        <v>676</v>
      </c>
      <c r="I264">
        <v>796</v>
      </c>
      <c r="J264">
        <v>884</v>
      </c>
      <c r="K264">
        <f t="shared" si="17"/>
        <v>4033</v>
      </c>
      <c r="L264" t="str">
        <f t="shared" si="18"/>
        <v>Semaine1 2012</v>
      </c>
    </row>
    <row r="265" spans="1:12">
      <c r="A265" s="1">
        <f t="shared" si="19"/>
        <v>40919</v>
      </c>
      <c r="B265" s="3">
        <f t="shared" si="16"/>
        <v>2</v>
      </c>
      <c r="C265">
        <v>142</v>
      </c>
      <c r="D265">
        <v>287</v>
      </c>
      <c r="E265">
        <v>385</v>
      </c>
      <c r="F265">
        <v>464</v>
      </c>
      <c r="G265">
        <v>567</v>
      </c>
      <c r="H265">
        <v>657</v>
      </c>
      <c r="I265">
        <v>761</v>
      </c>
      <c r="J265">
        <v>855</v>
      </c>
      <c r="K265">
        <f t="shared" si="17"/>
        <v>4118</v>
      </c>
      <c r="L265" t="str">
        <f t="shared" si="18"/>
        <v>Semaine2 2012</v>
      </c>
    </row>
    <row r="266" spans="1:12">
      <c r="A266" s="1">
        <f t="shared" si="19"/>
        <v>40926</v>
      </c>
      <c r="B266" s="3">
        <f t="shared" si="16"/>
        <v>3</v>
      </c>
      <c r="C266">
        <v>150</v>
      </c>
      <c r="D266">
        <v>262</v>
      </c>
      <c r="E266">
        <v>303</v>
      </c>
      <c r="F266">
        <v>424</v>
      </c>
      <c r="G266">
        <v>564</v>
      </c>
      <c r="H266">
        <v>681</v>
      </c>
      <c r="I266">
        <v>713</v>
      </c>
      <c r="J266">
        <v>821</v>
      </c>
      <c r="K266">
        <f t="shared" si="17"/>
        <v>3918</v>
      </c>
      <c r="L266" t="str">
        <f t="shared" si="18"/>
        <v>Semaine3 2012</v>
      </c>
    </row>
    <row r="267" spans="1:12">
      <c r="A267" s="1">
        <f t="shared" si="19"/>
        <v>40933</v>
      </c>
      <c r="B267" s="3">
        <f t="shared" si="16"/>
        <v>4</v>
      </c>
      <c r="C267">
        <v>132</v>
      </c>
      <c r="D267">
        <v>201</v>
      </c>
      <c r="E267">
        <v>314</v>
      </c>
      <c r="F267">
        <v>479</v>
      </c>
      <c r="G267">
        <v>506</v>
      </c>
      <c r="H267">
        <v>624</v>
      </c>
      <c r="I267">
        <v>728</v>
      </c>
      <c r="J267">
        <v>829</v>
      </c>
      <c r="K267">
        <f t="shared" si="17"/>
        <v>3813</v>
      </c>
      <c r="L267" t="str">
        <f t="shared" si="18"/>
        <v>Semaine4 2012</v>
      </c>
    </row>
    <row r="268" spans="1:12">
      <c r="A268" s="1">
        <f t="shared" si="19"/>
        <v>40940</v>
      </c>
      <c r="B268" s="3">
        <f t="shared" si="16"/>
        <v>5</v>
      </c>
      <c r="C268">
        <v>169</v>
      </c>
      <c r="D268">
        <v>257</v>
      </c>
      <c r="E268">
        <v>309</v>
      </c>
      <c r="F268">
        <v>437</v>
      </c>
      <c r="G268">
        <v>514</v>
      </c>
      <c r="H268">
        <v>663</v>
      </c>
      <c r="I268">
        <v>749</v>
      </c>
      <c r="J268">
        <v>862</v>
      </c>
      <c r="K268">
        <f t="shared" si="17"/>
        <v>3960</v>
      </c>
      <c r="L268" t="str">
        <f t="shared" si="18"/>
        <v>Semaine5 2012</v>
      </c>
    </row>
    <row r="269" spans="1:12">
      <c r="A269" s="1">
        <f t="shared" si="19"/>
        <v>40947</v>
      </c>
      <c r="B269" s="3">
        <f t="shared" si="16"/>
        <v>6</v>
      </c>
      <c r="C269">
        <v>189</v>
      </c>
      <c r="D269">
        <v>214</v>
      </c>
      <c r="E269">
        <v>355</v>
      </c>
      <c r="F269">
        <v>499</v>
      </c>
      <c r="G269">
        <v>534</v>
      </c>
      <c r="H269">
        <v>641</v>
      </c>
      <c r="I269">
        <v>733</v>
      </c>
      <c r="J269">
        <v>835</v>
      </c>
      <c r="K269">
        <f t="shared" si="17"/>
        <v>4000</v>
      </c>
      <c r="L269" t="str">
        <f t="shared" si="18"/>
        <v>Semaine6 2012</v>
      </c>
    </row>
    <row r="270" spans="1:12">
      <c r="A270" s="1">
        <f t="shared" si="19"/>
        <v>40954</v>
      </c>
      <c r="B270" s="3">
        <f t="shared" si="16"/>
        <v>7</v>
      </c>
      <c r="C270">
        <v>132</v>
      </c>
      <c r="D270">
        <v>279</v>
      </c>
      <c r="E270">
        <v>330</v>
      </c>
      <c r="F270">
        <v>436</v>
      </c>
      <c r="G270">
        <v>505</v>
      </c>
      <c r="H270">
        <v>640</v>
      </c>
      <c r="I270">
        <v>756</v>
      </c>
      <c r="J270">
        <v>819</v>
      </c>
      <c r="K270">
        <f t="shared" si="17"/>
        <v>3897</v>
      </c>
      <c r="L270" t="str">
        <f t="shared" si="18"/>
        <v>Semaine7 2012</v>
      </c>
    </row>
    <row r="271" spans="1:12">
      <c r="A271" s="1">
        <f t="shared" si="19"/>
        <v>40961</v>
      </c>
      <c r="B271" s="3">
        <f t="shared" si="16"/>
        <v>8</v>
      </c>
      <c r="C271">
        <v>102</v>
      </c>
      <c r="D271">
        <v>255</v>
      </c>
      <c r="E271">
        <v>377</v>
      </c>
      <c r="F271">
        <v>498</v>
      </c>
      <c r="G271">
        <v>543</v>
      </c>
      <c r="H271">
        <v>676</v>
      </c>
      <c r="I271">
        <v>733</v>
      </c>
      <c r="J271">
        <v>848</v>
      </c>
      <c r="K271">
        <f t="shared" si="17"/>
        <v>4032</v>
      </c>
      <c r="L271" t="str">
        <f t="shared" si="18"/>
        <v>Semaine8 2012</v>
      </c>
    </row>
    <row r="272" spans="1:12">
      <c r="A272" s="1">
        <f t="shared" si="19"/>
        <v>40968</v>
      </c>
      <c r="B272" s="3">
        <f t="shared" si="16"/>
        <v>9</v>
      </c>
      <c r="C272">
        <v>124</v>
      </c>
      <c r="D272">
        <v>287</v>
      </c>
      <c r="E272">
        <v>388</v>
      </c>
      <c r="F272">
        <v>473</v>
      </c>
      <c r="G272">
        <v>590</v>
      </c>
      <c r="H272">
        <v>693</v>
      </c>
      <c r="I272">
        <v>757</v>
      </c>
      <c r="J272">
        <v>809</v>
      </c>
      <c r="K272">
        <f t="shared" si="17"/>
        <v>4121</v>
      </c>
      <c r="L272" t="str">
        <f t="shared" si="18"/>
        <v>Semaine9 2012</v>
      </c>
    </row>
    <row r="273" spans="1:12">
      <c r="A273" s="1">
        <f t="shared" si="19"/>
        <v>40975</v>
      </c>
      <c r="B273" s="3">
        <f t="shared" si="16"/>
        <v>10</v>
      </c>
      <c r="C273">
        <v>134</v>
      </c>
      <c r="D273">
        <v>274</v>
      </c>
      <c r="E273">
        <v>330</v>
      </c>
      <c r="F273">
        <v>401</v>
      </c>
      <c r="G273">
        <v>510</v>
      </c>
      <c r="H273">
        <v>674</v>
      </c>
      <c r="I273">
        <v>709</v>
      </c>
      <c r="J273">
        <v>841</v>
      </c>
      <c r="K273">
        <f t="shared" si="17"/>
        <v>3873</v>
      </c>
      <c r="L273" t="str">
        <f t="shared" si="18"/>
        <v>Semaine10 2012</v>
      </c>
    </row>
    <row r="274" spans="1:12">
      <c r="A274" s="1">
        <f t="shared" si="19"/>
        <v>40982</v>
      </c>
      <c r="B274" s="3">
        <f t="shared" si="16"/>
        <v>11</v>
      </c>
      <c r="C274">
        <v>177</v>
      </c>
      <c r="D274">
        <v>273</v>
      </c>
      <c r="E274">
        <v>337</v>
      </c>
      <c r="F274">
        <v>485</v>
      </c>
      <c r="G274">
        <v>568</v>
      </c>
      <c r="H274">
        <v>661</v>
      </c>
      <c r="I274">
        <v>754</v>
      </c>
      <c r="J274">
        <v>810</v>
      </c>
      <c r="K274">
        <f t="shared" si="17"/>
        <v>4065</v>
      </c>
      <c r="L274" t="str">
        <f t="shared" si="18"/>
        <v>Semaine11 2012</v>
      </c>
    </row>
    <row r="275" spans="1:12">
      <c r="A275" s="1">
        <f t="shared" si="19"/>
        <v>40989</v>
      </c>
      <c r="B275" s="3">
        <f t="shared" si="16"/>
        <v>12</v>
      </c>
      <c r="C275">
        <v>119</v>
      </c>
      <c r="D275">
        <v>252</v>
      </c>
      <c r="E275">
        <v>345</v>
      </c>
      <c r="F275">
        <v>436</v>
      </c>
      <c r="G275">
        <v>528</v>
      </c>
      <c r="H275">
        <v>668</v>
      </c>
      <c r="I275">
        <v>724</v>
      </c>
      <c r="J275">
        <v>889</v>
      </c>
      <c r="K275">
        <f t="shared" si="17"/>
        <v>3961</v>
      </c>
      <c r="L275" t="str">
        <f t="shared" si="18"/>
        <v>Semaine12 2012</v>
      </c>
    </row>
    <row r="276" spans="1:12">
      <c r="A276" s="1">
        <f t="shared" si="19"/>
        <v>40996</v>
      </c>
      <c r="B276" s="3">
        <f t="shared" si="16"/>
        <v>13</v>
      </c>
      <c r="C276">
        <v>171</v>
      </c>
      <c r="D276">
        <v>299</v>
      </c>
      <c r="E276">
        <v>377</v>
      </c>
      <c r="F276">
        <v>485</v>
      </c>
      <c r="G276">
        <v>527</v>
      </c>
      <c r="H276">
        <v>644</v>
      </c>
      <c r="I276">
        <v>769</v>
      </c>
      <c r="J276">
        <v>839</v>
      </c>
      <c r="K276">
        <f t="shared" si="17"/>
        <v>4111</v>
      </c>
      <c r="L276" t="str">
        <f t="shared" si="18"/>
        <v>Semaine13 2012</v>
      </c>
    </row>
    <row r="277" spans="1:12">
      <c r="A277" s="1">
        <f t="shared" si="19"/>
        <v>41003</v>
      </c>
      <c r="B277" s="3">
        <f t="shared" si="16"/>
        <v>14</v>
      </c>
      <c r="C277">
        <v>158</v>
      </c>
      <c r="D277">
        <v>225</v>
      </c>
      <c r="E277">
        <v>394</v>
      </c>
      <c r="F277">
        <v>442</v>
      </c>
      <c r="G277">
        <v>550</v>
      </c>
      <c r="H277">
        <v>654</v>
      </c>
      <c r="I277">
        <v>769</v>
      </c>
      <c r="J277">
        <v>826</v>
      </c>
      <c r="K277">
        <f t="shared" si="17"/>
        <v>4018</v>
      </c>
      <c r="L277" t="str">
        <f t="shared" si="18"/>
        <v>Semaine14 2012</v>
      </c>
    </row>
    <row r="278" spans="1:12">
      <c r="A278" s="1">
        <f t="shared" si="19"/>
        <v>41010</v>
      </c>
      <c r="B278" s="3">
        <f t="shared" si="16"/>
        <v>15</v>
      </c>
      <c r="C278">
        <v>110</v>
      </c>
      <c r="D278">
        <v>232</v>
      </c>
      <c r="E278">
        <v>317</v>
      </c>
      <c r="F278">
        <v>427</v>
      </c>
      <c r="G278">
        <v>547</v>
      </c>
      <c r="H278">
        <v>653</v>
      </c>
      <c r="I278">
        <v>791</v>
      </c>
      <c r="J278">
        <v>878</v>
      </c>
      <c r="K278">
        <f t="shared" si="17"/>
        <v>3955</v>
      </c>
      <c r="L278" t="str">
        <f t="shared" si="18"/>
        <v>Semaine15 2012</v>
      </c>
    </row>
    <row r="279" spans="1:12">
      <c r="A279" s="1">
        <f t="shared" si="19"/>
        <v>41017</v>
      </c>
      <c r="B279" s="3">
        <f t="shared" si="16"/>
        <v>16</v>
      </c>
      <c r="C279">
        <v>147</v>
      </c>
      <c r="D279">
        <v>268</v>
      </c>
      <c r="E279">
        <v>328</v>
      </c>
      <c r="F279">
        <v>434</v>
      </c>
      <c r="G279">
        <v>524</v>
      </c>
      <c r="H279">
        <v>663</v>
      </c>
      <c r="I279">
        <v>722</v>
      </c>
      <c r="J279">
        <v>859</v>
      </c>
      <c r="K279">
        <f t="shared" si="17"/>
        <v>3945</v>
      </c>
      <c r="L279" t="str">
        <f t="shared" si="18"/>
        <v>Semaine16 2012</v>
      </c>
    </row>
    <row r="280" spans="1:12">
      <c r="A280" s="1">
        <f t="shared" si="19"/>
        <v>41024</v>
      </c>
      <c r="B280" s="3">
        <f t="shared" si="16"/>
        <v>17</v>
      </c>
      <c r="C280">
        <v>171</v>
      </c>
      <c r="D280">
        <v>245</v>
      </c>
      <c r="E280">
        <v>357</v>
      </c>
      <c r="F280">
        <v>497</v>
      </c>
      <c r="G280">
        <v>592</v>
      </c>
      <c r="H280">
        <v>606</v>
      </c>
      <c r="I280">
        <v>755</v>
      </c>
      <c r="J280">
        <v>849</v>
      </c>
      <c r="K280">
        <f t="shared" si="17"/>
        <v>4072</v>
      </c>
      <c r="L280" t="str">
        <f t="shared" si="18"/>
        <v>Semaine17 2012</v>
      </c>
    </row>
    <row r="281" spans="1:12">
      <c r="A281" s="1">
        <f t="shared" si="19"/>
        <v>41031</v>
      </c>
      <c r="B281" s="3">
        <f t="shared" si="16"/>
        <v>18</v>
      </c>
      <c r="C281">
        <v>139</v>
      </c>
      <c r="D281">
        <v>261</v>
      </c>
      <c r="E281">
        <v>328</v>
      </c>
      <c r="F281">
        <v>466</v>
      </c>
      <c r="G281">
        <v>599</v>
      </c>
      <c r="H281">
        <v>625</v>
      </c>
      <c r="I281">
        <v>730</v>
      </c>
      <c r="J281">
        <v>868</v>
      </c>
      <c r="K281">
        <f t="shared" si="17"/>
        <v>4016</v>
      </c>
      <c r="L281" t="str">
        <f t="shared" si="18"/>
        <v>Semaine18 2012</v>
      </c>
    </row>
    <row r="282" spans="1:12">
      <c r="A282" s="1">
        <f t="shared" si="19"/>
        <v>41038</v>
      </c>
      <c r="B282" s="3">
        <f t="shared" si="16"/>
        <v>19</v>
      </c>
      <c r="C282">
        <v>191</v>
      </c>
      <c r="D282">
        <v>202</v>
      </c>
      <c r="E282">
        <v>308</v>
      </c>
      <c r="F282">
        <v>499</v>
      </c>
      <c r="G282">
        <v>534</v>
      </c>
      <c r="H282">
        <v>686</v>
      </c>
      <c r="I282">
        <v>789</v>
      </c>
      <c r="J282">
        <v>871</v>
      </c>
      <c r="K282">
        <f t="shared" si="17"/>
        <v>4080</v>
      </c>
      <c r="L282" t="str">
        <f t="shared" si="18"/>
        <v>Semaine19 2012</v>
      </c>
    </row>
    <row r="283" spans="1:12">
      <c r="A283" s="1">
        <f t="shared" si="19"/>
        <v>41045</v>
      </c>
      <c r="B283" s="3">
        <f t="shared" si="16"/>
        <v>20</v>
      </c>
      <c r="C283">
        <v>178</v>
      </c>
      <c r="D283">
        <v>274</v>
      </c>
      <c r="E283">
        <v>352</v>
      </c>
      <c r="F283">
        <v>444</v>
      </c>
      <c r="G283">
        <v>509</v>
      </c>
      <c r="H283">
        <v>657</v>
      </c>
      <c r="I283">
        <v>739</v>
      </c>
      <c r="J283">
        <v>865</v>
      </c>
      <c r="K283">
        <f t="shared" si="17"/>
        <v>4018</v>
      </c>
      <c r="L283" t="str">
        <f t="shared" si="18"/>
        <v>Semaine20 2012</v>
      </c>
    </row>
    <row r="284" spans="1:12">
      <c r="A284" s="1">
        <f t="shared" si="19"/>
        <v>41052</v>
      </c>
      <c r="B284" s="3">
        <f t="shared" si="16"/>
        <v>21</v>
      </c>
      <c r="C284">
        <v>116</v>
      </c>
      <c r="D284">
        <v>292</v>
      </c>
      <c r="E284">
        <v>338</v>
      </c>
      <c r="F284">
        <v>493</v>
      </c>
      <c r="G284">
        <v>581</v>
      </c>
      <c r="H284">
        <v>635</v>
      </c>
      <c r="I284">
        <v>761</v>
      </c>
      <c r="J284">
        <v>887</v>
      </c>
      <c r="K284">
        <f t="shared" si="17"/>
        <v>4103</v>
      </c>
      <c r="L284" t="str">
        <f t="shared" si="18"/>
        <v>Semaine21 2012</v>
      </c>
    </row>
    <row r="285" spans="1:12">
      <c r="A285" s="1">
        <f t="shared" si="19"/>
        <v>41059</v>
      </c>
      <c r="B285" s="3">
        <f t="shared" si="16"/>
        <v>22</v>
      </c>
      <c r="C285">
        <v>195</v>
      </c>
      <c r="D285">
        <v>266</v>
      </c>
      <c r="E285">
        <v>382</v>
      </c>
      <c r="F285">
        <v>493</v>
      </c>
      <c r="G285">
        <v>501</v>
      </c>
      <c r="H285">
        <v>674</v>
      </c>
      <c r="I285">
        <v>770</v>
      </c>
      <c r="J285">
        <v>801</v>
      </c>
      <c r="K285">
        <f t="shared" si="17"/>
        <v>4082</v>
      </c>
      <c r="L285" t="str">
        <f t="shared" si="18"/>
        <v>Semaine22 2012</v>
      </c>
    </row>
    <row r="286" spans="1:12">
      <c r="A286" s="1">
        <f t="shared" si="19"/>
        <v>41066</v>
      </c>
      <c r="B286" s="3">
        <f t="shared" si="16"/>
        <v>23</v>
      </c>
      <c r="C286">
        <v>197</v>
      </c>
      <c r="D286">
        <v>271</v>
      </c>
      <c r="E286">
        <v>370</v>
      </c>
      <c r="F286">
        <v>469</v>
      </c>
      <c r="G286">
        <v>566</v>
      </c>
      <c r="H286">
        <v>687</v>
      </c>
      <c r="I286">
        <v>745</v>
      </c>
      <c r="J286">
        <v>854</v>
      </c>
      <c r="K286">
        <f t="shared" si="17"/>
        <v>4159</v>
      </c>
      <c r="L286" t="str">
        <f t="shared" si="18"/>
        <v>Semaine23 2012</v>
      </c>
    </row>
    <row r="287" spans="1:12">
      <c r="A287" s="1">
        <f t="shared" si="19"/>
        <v>41073</v>
      </c>
      <c r="B287" s="3">
        <f t="shared" si="16"/>
        <v>24</v>
      </c>
      <c r="C287">
        <v>199</v>
      </c>
      <c r="D287">
        <v>201</v>
      </c>
      <c r="E287">
        <v>366</v>
      </c>
      <c r="F287">
        <v>490</v>
      </c>
      <c r="G287">
        <v>596</v>
      </c>
      <c r="H287">
        <v>680</v>
      </c>
      <c r="I287">
        <v>726</v>
      </c>
      <c r="J287">
        <v>843</v>
      </c>
      <c r="K287">
        <f t="shared" si="17"/>
        <v>4101</v>
      </c>
      <c r="L287" t="str">
        <f t="shared" si="18"/>
        <v>Semaine24 2012</v>
      </c>
    </row>
    <row r="288" spans="1:12">
      <c r="A288" s="1">
        <f t="shared" si="19"/>
        <v>41080</v>
      </c>
      <c r="B288" s="3">
        <f t="shared" si="16"/>
        <v>25</v>
      </c>
      <c r="C288">
        <v>125</v>
      </c>
      <c r="D288">
        <v>243</v>
      </c>
      <c r="E288">
        <v>350</v>
      </c>
      <c r="F288">
        <v>409</v>
      </c>
      <c r="G288">
        <v>567</v>
      </c>
      <c r="H288">
        <v>690</v>
      </c>
      <c r="I288">
        <v>797</v>
      </c>
      <c r="J288">
        <v>894</v>
      </c>
      <c r="K288">
        <f t="shared" si="17"/>
        <v>4075</v>
      </c>
      <c r="L288" t="str">
        <f t="shared" si="18"/>
        <v>Semaine25 2012</v>
      </c>
    </row>
    <row r="289" spans="1:12">
      <c r="A289" s="1">
        <f t="shared" si="19"/>
        <v>41087</v>
      </c>
      <c r="B289" s="3">
        <f t="shared" si="16"/>
        <v>26</v>
      </c>
      <c r="C289">
        <v>159</v>
      </c>
      <c r="D289">
        <v>224</v>
      </c>
      <c r="E289">
        <v>327</v>
      </c>
      <c r="F289">
        <v>452</v>
      </c>
      <c r="G289">
        <v>538</v>
      </c>
      <c r="H289">
        <v>609</v>
      </c>
      <c r="I289">
        <v>764</v>
      </c>
      <c r="J289">
        <v>882</v>
      </c>
      <c r="K289">
        <f t="shared" si="17"/>
        <v>3955</v>
      </c>
      <c r="L289" t="str">
        <f t="shared" si="18"/>
        <v>Semaine26 2012</v>
      </c>
    </row>
    <row r="290" spans="1:12">
      <c r="A290" s="1">
        <f t="shared" si="19"/>
        <v>41094</v>
      </c>
      <c r="B290" s="3">
        <f t="shared" si="16"/>
        <v>27</v>
      </c>
      <c r="C290">
        <v>149</v>
      </c>
      <c r="D290">
        <v>209</v>
      </c>
      <c r="E290">
        <v>302</v>
      </c>
      <c r="F290">
        <v>481</v>
      </c>
      <c r="G290">
        <v>550</v>
      </c>
      <c r="H290">
        <v>608</v>
      </c>
      <c r="I290">
        <v>724</v>
      </c>
      <c r="J290">
        <v>866</v>
      </c>
      <c r="K290">
        <f t="shared" si="17"/>
        <v>3889</v>
      </c>
      <c r="L290" t="str">
        <f t="shared" si="18"/>
        <v>Semaine27 2012</v>
      </c>
    </row>
    <row r="291" spans="1:12">
      <c r="A291" s="1">
        <f t="shared" si="19"/>
        <v>41101</v>
      </c>
      <c r="B291" s="3">
        <f t="shared" si="16"/>
        <v>28</v>
      </c>
      <c r="C291">
        <v>183</v>
      </c>
      <c r="D291">
        <v>236</v>
      </c>
      <c r="E291">
        <v>317</v>
      </c>
      <c r="F291">
        <v>442</v>
      </c>
      <c r="G291">
        <v>515</v>
      </c>
      <c r="H291">
        <v>662</v>
      </c>
      <c r="I291">
        <v>731</v>
      </c>
      <c r="J291">
        <v>825</v>
      </c>
      <c r="K291">
        <f t="shared" si="17"/>
        <v>3911</v>
      </c>
      <c r="L291" t="str">
        <f t="shared" si="18"/>
        <v>Semaine28 2012</v>
      </c>
    </row>
    <row r="292" spans="1:12">
      <c r="A292" s="1">
        <f t="shared" si="19"/>
        <v>41108</v>
      </c>
      <c r="B292" s="3">
        <f t="shared" si="16"/>
        <v>29</v>
      </c>
      <c r="C292">
        <v>137</v>
      </c>
      <c r="D292">
        <v>246</v>
      </c>
      <c r="E292">
        <v>330</v>
      </c>
      <c r="F292">
        <v>451</v>
      </c>
      <c r="G292">
        <v>548</v>
      </c>
      <c r="H292">
        <v>611</v>
      </c>
      <c r="I292">
        <v>734</v>
      </c>
      <c r="J292">
        <v>856</v>
      </c>
      <c r="K292">
        <f t="shared" si="17"/>
        <v>3913</v>
      </c>
      <c r="L292" t="str">
        <f t="shared" si="18"/>
        <v>Semaine29 2012</v>
      </c>
    </row>
    <row r="293" spans="1:12">
      <c r="A293" s="1">
        <f t="shared" si="19"/>
        <v>41115</v>
      </c>
      <c r="B293" s="3">
        <f t="shared" si="16"/>
        <v>30</v>
      </c>
      <c r="C293">
        <v>188</v>
      </c>
      <c r="D293">
        <v>290</v>
      </c>
      <c r="E293">
        <v>374</v>
      </c>
      <c r="F293">
        <v>420</v>
      </c>
      <c r="G293">
        <v>541</v>
      </c>
      <c r="H293">
        <v>635</v>
      </c>
      <c r="I293">
        <v>725</v>
      </c>
      <c r="J293">
        <v>868</v>
      </c>
      <c r="K293">
        <f t="shared" si="17"/>
        <v>4041</v>
      </c>
      <c r="L293" t="str">
        <f t="shared" si="18"/>
        <v>Semaine30 2012</v>
      </c>
    </row>
    <row r="294" spans="1:12">
      <c r="A294" s="1">
        <f t="shared" si="19"/>
        <v>41122</v>
      </c>
      <c r="B294" s="3">
        <f t="shared" si="16"/>
        <v>31</v>
      </c>
      <c r="C294">
        <v>179</v>
      </c>
      <c r="D294">
        <v>241</v>
      </c>
      <c r="E294">
        <v>331</v>
      </c>
      <c r="F294">
        <v>433</v>
      </c>
      <c r="G294">
        <v>573</v>
      </c>
      <c r="H294">
        <v>632</v>
      </c>
      <c r="I294">
        <v>707</v>
      </c>
      <c r="J294">
        <v>836</v>
      </c>
      <c r="K294">
        <f t="shared" si="17"/>
        <v>3932</v>
      </c>
      <c r="L294" t="str">
        <f t="shared" si="18"/>
        <v>Semaine31 2012</v>
      </c>
    </row>
    <row r="295" spans="1:12">
      <c r="A295" s="1">
        <f t="shared" si="19"/>
        <v>41129</v>
      </c>
      <c r="B295" s="3">
        <f t="shared" si="16"/>
        <v>32</v>
      </c>
      <c r="C295">
        <v>120</v>
      </c>
      <c r="D295">
        <v>220</v>
      </c>
      <c r="E295">
        <v>348</v>
      </c>
      <c r="F295">
        <v>475</v>
      </c>
      <c r="G295">
        <v>529</v>
      </c>
      <c r="H295">
        <v>666</v>
      </c>
      <c r="I295">
        <v>743</v>
      </c>
      <c r="J295">
        <v>865</v>
      </c>
      <c r="K295">
        <f t="shared" si="17"/>
        <v>3966</v>
      </c>
      <c r="L295" t="str">
        <f t="shared" si="18"/>
        <v>Semaine32 2012</v>
      </c>
    </row>
    <row r="296" spans="1:12">
      <c r="A296" s="1">
        <f t="shared" si="19"/>
        <v>41136</v>
      </c>
      <c r="B296" s="3">
        <f t="shared" si="16"/>
        <v>33</v>
      </c>
      <c r="C296">
        <v>188</v>
      </c>
      <c r="D296">
        <v>205</v>
      </c>
      <c r="E296">
        <v>339</v>
      </c>
      <c r="F296">
        <v>481</v>
      </c>
      <c r="G296">
        <v>581</v>
      </c>
      <c r="H296">
        <v>620</v>
      </c>
      <c r="I296">
        <v>770</v>
      </c>
      <c r="J296">
        <v>863</v>
      </c>
      <c r="K296">
        <f t="shared" si="17"/>
        <v>4047</v>
      </c>
      <c r="L296" t="str">
        <f t="shared" si="18"/>
        <v>Semaine33 2012</v>
      </c>
    </row>
    <row r="297" spans="1:12">
      <c r="A297" s="1">
        <f t="shared" si="19"/>
        <v>41143</v>
      </c>
      <c r="B297" s="3">
        <f t="shared" si="16"/>
        <v>34</v>
      </c>
      <c r="C297">
        <v>123</v>
      </c>
      <c r="D297">
        <v>299</v>
      </c>
      <c r="E297">
        <v>364</v>
      </c>
      <c r="F297">
        <v>416</v>
      </c>
      <c r="G297">
        <v>519</v>
      </c>
      <c r="H297">
        <v>628</v>
      </c>
      <c r="I297">
        <v>700</v>
      </c>
      <c r="J297">
        <v>869</v>
      </c>
      <c r="K297">
        <f t="shared" si="17"/>
        <v>3918</v>
      </c>
      <c r="L297" t="str">
        <f t="shared" si="18"/>
        <v>Semaine34 2012</v>
      </c>
    </row>
    <row r="298" spans="1:12">
      <c r="A298" s="1">
        <f t="shared" si="19"/>
        <v>41150</v>
      </c>
      <c r="B298" s="3">
        <f t="shared" si="16"/>
        <v>35</v>
      </c>
      <c r="C298">
        <v>139</v>
      </c>
      <c r="D298">
        <v>215</v>
      </c>
      <c r="E298">
        <v>318</v>
      </c>
      <c r="F298">
        <v>426</v>
      </c>
      <c r="G298">
        <v>526</v>
      </c>
      <c r="H298">
        <v>616</v>
      </c>
      <c r="I298">
        <v>727</v>
      </c>
      <c r="J298">
        <v>841</v>
      </c>
      <c r="K298">
        <f t="shared" si="17"/>
        <v>3808</v>
      </c>
      <c r="L298" t="str">
        <f t="shared" si="18"/>
        <v>Semaine35 2012</v>
      </c>
    </row>
    <row r="299" spans="1:12">
      <c r="A299" s="1">
        <f t="shared" si="19"/>
        <v>41157</v>
      </c>
      <c r="B299" s="3">
        <f t="shared" si="16"/>
        <v>36</v>
      </c>
      <c r="C299">
        <v>102</v>
      </c>
      <c r="D299">
        <v>225</v>
      </c>
      <c r="E299">
        <v>323</v>
      </c>
      <c r="F299">
        <v>475</v>
      </c>
      <c r="G299">
        <v>525</v>
      </c>
      <c r="H299">
        <v>639</v>
      </c>
      <c r="I299">
        <v>769</v>
      </c>
      <c r="J299">
        <v>802</v>
      </c>
      <c r="K299">
        <f t="shared" si="17"/>
        <v>3860</v>
      </c>
      <c r="L299" t="str">
        <f t="shared" si="18"/>
        <v>Semaine36 2012</v>
      </c>
    </row>
    <row r="300" spans="1:12">
      <c r="A300" s="1">
        <f t="shared" si="19"/>
        <v>41164</v>
      </c>
      <c r="B300" s="3">
        <f t="shared" si="16"/>
        <v>37</v>
      </c>
      <c r="C300">
        <v>178</v>
      </c>
      <c r="D300">
        <v>228</v>
      </c>
      <c r="E300">
        <v>318</v>
      </c>
      <c r="F300">
        <v>487</v>
      </c>
      <c r="G300">
        <v>543</v>
      </c>
      <c r="H300">
        <v>699</v>
      </c>
      <c r="I300">
        <v>765</v>
      </c>
      <c r="J300">
        <v>880</v>
      </c>
      <c r="K300">
        <f t="shared" si="17"/>
        <v>4098</v>
      </c>
      <c r="L300" t="str">
        <f t="shared" si="18"/>
        <v>Semaine37 2012</v>
      </c>
    </row>
    <row r="301" spans="1:12">
      <c r="A301" s="1">
        <f t="shared" si="19"/>
        <v>41171</v>
      </c>
      <c r="B301" s="3">
        <f t="shared" si="16"/>
        <v>38</v>
      </c>
      <c r="C301">
        <v>118</v>
      </c>
      <c r="D301">
        <v>262</v>
      </c>
      <c r="E301">
        <v>331</v>
      </c>
      <c r="F301">
        <v>416</v>
      </c>
      <c r="G301">
        <v>588</v>
      </c>
      <c r="H301">
        <v>604</v>
      </c>
      <c r="I301">
        <v>776</v>
      </c>
      <c r="J301">
        <v>864</v>
      </c>
      <c r="K301">
        <f t="shared" si="17"/>
        <v>3959</v>
      </c>
      <c r="L301" t="str">
        <f t="shared" si="18"/>
        <v>Semaine38 2012</v>
      </c>
    </row>
    <row r="302" spans="1:12">
      <c r="A302" s="1">
        <f t="shared" si="19"/>
        <v>41178</v>
      </c>
      <c r="B302" s="3">
        <f t="shared" si="16"/>
        <v>39</v>
      </c>
      <c r="C302">
        <v>148</v>
      </c>
      <c r="D302">
        <v>212</v>
      </c>
      <c r="E302">
        <v>363</v>
      </c>
      <c r="F302">
        <v>420</v>
      </c>
      <c r="G302">
        <v>548</v>
      </c>
      <c r="H302">
        <v>605</v>
      </c>
      <c r="I302">
        <v>716</v>
      </c>
      <c r="J302">
        <v>843</v>
      </c>
      <c r="K302">
        <f t="shared" si="17"/>
        <v>3855</v>
      </c>
      <c r="L302" t="str">
        <f t="shared" si="18"/>
        <v>Semaine39 2012</v>
      </c>
    </row>
    <row r="303" spans="1:12">
      <c r="A303" s="1">
        <f t="shared" si="19"/>
        <v>41185</v>
      </c>
      <c r="B303" s="3">
        <f t="shared" si="16"/>
        <v>40</v>
      </c>
      <c r="C303">
        <v>156</v>
      </c>
      <c r="D303">
        <v>252</v>
      </c>
      <c r="E303">
        <v>317</v>
      </c>
      <c r="F303">
        <v>499</v>
      </c>
      <c r="G303">
        <v>551</v>
      </c>
      <c r="H303">
        <v>674</v>
      </c>
      <c r="I303">
        <v>793</v>
      </c>
      <c r="J303">
        <v>850</v>
      </c>
      <c r="K303">
        <f t="shared" si="17"/>
        <v>4092</v>
      </c>
      <c r="L303" t="str">
        <f t="shared" si="18"/>
        <v>Semaine40 2012</v>
      </c>
    </row>
    <row r="304" spans="1:12">
      <c r="A304" s="1">
        <f t="shared" si="19"/>
        <v>41192</v>
      </c>
      <c r="B304" s="3">
        <f t="shared" si="16"/>
        <v>41</v>
      </c>
      <c r="C304">
        <v>118</v>
      </c>
      <c r="D304">
        <v>286</v>
      </c>
      <c r="E304">
        <v>348</v>
      </c>
      <c r="F304">
        <v>448</v>
      </c>
      <c r="G304">
        <v>583</v>
      </c>
      <c r="H304">
        <v>660</v>
      </c>
      <c r="I304">
        <v>725</v>
      </c>
      <c r="J304">
        <v>876</v>
      </c>
      <c r="K304">
        <f t="shared" si="17"/>
        <v>4044</v>
      </c>
      <c r="L304" t="str">
        <f t="shared" si="18"/>
        <v>Semaine41 2012</v>
      </c>
    </row>
    <row r="305" spans="1:12">
      <c r="A305" s="1">
        <f t="shared" si="19"/>
        <v>41199</v>
      </c>
      <c r="B305" s="3">
        <f t="shared" si="16"/>
        <v>42</v>
      </c>
      <c r="C305">
        <v>106</v>
      </c>
      <c r="D305">
        <v>254</v>
      </c>
      <c r="E305">
        <v>375</v>
      </c>
      <c r="F305">
        <v>489</v>
      </c>
      <c r="G305">
        <v>554</v>
      </c>
      <c r="H305">
        <v>635</v>
      </c>
      <c r="I305">
        <v>772</v>
      </c>
      <c r="J305">
        <v>806</v>
      </c>
      <c r="K305">
        <f t="shared" si="17"/>
        <v>3991</v>
      </c>
      <c r="L305" t="str">
        <f t="shared" si="18"/>
        <v>Semaine42 2012</v>
      </c>
    </row>
    <row r="306" spans="1:12">
      <c r="A306" s="1">
        <f t="shared" si="19"/>
        <v>41206</v>
      </c>
      <c r="B306" s="3">
        <f t="shared" si="16"/>
        <v>43</v>
      </c>
      <c r="C306">
        <v>162</v>
      </c>
      <c r="D306">
        <v>271</v>
      </c>
      <c r="E306">
        <v>312</v>
      </c>
      <c r="F306">
        <v>435</v>
      </c>
      <c r="G306">
        <v>567</v>
      </c>
      <c r="H306">
        <v>651</v>
      </c>
      <c r="I306">
        <v>738</v>
      </c>
      <c r="J306">
        <v>861</v>
      </c>
      <c r="K306">
        <f t="shared" si="17"/>
        <v>3997</v>
      </c>
      <c r="L306" t="str">
        <f t="shared" si="18"/>
        <v>Semaine43 2012</v>
      </c>
    </row>
    <row r="307" spans="1:12">
      <c r="A307" s="1">
        <f t="shared" si="19"/>
        <v>41213</v>
      </c>
      <c r="B307" s="3">
        <f t="shared" si="16"/>
        <v>44</v>
      </c>
      <c r="C307">
        <v>150</v>
      </c>
      <c r="D307">
        <v>292</v>
      </c>
      <c r="E307">
        <v>310</v>
      </c>
      <c r="F307">
        <v>409</v>
      </c>
      <c r="G307">
        <v>524</v>
      </c>
      <c r="H307">
        <v>601</v>
      </c>
      <c r="I307">
        <v>774</v>
      </c>
      <c r="J307">
        <v>867</v>
      </c>
      <c r="K307">
        <f t="shared" si="17"/>
        <v>3927</v>
      </c>
      <c r="L307" t="str">
        <f t="shared" si="18"/>
        <v>Semaine44 2012</v>
      </c>
    </row>
    <row r="308" spans="1:12">
      <c r="A308" s="1">
        <f t="shared" si="19"/>
        <v>41220</v>
      </c>
      <c r="B308" s="3">
        <f t="shared" si="16"/>
        <v>45</v>
      </c>
      <c r="C308">
        <v>170</v>
      </c>
      <c r="D308">
        <v>228</v>
      </c>
      <c r="E308">
        <v>312</v>
      </c>
      <c r="F308">
        <v>432</v>
      </c>
      <c r="G308">
        <v>528</v>
      </c>
      <c r="H308">
        <v>627</v>
      </c>
      <c r="I308">
        <v>779</v>
      </c>
      <c r="J308">
        <v>861</v>
      </c>
      <c r="K308">
        <f t="shared" si="17"/>
        <v>3937</v>
      </c>
      <c r="L308" t="str">
        <f t="shared" si="18"/>
        <v>Semaine45 2012</v>
      </c>
    </row>
    <row r="309" spans="1:12">
      <c r="A309" s="1">
        <f t="shared" si="19"/>
        <v>41227</v>
      </c>
      <c r="B309" s="3">
        <f t="shared" si="16"/>
        <v>46</v>
      </c>
      <c r="C309">
        <v>124</v>
      </c>
      <c r="D309">
        <v>257</v>
      </c>
      <c r="E309">
        <v>330</v>
      </c>
      <c r="F309">
        <v>439</v>
      </c>
      <c r="G309">
        <v>582</v>
      </c>
      <c r="H309">
        <v>635</v>
      </c>
      <c r="I309">
        <v>728</v>
      </c>
      <c r="J309">
        <v>808</v>
      </c>
      <c r="K309">
        <f t="shared" si="17"/>
        <v>3903</v>
      </c>
      <c r="L309" t="str">
        <f t="shared" si="18"/>
        <v>Semaine46 2012</v>
      </c>
    </row>
    <row r="310" spans="1:12">
      <c r="A310" s="1">
        <f t="shared" si="19"/>
        <v>41234</v>
      </c>
      <c r="B310" s="3">
        <f t="shared" si="16"/>
        <v>47</v>
      </c>
      <c r="C310">
        <v>105</v>
      </c>
      <c r="D310">
        <v>241</v>
      </c>
      <c r="E310">
        <v>330</v>
      </c>
      <c r="F310">
        <v>436</v>
      </c>
      <c r="G310">
        <v>577</v>
      </c>
      <c r="H310">
        <v>626</v>
      </c>
      <c r="I310">
        <v>732</v>
      </c>
      <c r="J310">
        <v>886</v>
      </c>
      <c r="K310">
        <f t="shared" si="17"/>
        <v>3933</v>
      </c>
      <c r="L310" t="str">
        <f t="shared" si="18"/>
        <v>Semaine47 2012</v>
      </c>
    </row>
    <row r="311" spans="1:12">
      <c r="A311" s="1">
        <f t="shared" si="19"/>
        <v>41241</v>
      </c>
      <c r="B311" s="3">
        <f t="shared" si="16"/>
        <v>48</v>
      </c>
      <c r="C311">
        <v>169</v>
      </c>
      <c r="D311">
        <v>292</v>
      </c>
      <c r="E311">
        <v>327</v>
      </c>
      <c r="F311">
        <v>408</v>
      </c>
      <c r="G311">
        <v>542</v>
      </c>
      <c r="H311">
        <v>623</v>
      </c>
      <c r="I311">
        <v>753</v>
      </c>
      <c r="J311">
        <v>827</v>
      </c>
      <c r="K311">
        <f t="shared" si="17"/>
        <v>3941</v>
      </c>
      <c r="L311" t="str">
        <f t="shared" si="18"/>
        <v>Semaine48 2012</v>
      </c>
    </row>
    <row r="312" spans="1:12">
      <c r="A312" s="1">
        <f t="shared" si="19"/>
        <v>41248</v>
      </c>
      <c r="B312" s="3">
        <f t="shared" si="16"/>
        <v>49</v>
      </c>
      <c r="C312">
        <v>195</v>
      </c>
      <c r="D312">
        <v>298</v>
      </c>
      <c r="E312">
        <v>363</v>
      </c>
      <c r="F312">
        <v>426</v>
      </c>
      <c r="G312">
        <v>523</v>
      </c>
      <c r="H312">
        <v>634</v>
      </c>
      <c r="I312">
        <v>736</v>
      </c>
      <c r="J312">
        <v>802</v>
      </c>
      <c r="K312">
        <f t="shared" si="17"/>
        <v>3977</v>
      </c>
      <c r="L312" t="str">
        <f t="shared" si="18"/>
        <v>Semaine49 2012</v>
      </c>
    </row>
    <row r="313" spans="1:12">
      <c r="A313" s="1">
        <f t="shared" si="19"/>
        <v>41255</v>
      </c>
      <c r="B313" s="3">
        <f t="shared" si="16"/>
        <v>50</v>
      </c>
      <c r="C313">
        <v>174</v>
      </c>
      <c r="D313">
        <v>201</v>
      </c>
      <c r="E313">
        <v>338</v>
      </c>
      <c r="F313">
        <v>435</v>
      </c>
      <c r="G313">
        <v>504</v>
      </c>
      <c r="H313">
        <v>691</v>
      </c>
      <c r="I313">
        <v>797</v>
      </c>
      <c r="J313">
        <v>852</v>
      </c>
      <c r="K313">
        <f t="shared" si="17"/>
        <v>3992</v>
      </c>
      <c r="L313" t="str">
        <f t="shared" si="18"/>
        <v>Semaine50 2012</v>
      </c>
    </row>
    <row r="314" spans="1:12">
      <c r="A314" s="1">
        <f t="shared" si="19"/>
        <v>41262</v>
      </c>
      <c r="B314" s="3">
        <f t="shared" si="16"/>
        <v>51</v>
      </c>
      <c r="C314">
        <v>157</v>
      </c>
      <c r="D314">
        <v>200</v>
      </c>
      <c r="E314">
        <v>325</v>
      </c>
      <c r="F314">
        <v>430</v>
      </c>
      <c r="G314">
        <v>568</v>
      </c>
      <c r="H314">
        <v>607</v>
      </c>
      <c r="I314">
        <v>780</v>
      </c>
      <c r="J314">
        <v>835</v>
      </c>
      <c r="K314">
        <f t="shared" si="17"/>
        <v>3902</v>
      </c>
      <c r="L314" t="str">
        <f t="shared" si="18"/>
        <v>Semaine51 2012</v>
      </c>
    </row>
    <row r="315" spans="1:12">
      <c r="A315" s="1">
        <f t="shared" si="19"/>
        <v>41269</v>
      </c>
      <c r="B315" s="3">
        <f t="shared" si="16"/>
        <v>52</v>
      </c>
      <c r="C315">
        <v>167</v>
      </c>
      <c r="D315">
        <v>258</v>
      </c>
      <c r="E315">
        <v>379</v>
      </c>
      <c r="F315">
        <v>453</v>
      </c>
      <c r="G315">
        <v>571</v>
      </c>
      <c r="H315">
        <v>673</v>
      </c>
      <c r="I315">
        <v>764</v>
      </c>
      <c r="J315">
        <v>874</v>
      </c>
      <c r="K315">
        <f t="shared" si="17"/>
        <v>4139</v>
      </c>
      <c r="L315" t="str">
        <f t="shared" si="18"/>
        <v>Semaine52 2012</v>
      </c>
    </row>
    <row r="316" spans="1:12">
      <c r="A316" s="1">
        <f t="shared" si="19"/>
        <v>41276</v>
      </c>
      <c r="B316" s="3">
        <f t="shared" si="16"/>
        <v>1</v>
      </c>
      <c r="C316">
        <v>166</v>
      </c>
      <c r="D316">
        <v>292</v>
      </c>
      <c r="E316">
        <v>306</v>
      </c>
      <c r="F316">
        <v>455</v>
      </c>
      <c r="G316">
        <v>559</v>
      </c>
      <c r="H316">
        <v>666</v>
      </c>
      <c r="I316">
        <v>772</v>
      </c>
      <c r="J316">
        <v>816</v>
      </c>
      <c r="K316">
        <f t="shared" si="17"/>
        <v>4032</v>
      </c>
      <c r="L316" t="str">
        <f t="shared" si="18"/>
        <v>Semaine1 2013</v>
      </c>
    </row>
    <row r="317" spans="1:12">
      <c r="A317" s="1">
        <f t="shared" si="19"/>
        <v>41283</v>
      </c>
      <c r="B317" s="3">
        <f t="shared" si="16"/>
        <v>2</v>
      </c>
      <c r="C317">
        <v>114</v>
      </c>
      <c r="D317">
        <v>271</v>
      </c>
      <c r="E317">
        <v>398</v>
      </c>
      <c r="F317">
        <v>401</v>
      </c>
      <c r="G317">
        <v>588</v>
      </c>
      <c r="H317">
        <v>697</v>
      </c>
      <c r="I317">
        <v>754</v>
      </c>
      <c r="J317">
        <v>857</v>
      </c>
      <c r="K317">
        <f t="shared" si="17"/>
        <v>4080</v>
      </c>
      <c r="L317" t="str">
        <f t="shared" si="18"/>
        <v>Semaine2 2013</v>
      </c>
    </row>
    <row r="318" spans="1:12">
      <c r="A318" s="1">
        <f t="shared" si="19"/>
        <v>41290</v>
      </c>
      <c r="B318" s="3">
        <f t="shared" si="16"/>
        <v>3</v>
      </c>
      <c r="C318">
        <v>107</v>
      </c>
      <c r="D318">
        <v>297</v>
      </c>
      <c r="E318">
        <v>391</v>
      </c>
      <c r="F318">
        <v>441</v>
      </c>
      <c r="G318">
        <v>504</v>
      </c>
      <c r="H318">
        <v>634</v>
      </c>
      <c r="I318">
        <v>785</v>
      </c>
      <c r="J318">
        <v>829</v>
      </c>
      <c r="K318">
        <f t="shared" si="17"/>
        <v>3988</v>
      </c>
      <c r="L318" t="str">
        <f t="shared" si="18"/>
        <v>Semaine3 2013</v>
      </c>
    </row>
    <row r="319" spans="1:12">
      <c r="A319" s="1">
        <f t="shared" si="19"/>
        <v>41297</v>
      </c>
      <c r="B319" s="3">
        <f t="shared" si="16"/>
        <v>4</v>
      </c>
      <c r="C319">
        <v>134</v>
      </c>
      <c r="D319">
        <v>270</v>
      </c>
      <c r="E319">
        <v>305</v>
      </c>
      <c r="F319">
        <v>407</v>
      </c>
      <c r="G319">
        <v>592</v>
      </c>
      <c r="H319">
        <v>643</v>
      </c>
      <c r="I319">
        <v>774</v>
      </c>
      <c r="J319">
        <v>804</v>
      </c>
      <c r="K319">
        <f t="shared" si="17"/>
        <v>3929</v>
      </c>
      <c r="L319" t="str">
        <f t="shared" si="18"/>
        <v>Semaine4 2013</v>
      </c>
    </row>
    <row r="320" spans="1:12">
      <c r="A320" s="1">
        <f t="shared" si="19"/>
        <v>41304</v>
      </c>
      <c r="B320" s="3">
        <f t="shared" si="16"/>
        <v>5</v>
      </c>
      <c r="C320">
        <v>151</v>
      </c>
      <c r="D320">
        <v>224</v>
      </c>
      <c r="E320">
        <v>351</v>
      </c>
      <c r="F320">
        <v>421</v>
      </c>
      <c r="G320">
        <v>527</v>
      </c>
      <c r="H320">
        <v>696</v>
      </c>
      <c r="I320">
        <v>771</v>
      </c>
      <c r="J320">
        <v>837</v>
      </c>
      <c r="K320">
        <f t="shared" si="17"/>
        <v>3978</v>
      </c>
      <c r="L320" t="str">
        <f t="shared" si="18"/>
        <v>Semaine5 2013</v>
      </c>
    </row>
    <row r="321" spans="1:12">
      <c r="A321" s="1">
        <f t="shared" si="19"/>
        <v>41311</v>
      </c>
      <c r="B321" s="3">
        <f t="shared" si="16"/>
        <v>6</v>
      </c>
      <c r="C321">
        <v>147</v>
      </c>
      <c r="D321">
        <v>284</v>
      </c>
      <c r="E321">
        <v>375</v>
      </c>
      <c r="F321">
        <v>475</v>
      </c>
      <c r="G321">
        <v>527</v>
      </c>
      <c r="H321">
        <v>695</v>
      </c>
      <c r="I321">
        <v>798</v>
      </c>
      <c r="J321">
        <v>886</v>
      </c>
      <c r="K321">
        <f t="shared" si="17"/>
        <v>4187</v>
      </c>
      <c r="L321" t="str">
        <f t="shared" si="18"/>
        <v>Semaine6 2013</v>
      </c>
    </row>
    <row r="322" spans="1:12">
      <c r="A322" s="1">
        <f t="shared" si="19"/>
        <v>41318</v>
      </c>
      <c r="B322" s="3">
        <f t="shared" si="16"/>
        <v>7</v>
      </c>
      <c r="C322">
        <v>177</v>
      </c>
      <c r="D322">
        <v>249</v>
      </c>
      <c r="E322">
        <v>322</v>
      </c>
      <c r="F322">
        <v>433</v>
      </c>
      <c r="G322">
        <v>573</v>
      </c>
      <c r="H322">
        <v>644</v>
      </c>
      <c r="I322">
        <v>744</v>
      </c>
      <c r="J322">
        <v>886</v>
      </c>
      <c r="K322">
        <f t="shared" si="17"/>
        <v>4028</v>
      </c>
      <c r="L322" t="str">
        <f t="shared" si="18"/>
        <v>Semaine7 2013</v>
      </c>
    </row>
    <row r="323" spans="1:12">
      <c r="A323" s="1">
        <f t="shared" si="19"/>
        <v>41325</v>
      </c>
      <c r="B323" s="3">
        <f t="shared" si="16"/>
        <v>8</v>
      </c>
      <c r="C323">
        <v>156</v>
      </c>
      <c r="D323">
        <v>206</v>
      </c>
      <c r="E323">
        <v>377</v>
      </c>
      <c r="F323">
        <v>457</v>
      </c>
      <c r="G323">
        <v>503</v>
      </c>
      <c r="H323">
        <v>699</v>
      </c>
      <c r="I323">
        <v>707</v>
      </c>
      <c r="J323">
        <v>895</v>
      </c>
      <c r="K323">
        <f t="shared" si="17"/>
        <v>4000</v>
      </c>
      <c r="L323" t="str">
        <f t="shared" si="18"/>
        <v>Semaine8 2013</v>
      </c>
    </row>
    <row r="324" spans="1:12">
      <c r="A324" s="1">
        <f t="shared" si="19"/>
        <v>41332</v>
      </c>
      <c r="B324" s="3">
        <f t="shared" ref="B324:B387" si="20">INT(MOD(INT((A324-2)/7)+0.6,52+5/28))+1</f>
        <v>9</v>
      </c>
      <c r="C324">
        <v>136</v>
      </c>
      <c r="D324">
        <v>284</v>
      </c>
      <c r="E324">
        <v>371</v>
      </c>
      <c r="F324">
        <v>481</v>
      </c>
      <c r="G324">
        <v>586</v>
      </c>
      <c r="H324">
        <v>641</v>
      </c>
      <c r="I324">
        <v>710</v>
      </c>
      <c r="J324">
        <v>848</v>
      </c>
      <c r="K324">
        <f t="shared" ref="K324:K387" si="21">SUM(C324:J324)</f>
        <v>4057</v>
      </c>
      <c r="L324" t="str">
        <f t="shared" ref="L324:L387" si="22">"Semaine"&amp;INT(MOD(INT((A324-2)/7)+0.6,52+5/28))+1&amp;" "&amp;YEAR(A324)</f>
        <v>Semaine9 2013</v>
      </c>
    </row>
    <row r="325" spans="1:12">
      <c r="A325" s="1">
        <f t="shared" ref="A325:A388" si="23">A324+7</f>
        <v>41339</v>
      </c>
      <c r="B325" s="3">
        <f t="shared" si="20"/>
        <v>10</v>
      </c>
      <c r="C325">
        <v>133</v>
      </c>
      <c r="D325">
        <v>201</v>
      </c>
      <c r="E325">
        <v>327</v>
      </c>
      <c r="F325">
        <v>418</v>
      </c>
      <c r="G325">
        <v>503</v>
      </c>
      <c r="H325">
        <v>680</v>
      </c>
      <c r="I325">
        <v>798</v>
      </c>
      <c r="J325">
        <v>890</v>
      </c>
      <c r="K325">
        <f t="shared" si="21"/>
        <v>3950</v>
      </c>
      <c r="L325" t="str">
        <f t="shared" si="22"/>
        <v>Semaine10 2013</v>
      </c>
    </row>
    <row r="326" spans="1:12">
      <c r="A326" s="1">
        <f t="shared" si="23"/>
        <v>41346</v>
      </c>
      <c r="B326" s="3">
        <f t="shared" si="20"/>
        <v>11</v>
      </c>
      <c r="C326">
        <v>142</v>
      </c>
      <c r="D326">
        <v>264</v>
      </c>
      <c r="E326">
        <v>381</v>
      </c>
      <c r="F326">
        <v>473</v>
      </c>
      <c r="G326">
        <v>561</v>
      </c>
      <c r="H326">
        <v>608</v>
      </c>
      <c r="I326">
        <v>726</v>
      </c>
      <c r="J326">
        <v>819</v>
      </c>
      <c r="K326">
        <f t="shared" si="21"/>
        <v>3974</v>
      </c>
      <c r="L326" t="str">
        <f t="shared" si="22"/>
        <v>Semaine11 2013</v>
      </c>
    </row>
    <row r="327" spans="1:12">
      <c r="A327" s="1">
        <f t="shared" si="23"/>
        <v>41353</v>
      </c>
      <c r="B327" s="3">
        <f t="shared" si="20"/>
        <v>12</v>
      </c>
      <c r="C327">
        <v>106</v>
      </c>
      <c r="D327">
        <v>211</v>
      </c>
      <c r="E327">
        <v>303</v>
      </c>
      <c r="F327">
        <v>425</v>
      </c>
      <c r="G327">
        <v>531</v>
      </c>
      <c r="H327">
        <v>671</v>
      </c>
      <c r="I327">
        <v>721</v>
      </c>
      <c r="J327">
        <v>879</v>
      </c>
      <c r="K327">
        <f t="shared" si="21"/>
        <v>3847</v>
      </c>
      <c r="L327" t="str">
        <f t="shared" si="22"/>
        <v>Semaine12 2013</v>
      </c>
    </row>
    <row r="328" spans="1:12">
      <c r="A328" s="1">
        <f t="shared" si="23"/>
        <v>41360</v>
      </c>
      <c r="B328" s="3">
        <f t="shared" si="20"/>
        <v>13</v>
      </c>
      <c r="C328">
        <v>182</v>
      </c>
      <c r="D328">
        <v>211</v>
      </c>
      <c r="E328">
        <v>374</v>
      </c>
      <c r="F328">
        <v>434</v>
      </c>
      <c r="G328">
        <v>538</v>
      </c>
      <c r="H328">
        <v>642</v>
      </c>
      <c r="I328">
        <v>735</v>
      </c>
      <c r="J328">
        <v>849</v>
      </c>
      <c r="K328">
        <f t="shared" si="21"/>
        <v>3965</v>
      </c>
      <c r="L328" t="str">
        <f t="shared" si="22"/>
        <v>Semaine13 2013</v>
      </c>
    </row>
    <row r="329" spans="1:12">
      <c r="A329" s="1">
        <f t="shared" si="23"/>
        <v>41367</v>
      </c>
      <c r="B329" s="3">
        <f t="shared" si="20"/>
        <v>14</v>
      </c>
      <c r="C329">
        <v>105</v>
      </c>
      <c r="D329">
        <v>287</v>
      </c>
      <c r="E329">
        <v>334</v>
      </c>
      <c r="F329">
        <v>491</v>
      </c>
      <c r="G329">
        <v>510</v>
      </c>
      <c r="H329">
        <v>622</v>
      </c>
      <c r="I329">
        <v>765</v>
      </c>
      <c r="J329">
        <v>899</v>
      </c>
      <c r="K329">
        <f t="shared" si="21"/>
        <v>4013</v>
      </c>
      <c r="L329" t="str">
        <f t="shared" si="22"/>
        <v>Semaine14 2013</v>
      </c>
    </row>
    <row r="330" spans="1:12">
      <c r="A330" s="1">
        <f t="shared" si="23"/>
        <v>41374</v>
      </c>
      <c r="B330" s="3">
        <f t="shared" si="20"/>
        <v>15</v>
      </c>
      <c r="C330">
        <v>126</v>
      </c>
      <c r="D330">
        <v>233</v>
      </c>
      <c r="E330">
        <v>321</v>
      </c>
      <c r="F330">
        <v>493</v>
      </c>
      <c r="G330">
        <v>557</v>
      </c>
      <c r="H330">
        <v>605</v>
      </c>
      <c r="I330">
        <v>710</v>
      </c>
      <c r="J330">
        <v>891</v>
      </c>
      <c r="K330">
        <f t="shared" si="21"/>
        <v>3936</v>
      </c>
      <c r="L330" t="str">
        <f t="shared" si="22"/>
        <v>Semaine15 2013</v>
      </c>
    </row>
    <row r="331" spans="1:12">
      <c r="A331" s="1">
        <f t="shared" si="23"/>
        <v>41381</v>
      </c>
      <c r="B331" s="3">
        <f t="shared" si="20"/>
        <v>16</v>
      </c>
      <c r="C331">
        <v>100</v>
      </c>
      <c r="D331">
        <v>263</v>
      </c>
      <c r="E331">
        <v>310</v>
      </c>
      <c r="F331">
        <v>428</v>
      </c>
      <c r="G331">
        <v>507</v>
      </c>
      <c r="H331">
        <v>624</v>
      </c>
      <c r="I331">
        <v>799</v>
      </c>
      <c r="J331">
        <v>800</v>
      </c>
      <c r="K331">
        <f t="shared" si="21"/>
        <v>3831</v>
      </c>
      <c r="L331" t="str">
        <f t="shared" si="22"/>
        <v>Semaine16 2013</v>
      </c>
    </row>
    <row r="332" spans="1:12">
      <c r="A332" s="1">
        <f t="shared" si="23"/>
        <v>41388</v>
      </c>
      <c r="B332" s="3">
        <f t="shared" si="20"/>
        <v>17</v>
      </c>
      <c r="C332">
        <v>153</v>
      </c>
      <c r="D332">
        <v>247</v>
      </c>
      <c r="E332">
        <v>332</v>
      </c>
      <c r="F332">
        <v>423</v>
      </c>
      <c r="G332">
        <v>554</v>
      </c>
      <c r="H332">
        <v>625</v>
      </c>
      <c r="I332">
        <v>707</v>
      </c>
      <c r="J332">
        <v>850</v>
      </c>
      <c r="K332">
        <f t="shared" si="21"/>
        <v>3891</v>
      </c>
      <c r="L332" t="str">
        <f t="shared" si="22"/>
        <v>Semaine17 2013</v>
      </c>
    </row>
    <row r="333" spans="1:12">
      <c r="A333" s="1">
        <f t="shared" si="23"/>
        <v>41395</v>
      </c>
      <c r="B333" s="3">
        <f t="shared" si="20"/>
        <v>18</v>
      </c>
      <c r="C333">
        <v>117</v>
      </c>
      <c r="D333">
        <v>232</v>
      </c>
      <c r="E333">
        <v>339</v>
      </c>
      <c r="F333">
        <v>418</v>
      </c>
      <c r="G333">
        <v>511</v>
      </c>
      <c r="H333">
        <v>677</v>
      </c>
      <c r="I333">
        <v>739</v>
      </c>
      <c r="J333">
        <v>815</v>
      </c>
      <c r="K333">
        <f t="shared" si="21"/>
        <v>3848</v>
      </c>
      <c r="L333" t="str">
        <f t="shared" si="22"/>
        <v>Semaine18 2013</v>
      </c>
    </row>
    <row r="334" spans="1:12">
      <c r="A334" s="1">
        <f t="shared" si="23"/>
        <v>41402</v>
      </c>
      <c r="B334" s="3">
        <f t="shared" si="20"/>
        <v>19</v>
      </c>
      <c r="C334">
        <v>133</v>
      </c>
      <c r="D334">
        <v>207</v>
      </c>
      <c r="E334">
        <v>354</v>
      </c>
      <c r="F334">
        <v>479</v>
      </c>
      <c r="G334">
        <v>596</v>
      </c>
      <c r="H334">
        <v>686</v>
      </c>
      <c r="I334">
        <v>755</v>
      </c>
      <c r="J334">
        <v>830</v>
      </c>
      <c r="K334">
        <f t="shared" si="21"/>
        <v>4040</v>
      </c>
      <c r="L334" t="str">
        <f t="shared" si="22"/>
        <v>Semaine19 2013</v>
      </c>
    </row>
    <row r="335" spans="1:12">
      <c r="A335" s="1">
        <f t="shared" si="23"/>
        <v>41409</v>
      </c>
      <c r="B335" s="3">
        <f t="shared" si="20"/>
        <v>20</v>
      </c>
      <c r="C335">
        <v>123</v>
      </c>
      <c r="D335">
        <v>228</v>
      </c>
      <c r="E335">
        <v>378</v>
      </c>
      <c r="F335">
        <v>467</v>
      </c>
      <c r="G335">
        <v>536</v>
      </c>
      <c r="H335">
        <v>620</v>
      </c>
      <c r="I335">
        <v>763</v>
      </c>
      <c r="J335">
        <v>828</v>
      </c>
      <c r="K335">
        <f t="shared" si="21"/>
        <v>3943</v>
      </c>
      <c r="L335" t="str">
        <f t="shared" si="22"/>
        <v>Semaine20 2013</v>
      </c>
    </row>
    <row r="336" spans="1:12">
      <c r="A336" s="1">
        <f t="shared" si="23"/>
        <v>41416</v>
      </c>
      <c r="B336" s="3">
        <f t="shared" si="20"/>
        <v>21</v>
      </c>
      <c r="C336">
        <v>160</v>
      </c>
      <c r="D336">
        <v>214</v>
      </c>
      <c r="E336">
        <v>302</v>
      </c>
      <c r="F336">
        <v>492</v>
      </c>
      <c r="G336">
        <v>534</v>
      </c>
      <c r="H336">
        <v>641</v>
      </c>
      <c r="I336">
        <v>723</v>
      </c>
      <c r="J336">
        <v>882</v>
      </c>
      <c r="K336">
        <f t="shared" si="21"/>
        <v>3948</v>
      </c>
      <c r="L336" t="str">
        <f t="shared" si="22"/>
        <v>Semaine21 2013</v>
      </c>
    </row>
    <row r="337" spans="1:12">
      <c r="A337" s="1">
        <f t="shared" si="23"/>
        <v>41423</v>
      </c>
      <c r="B337" s="3">
        <f t="shared" si="20"/>
        <v>22</v>
      </c>
      <c r="C337">
        <v>199</v>
      </c>
      <c r="D337">
        <v>267</v>
      </c>
      <c r="E337">
        <v>366</v>
      </c>
      <c r="F337">
        <v>460</v>
      </c>
      <c r="G337">
        <v>535</v>
      </c>
      <c r="H337">
        <v>619</v>
      </c>
      <c r="I337">
        <v>720</v>
      </c>
      <c r="J337">
        <v>863</v>
      </c>
      <c r="K337">
        <f t="shared" si="21"/>
        <v>4029</v>
      </c>
      <c r="L337" t="str">
        <f t="shared" si="22"/>
        <v>Semaine22 2013</v>
      </c>
    </row>
    <row r="338" spans="1:12">
      <c r="A338" s="1">
        <f t="shared" si="23"/>
        <v>41430</v>
      </c>
      <c r="B338" s="3">
        <f t="shared" si="20"/>
        <v>23</v>
      </c>
      <c r="C338">
        <v>138</v>
      </c>
      <c r="D338">
        <v>267</v>
      </c>
      <c r="E338">
        <v>360</v>
      </c>
      <c r="F338">
        <v>475</v>
      </c>
      <c r="G338">
        <v>537</v>
      </c>
      <c r="H338">
        <v>674</v>
      </c>
      <c r="I338">
        <v>753</v>
      </c>
      <c r="J338">
        <v>872</v>
      </c>
      <c r="K338">
        <f t="shared" si="21"/>
        <v>4076</v>
      </c>
      <c r="L338" t="str">
        <f t="shared" si="22"/>
        <v>Semaine23 2013</v>
      </c>
    </row>
    <row r="339" spans="1:12">
      <c r="A339" s="1">
        <f t="shared" si="23"/>
        <v>41437</v>
      </c>
      <c r="B339" s="3">
        <f t="shared" si="20"/>
        <v>24</v>
      </c>
      <c r="C339">
        <v>132</v>
      </c>
      <c r="D339">
        <v>217</v>
      </c>
      <c r="E339">
        <v>392</v>
      </c>
      <c r="F339">
        <v>416</v>
      </c>
      <c r="G339">
        <v>530</v>
      </c>
      <c r="H339">
        <v>610</v>
      </c>
      <c r="I339">
        <v>729</v>
      </c>
      <c r="J339">
        <v>892</v>
      </c>
      <c r="K339">
        <f t="shared" si="21"/>
        <v>3918</v>
      </c>
      <c r="L339" t="str">
        <f t="shared" si="22"/>
        <v>Semaine24 2013</v>
      </c>
    </row>
    <row r="340" spans="1:12">
      <c r="A340" s="1">
        <f t="shared" si="23"/>
        <v>41444</v>
      </c>
      <c r="B340" s="3">
        <f t="shared" si="20"/>
        <v>25</v>
      </c>
      <c r="C340">
        <v>101</v>
      </c>
      <c r="D340">
        <v>257</v>
      </c>
      <c r="E340">
        <v>350</v>
      </c>
      <c r="F340">
        <v>482</v>
      </c>
      <c r="G340">
        <v>571</v>
      </c>
      <c r="H340">
        <v>628</v>
      </c>
      <c r="I340">
        <v>721</v>
      </c>
      <c r="J340">
        <v>872</v>
      </c>
      <c r="K340">
        <f t="shared" si="21"/>
        <v>3982</v>
      </c>
      <c r="L340" t="str">
        <f t="shared" si="22"/>
        <v>Semaine25 2013</v>
      </c>
    </row>
    <row r="341" spans="1:12">
      <c r="A341" s="1">
        <f t="shared" si="23"/>
        <v>41451</v>
      </c>
      <c r="B341" s="3">
        <f t="shared" si="20"/>
        <v>26</v>
      </c>
      <c r="C341">
        <v>170</v>
      </c>
      <c r="D341">
        <v>230</v>
      </c>
      <c r="E341">
        <v>311</v>
      </c>
      <c r="F341">
        <v>467</v>
      </c>
      <c r="G341">
        <v>588</v>
      </c>
      <c r="H341">
        <v>687</v>
      </c>
      <c r="I341">
        <v>770</v>
      </c>
      <c r="J341">
        <v>853</v>
      </c>
      <c r="K341">
        <f t="shared" si="21"/>
        <v>4076</v>
      </c>
      <c r="L341" t="str">
        <f t="shared" si="22"/>
        <v>Semaine26 2013</v>
      </c>
    </row>
    <row r="342" spans="1:12">
      <c r="A342" s="1">
        <f t="shared" si="23"/>
        <v>41458</v>
      </c>
      <c r="B342" s="3">
        <f t="shared" si="20"/>
        <v>27</v>
      </c>
      <c r="C342">
        <v>155</v>
      </c>
      <c r="D342">
        <v>220</v>
      </c>
      <c r="E342">
        <v>323</v>
      </c>
      <c r="F342">
        <v>427</v>
      </c>
      <c r="G342">
        <v>584</v>
      </c>
      <c r="H342">
        <v>695</v>
      </c>
      <c r="I342">
        <v>712</v>
      </c>
      <c r="J342">
        <v>892</v>
      </c>
      <c r="K342">
        <f t="shared" si="21"/>
        <v>4008</v>
      </c>
      <c r="L342" t="str">
        <f t="shared" si="22"/>
        <v>Semaine27 2013</v>
      </c>
    </row>
    <row r="343" spans="1:12">
      <c r="A343" s="1">
        <f t="shared" si="23"/>
        <v>41465</v>
      </c>
      <c r="B343" s="3">
        <f t="shared" si="20"/>
        <v>28</v>
      </c>
      <c r="C343">
        <v>120</v>
      </c>
      <c r="D343">
        <v>236</v>
      </c>
      <c r="E343">
        <v>343</v>
      </c>
      <c r="F343">
        <v>447</v>
      </c>
      <c r="G343">
        <v>581</v>
      </c>
      <c r="H343">
        <v>653</v>
      </c>
      <c r="I343">
        <v>700</v>
      </c>
      <c r="J343">
        <v>880</v>
      </c>
      <c r="K343">
        <f t="shared" si="21"/>
        <v>3960</v>
      </c>
      <c r="L343" t="str">
        <f t="shared" si="22"/>
        <v>Semaine28 2013</v>
      </c>
    </row>
    <row r="344" spans="1:12">
      <c r="A344" s="1">
        <f t="shared" si="23"/>
        <v>41472</v>
      </c>
      <c r="B344" s="3">
        <f t="shared" si="20"/>
        <v>29</v>
      </c>
      <c r="C344">
        <v>140</v>
      </c>
      <c r="D344">
        <v>225</v>
      </c>
      <c r="E344">
        <v>313</v>
      </c>
      <c r="F344">
        <v>457</v>
      </c>
      <c r="G344">
        <v>579</v>
      </c>
      <c r="H344">
        <v>686</v>
      </c>
      <c r="I344">
        <v>702</v>
      </c>
      <c r="J344">
        <v>894</v>
      </c>
      <c r="K344">
        <f t="shared" si="21"/>
        <v>3996</v>
      </c>
      <c r="L344" t="str">
        <f t="shared" si="22"/>
        <v>Semaine29 2013</v>
      </c>
    </row>
    <row r="345" spans="1:12">
      <c r="A345" s="1">
        <f t="shared" si="23"/>
        <v>41479</v>
      </c>
      <c r="B345" s="3">
        <f t="shared" si="20"/>
        <v>30</v>
      </c>
      <c r="C345">
        <v>143</v>
      </c>
      <c r="D345">
        <v>251</v>
      </c>
      <c r="E345">
        <v>352</v>
      </c>
      <c r="F345">
        <v>470</v>
      </c>
      <c r="G345">
        <v>534</v>
      </c>
      <c r="H345">
        <v>608</v>
      </c>
      <c r="I345">
        <v>743</v>
      </c>
      <c r="J345">
        <v>834</v>
      </c>
      <c r="K345">
        <f t="shared" si="21"/>
        <v>3935</v>
      </c>
      <c r="L345" t="str">
        <f t="shared" si="22"/>
        <v>Semaine30 2013</v>
      </c>
    </row>
    <row r="346" spans="1:12">
      <c r="A346" s="1">
        <f t="shared" si="23"/>
        <v>41486</v>
      </c>
      <c r="B346" s="3">
        <f t="shared" si="20"/>
        <v>31</v>
      </c>
      <c r="C346">
        <v>121</v>
      </c>
      <c r="D346">
        <v>230</v>
      </c>
      <c r="E346">
        <v>358</v>
      </c>
      <c r="F346">
        <v>431</v>
      </c>
      <c r="G346">
        <v>598</v>
      </c>
      <c r="H346">
        <v>667</v>
      </c>
      <c r="I346">
        <v>784</v>
      </c>
      <c r="J346">
        <v>843</v>
      </c>
      <c r="K346">
        <f t="shared" si="21"/>
        <v>4032</v>
      </c>
      <c r="L346" t="str">
        <f t="shared" si="22"/>
        <v>Semaine31 2013</v>
      </c>
    </row>
    <row r="347" spans="1:12">
      <c r="A347" s="1">
        <f t="shared" si="23"/>
        <v>41493</v>
      </c>
      <c r="B347" s="3">
        <f t="shared" si="20"/>
        <v>32</v>
      </c>
      <c r="C347">
        <v>170</v>
      </c>
      <c r="D347">
        <v>297</v>
      </c>
      <c r="E347">
        <v>333</v>
      </c>
      <c r="F347">
        <v>444</v>
      </c>
      <c r="G347">
        <v>528</v>
      </c>
      <c r="H347">
        <v>670</v>
      </c>
      <c r="I347">
        <v>719</v>
      </c>
      <c r="J347">
        <v>845</v>
      </c>
      <c r="K347">
        <f t="shared" si="21"/>
        <v>4006</v>
      </c>
      <c r="L347" t="str">
        <f t="shared" si="22"/>
        <v>Semaine32 2013</v>
      </c>
    </row>
    <row r="348" spans="1:12">
      <c r="A348" s="1">
        <f t="shared" si="23"/>
        <v>41500</v>
      </c>
      <c r="B348" s="3">
        <f t="shared" si="20"/>
        <v>33</v>
      </c>
      <c r="C348">
        <v>108</v>
      </c>
      <c r="D348">
        <v>220</v>
      </c>
      <c r="E348">
        <v>338</v>
      </c>
      <c r="F348">
        <v>488</v>
      </c>
      <c r="G348">
        <v>512</v>
      </c>
      <c r="H348">
        <v>678</v>
      </c>
      <c r="I348">
        <v>754</v>
      </c>
      <c r="J348">
        <v>808</v>
      </c>
      <c r="K348">
        <f t="shared" si="21"/>
        <v>3906</v>
      </c>
      <c r="L348" t="str">
        <f t="shared" si="22"/>
        <v>Semaine33 2013</v>
      </c>
    </row>
    <row r="349" spans="1:12">
      <c r="A349" s="1">
        <f t="shared" si="23"/>
        <v>41507</v>
      </c>
      <c r="B349" s="3">
        <f t="shared" si="20"/>
        <v>34</v>
      </c>
      <c r="C349">
        <v>104</v>
      </c>
      <c r="D349">
        <v>267</v>
      </c>
      <c r="E349">
        <v>310</v>
      </c>
      <c r="F349">
        <v>441</v>
      </c>
      <c r="G349">
        <v>510</v>
      </c>
      <c r="H349">
        <v>614</v>
      </c>
      <c r="I349">
        <v>773</v>
      </c>
      <c r="J349">
        <v>880</v>
      </c>
      <c r="K349">
        <f t="shared" si="21"/>
        <v>3899</v>
      </c>
      <c r="L349" t="str">
        <f t="shared" si="22"/>
        <v>Semaine34 2013</v>
      </c>
    </row>
    <row r="350" spans="1:12">
      <c r="A350" s="1">
        <f t="shared" si="23"/>
        <v>41514</v>
      </c>
      <c r="B350" s="3">
        <f t="shared" si="20"/>
        <v>35</v>
      </c>
      <c r="C350">
        <v>182</v>
      </c>
      <c r="D350">
        <v>227</v>
      </c>
      <c r="E350">
        <v>349</v>
      </c>
      <c r="F350">
        <v>421</v>
      </c>
      <c r="G350">
        <v>570</v>
      </c>
      <c r="H350">
        <v>654</v>
      </c>
      <c r="I350">
        <v>713</v>
      </c>
      <c r="J350">
        <v>846</v>
      </c>
      <c r="K350">
        <f t="shared" si="21"/>
        <v>3962</v>
      </c>
      <c r="L350" t="str">
        <f t="shared" si="22"/>
        <v>Semaine35 2013</v>
      </c>
    </row>
    <row r="351" spans="1:12">
      <c r="A351" s="1">
        <f t="shared" si="23"/>
        <v>41521</v>
      </c>
      <c r="B351" s="3">
        <f t="shared" si="20"/>
        <v>36</v>
      </c>
      <c r="C351">
        <v>157</v>
      </c>
      <c r="D351">
        <v>268</v>
      </c>
      <c r="E351">
        <v>312</v>
      </c>
      <c r="F351">
        <v>457</v>
      </c>
      <c r="G351">
        <v>565</v>
      </c>
      <c r="H351">
        <v>681</v>
      </c>
      <c r="I351">
        <v>755</v>
      </c>
      <c r="J351">
        <v>869</v>
      </c>
      <c r="K351">
        <f t="shared" si="21"/>
        <v>4064</v>
      </c>
      <c r="L351" t="str">
        <f t="shared" si="22"/>
        <v>Semaine36 2013</v>
      </c>
    </row>
    <row r="352" spans="1:12">
      <c r="A352" s="1">
        <f t="shared" si="23"/>
        <v>41528</v>
      </c>
      <c r="B352" s="3">
        <f t="shared" si="20"/>
        <v>37</v>
      </c>
      <c r="C352">
        <v>169</v>
      </c>
      <c r="D352">
        <v>279</v>
      </c>
      <c r="E352">
        <v>348</v>
      </c>
      <c r="F352">
        <v>484</v>
      </c>
      <c r="G352">
        <v>594</v>
      </c>
      <c r="H352">
        <v>664</v>
      </c>
      <c r="I352">
        <v>701</v>
      </c>
      <c r="J352">
        <v>854</v>
      </c>
      <c r="K352">
        <f t="shared" si="21"/>
        <v>4093</v>
      </c>
      <c r="L352" t="str">
        <f t="shared" si="22"/>
        <v>Semaine37 2013</v>
      </c>
    </row>
    <row r="353" spans="1:12">
      <c r="A353" s="1">
        <f t="shared" si="23"/>
        <v>41535</v>
      </c>
      <c r="B353" s="3">
        <f t="shared" si="20"/>
        <v>38</v>
      </c>
      <c r="C353">
        <v>193</v>
      </c>
      <c r="D353">
        <v>246</v>
      </c>
      <c r="E353">
        <v>385</v>
      </c>
      <c r="F353">
        <v>499</v>
      </c>
      <c r="G353">
        <v>516</v>
      </c>
      <c r="H353">
        <v>659</v>
      </c>
      <c r="I353">
        <v>714</v>
      </c>
      <c r="J353">
        <v>881</v>
      </c>
      <c r="K353">
        <f t="shared" si="21"/>
        <v>4093</v>
      </c>
      <c r="L353" t="str">
        <f t="shared" si="22"/>
        <v>Semaine38 2013</v>
      </c>
    </row>
    <row r="354" spans="1:12">
      <c r="A354" s="1">
        <f t="shared" si="23"/>
        <v>41542</v>
      </c>
      <c r="B354" s="3">
        <f t="shared" si="20"/>
        <v>39</v>
      </c>
      <c r="C354">
        <v>122</v>
      </c>
      <c r="D354">
        <v>251</v>
      </c>
      <c r="E354">
        <v>346</v>
      </c>
      <c r="F354">
        <v>422</v>
      </c>
      <c r="G354">
        <v>583</v>
      </c>
      <c r="H354">
        <v>678</v>
      </c>
      <c r="I354">
        <v>701</v>
      </c>
      <c r="J354">
        <v>831</v>
      </c>
      <c r="K354">
        <f t="shared" si="21"/>
        <v>3934</v>
      </c>
      <c r="L354" t="str">
        <f t="shared" si="22"/>
        <v>Semaine39 2013</v>
      </c>
    </row>
    <row r="355" spans="1:12">
      <c r="A355" s="1">
        <f t="shared" si="23"/>
        <v>41549</v>
      </c>
      <c r="B355" s="3">
        <f t="shared" si="20"/>
        <v>40</v>
      </c>
      <c r="C355">
        <v>136</v>
      </c>
      <c r="D355">
        <v>222</v>
      </c>
      <c r="E355">
        <v>317</v>
      </c>
      <c r="F355">
        <v>417</v>
      </c>
      <c r="G355">
        <v>522</v>
      </c>
      <c r="H355">
        <v>683</v>
      </c>
      <c r="I355">
        <v>702</v>
      </c>
      <c r="J355">
        <v>848</v>
      </c>
      <c r="K355">
        <f t="shared" si="21"/>
        <v>3847</v>
      </c>
      <c r="L355" t="str">
        <f t="shared" si="22"/>
        <v>Semaine40 2013</v>
      </c>
    </row>
    <row r="356" spans="1:12">
      <c r="A356" s="1">
        <f t="shared" si="23"/>
        <v>41556</v>
      </c>
      <c r="B356" s="3">
        <f t="shared" si="20"/>
        <v>41</v>
      </c>
      <c r="C356">
        <v>172</v>
      </c>
      <c r="D356">
        <v>292</v>
      </c>
      <c r="E356">
        <v>355</v>
      </c>
      <c r="F356">
        <v>449</v>
      </c>
      <c r="G356">
        <v>545</v>
      </c>
      <c r="H356">
        <v>644</v>
      </c>
      <c r="I356">
        <v>767</v>
      </c>
      <c r="J356">
        <v>838</v>
      </c>
      <c r="K356">
        <f t="shared" si="21"/>
        <v>4062</v>
      </c>
      <c r="L356" t="str">
        <f t="shared" si="22"/>
        <v>Semaine41 2013</v>
      </c>
    </row>
    <row r="357" spans="1:12">
      <c r="A357" s="1">
        <f t="shared" si="23"/>
        <v>41563</v>
      </c>
      <c r="B357" s="3">
        <f t="shared" si="20"/>
        <v>42</v>
      </c>
      <c r="C357">
        <v>105</v>
      </c>
      <c r="D357">
        <v>222</v>
      </c>
      <c r="E357">
        <v>360</v>
      </c>
      <c r="F357">
        <v>458</v>
      </c>
      <c r="G357">
        <v>577</v>
      </c>
      <c r="H357">
        <v>684</v>
      </c>
      <c r="I357">
        <v>716</v>
      </c>
      <c r="J357">
        <v>848</v>
      </c>
      <c r="K357">
        <f t="shared" si="21"/>
        <v>3970</v>
      </c>
      <c r="L357" t="str">
        <f t="shared" si="22"/>
        <v>Semaine42 2013</v>
      </c>
    </row>
    <row r="358" spans="1:12">
      <c r="A358" s="1">
        <f t="shared" si="23"/>
        <v>41570</v>
      </c>
      <c r="B358" s="3">
        <f t="shared" si="20"/>
        <v>43</v>
      </c>
      <c r="C358">
        <v>113</v>
      </c>
      <c r="D358">
        <v>215</v>
      </c>
      <c r="E358">
        <v>310</v>
      </c>
      <c r="F358">
        <v>406</v>
      </c>
      <c r="G358">
        <v>587</v>
      </c>
      <c r="H358">
        <v>627</v>
      </c>
      <c r="I358">
        <v>727</v>
      </c>
      <c r="J358">
        <v>839</v>
      </c>
      <c r="K358">
        <f t="shared" si="21"/>
        <v>3824</v>
      </c>
      <c r="L358" t="str">
        <f t="shared" si="22"/>
        <v>Semaine43 2013</v>
      </c>
    </row>
    <row r="359" spans="1:12">
      <c r="A359" s="1">
        <f t="shared" si="23"/>
        <v>41577</v>
      </c>
      <c r="B359" s="3">
        <f t="shared" si="20"/>
        <v>44</v>
      </c>
      <c r="C359">
        <v>155</v>
      </c>
      <c r="D359">
        <v>281</v>
      </c>
      <c r="E359">
        <v>374</v>
      </c>
      <c r="F359">
        <v>423</v>
      </c>
      <c r="G359">
        <v>580</v>
      </c>
      <c r="H359">
        <v>632</v>
      </c>
      <c r="I359">
        <v>715</v>
      </c>
      <c r="J359">
        <v>842</v>
      </c>
      <c r="K359">
        <f t="shared" si="21"/>
        <v>4002</v>
      </c>
      <c r="L359" t="str">
        <f t="shared" si="22"/>
        <v>Semaine44 2013</v>
      </c>
    </row>
    <row r="360" spans="1:12">
      <c r="A360" s="1">
        <f t="shared" si="23"/>
        <v>41584</v>
      </c>
      <c r="B360" s="3">
        <f t="shared" si="20"/>
        <v>45</v>
      </c>
      <c r="C360">
        <v>134</v>
      </c>
      <c r="D360">
        <v>290</v>
      </c>
      <c r="E360">
        <v>381</v>
      </c>
      <c r="F360">
        <v>457</v>
      </c>
      <c r="G360">
        <v>527</v>
      </c>
      <c r="H360">
        <v>623</v>
      </c>
      <c r="I360">
        <v>730</v>
      </c>
      <c r="J360">
        <v>844</v>
      </c>
      <c r="K360">
        <f t="shared" si="21"/>
        <v>3986</v>
      </c>
      <c r="L360" t="str">
        <f t="shared" si="22"/>
        <v>Semaine45 2013</v>
      </c>
    </row>
    <row r="361" spans="1:12">
      <c r="A361" s="1">
        <f t="shared" si="23"/>
        <v>41591</v>
      </c>
      <c r="B361" s="3">
        <f t="shared" si="20"/>
        <v>46</v>
      </c>
      <c r="C361">
        <v>120</v>
      </c>
      <c r="D361">
        <v>205</v>
      </c>
      <c r="E361">
        <v>385</v>
      </c>
      <c r="F361">
        <v>455</v>
      </c>
      <c r="G361">
        <v>551</v>
      </c>
      <c r="H361">
        <v>638</v>
      </c>
      <c r="I361">
        <v>741</v>
      </c>
      <c r="J361">
        <v>884</v>
      </c>
      <c r="K361">
        <f t="shared" si="21"/>
        <v>3979</v>
      </c>
      <c r="L361" t="str">
        <f t="shared" si="22"/>
        <v>Semaine46 2013</v>
      </c>
    </row>
    <row r="362" spans="1:12">
      <c r="A362" s="1">
        <f t="shared" si="23"/>
        <v>41598</v>
      </c>
      <c r="B362" s="3">
        <f t="shared" si="20"/>
        <v>47</v>
      </c>
      <c r="C362">
        <v>100</v>
      </c>
      <c r="D362">
        <v>213</v>
      </c>
      <c r="E362">
        <v>350</v>
      </c>
      <c r="F362">
        <v>470</v>
      </c>
      <c r="G362">
        <v>576</v>
      </c>
      <c r="H362">
        <v>620</v>
      </c>
      <c r="I362">
        <v>729</v>
      </c>
      <c r="J362">
        <v>825</v>
      </c>
      <c r="K362">
        <f t="shared" si="21"/>
        <v>3883</v>
      </c>
      <c r="L362" t="str">
        <f t="shared" si="22"/>
        <v>Semaine47 2013</v>
      </c>
    </row>
    <row r="363" spans="1:12">
      <c r="A363" s="1">
        <f t="shared" si="23"/>
        <v>41605</v>
      </c>
      <c r="B363" s="3">
        <f t="shared" si="20"/>
        <v>48</v>
      </c>
      <c r="C363">
        <v>120</v>
      </c>
      <c r="D363">
        <v>255</v>
      </c>
      <c r="E363">
        <v>336</v>
      </c>
      <c r="F363">
        <v>464</v>
      </c>
      <c r="G363">
        <v>517</v>
      </c>
      <c r="H363">
        <v>639</v>
      </c>
      <c r="I363">
        <v>797</v>
      </c>
      <c r="J363">
        <v>879</v>
      </c>
      <c r="K363">
        <f t="shared" si="21"/>
        <v>4007</v>
      </c>
      <c r="L363" t="str">
        <f t="shared" si="22"/>
        <v>Semaine48 2013</v>
      </c>
    </row>
    <row r="364" spans="1:12">
      <c r="A364" s="1">
        <f t="shared" si="23"/>
        <v>41612</v>
      </c>
      <c r="B364" s="3">
        <f t="shared" si="20"/>
        <v>49</v>
      </c>
      <c r="C364">
        <v>193</v>
      </c>
      <c r="D364">
        <v>292</v>
      </c>
      <c r="E364">
        <v>360</v>
      </c>
      <c r="F364">
        <v>421</v>
      </c>
      <c r="G364">
        <v>510</v>
      </c>
      <c r="H364">
        <v>656</v>
      </c>
      <c r="I364">
        <v>710</v>
      </c>
      <c r="J364">
        <v>848</v>
      </c>
      <c r="K364">
        <f t="shared" si="21"/>
        <v>3990</v>
      </c>
      <c r="L364" t="str">
        <f t="shared" si="22"/>
        <v>Semaine49 2013</v>
      </c>
    </row>
    <row r="365" spans="1:12">
      <c r="A365" s="1">
        <f t="shared" si="23"/>
        <v>41619</v>
      </c>
      <c r="B365" s="3">
        <f t="shared" si="20"/>
        <v>50</v>
      </c>
      <c r="C365">
        <v>147</v>
      </c>
      <c r="D365">
        <v>282</v>
      </c>
      <c r="E365">
        <v>393</v>
      </c>
      <c r="F365">
        <v>461</v>
      </c>
      <c r="G365">
        <v>500</v>
      </c>
      <c r="H365">
        <v>662</v>
      </c>
      <c r="I365">
        <v>749</v>
      </c>
      <c r="J365">
        <v>875</v>
      </c>
      <c r="K365">
        <f t="shared" si="21"/>
        <v>4069</v>
      </c>
      <c r="L365" t="str">
        <f t="shared" si="22"/>
        <v>Semaine50 2013</v>
      </c>
    </row>
    <row r="366" spans="1:12">
      <c r="A366" s="1">
        <f t="shared" si="23"/>
        <v>41626</v>
      </c>
      <c r="B366" s="3">
        <f t="shared" si="20"/>
        <v>51</v>
      </c>
      <c r="C366">
        <v>114</v>
      </c>
      <c r="D366">
        <v>237</v>
      </c>
      <c r="E366">
        <v>367</v>
      </c>
      <c r="F366">
        <v>421</v>
      </c>
      <c r="G366">
        <v>518</v>
      </c>
      <c r="H366">
        <v>601</v>
      </c>
      <c r="I366">
        <v>762</v>
      </c>
      <c r="J366">
        <v>886</v>
      </c>
      <c r="K366">
        <f t="shared" si="21"/>
        <v>3906</v>
      </c>
      <c r="L366" t="str">
        <f t="shared" si="22"/>
        <v>Semaine51 2013</v>
      </c>
    </row>
    <row r="367" spans="1:12">
      <c r="A367" s="1">
        <f t="shared" si="23"/>
        <v>41633</v>
      </c>
      <c r="B367" s="3">
        <f t="shared" si="20"/>
        <v>52</v>
      </c>
      <c r="C367">
        <v>142</v>
      </c>
      <c r="D367">
        <v>229</v>
      </c>
      <c r="E367">
        <v>346</v>
      </c>
      <c r="F367">
        <v>453</v>
      </c>
      <c r="G367">
        <v>500</v>
      </c>
      <c r="H367">
        <v>645</v>
      </c>
      <c r="I367">
        <v>751</v>
      </c>
      <c r="J367">
        <v>848</v>
      </c>
      <c r="K367">
        <f t="shared" si="21"/>
        <v>3914</v>
      </c>
      <c r="L367" t="str">
        <f t="shared" si="22"/>
        <v>Semaine52 2013</v>
      </c>
    </row>
    <row r="368" spans="1:12">
      <c r="A368" s="1">
        <f t="shared" si="23"/>
        <v>41640</v>
      </c>
      <c r="B368" s="3">
        <f t="shared" si="20"/>
        <v>1</v>
      </c>
      <c r="C368">
        <v>169</v>
      </c>
      <c r="D368">
        <v>280</v>
      </c>
      <c r="E368">
        <v>376</v>
      </c>
      <c r="F368">
        <v>447</v>
      </c>
      <c r="G368">
        <v>599</v>
      </c>
      <c r="H368">
        <v>608</v>
      </c>
      <c r="I368">
        <v>756</v>
      </c>
      <c r="J368">
        <v>844</v>
      </c>
      <c r="K368">
        <f t="shared" si="21"/>
        <v>4079</v>
      </c>
      <c r="L368" t="str">
        <f t="shared" si="22"/>
        <v>Semaine1 2014</v>
      </c>
    </row>
    <row r="369" spans="1:12">
      <c r="A369" s="1">
        <f t="shared" si="23"/>
        <v>41647</v>
      </c>
      <c r="B369" s="3">
        <f t="shared" si="20"/>
        <v>2</v>
      </c>
      <c r="C369">
        <v>123</v>
      </c>
      <c r="D369">
        <v>207</v>
      </c>
      <c r="E369">
        <v>308</v>
      </c>
      <c r="F369">
        <v>449</v>
      </c>
      <c r="G369">
        <v>579</v>
      </c>
      <c r="H369">
        <v>633</v>
      </c>
      <c r="I369">
        <v>727</v>
      </c>
      <c r="J369">
        <v>808</v>
      </c>
      <c r="K369">
        <f t="shared" si="21"/>
        <v>3834</v>
      </c>
      <c r="L369" t="str">
        <f t="shared" si="22"/>
        <v>Semaine2 2014</v>
      </c>
    </row>
    <row r="370" spans="1:12">
      <c r="A370" s="1">
        <f t="shared" si="23"/>
        <v>41654</v>
      </c>
      <c r="B370" s="3">
        <f t="shared" si="20"/>
        <v>3</v>
      </c>
      <c r="C370">
        <v>189</v>
      </c>
      <c r="D370">
        <v>244</v>
      </c>
      <c r="E370">
        <v>356</v>
      </c>
      <c r="F370">
        <v>448</v>
      </c>
      <c r="G370">
        <v>565</v>
      </c>
      <c r="H370">
        <v>630</v>
      </c>
      <c r="I370">
        <v>735</v>
      </c>
      <c r="J370">
        <v>890</v>
      </c>
      <c r="K370">
        <f t="shared" si="21"/>
        <v>4057</v>
      </c>
      <c r="L370" t="str">
        <f t="shared" si="22"/>
        <v>Semaine3 2014</v>
      </c>
    </row>
    <row r="371" spans="1:12">
      <c r="A371" s="1">
        <f t="shared" si="23"/>
        <v>41661</v>
      </c>
      <c r="B371" s="3">
        <f t="shared" si="20"/>
        <v>4</v>
      </c>
      <c r="C371">
        <v>157</v>
      </c>
      <c r="D371">
        <v>298</v>
      </c>
      <c r="E371">
        <v>326</v>
      </c>
      <c r="F371">
        <v>472</v>
      </c>
      <c r="G371">
        <v>593</v>
      </c>
      <c r="H371">
        <v>691</v>
      </c>
      <c r="I371">
        <v>707</v>
      </c>
      <c r="J371">
        <v>805</v>
      </c>
      <c r="K371">
        <f t="shared" si="21"/>
        <v>4049</v>
      </c>
      <c r="L371" t="str">
        <f t="shared" si="22"/>
        <v>Semaine4 2014</v>
      </c>
    </row>
    <row r="372" spans="1:12">
      <c r="A372" s="1">
        <f t="shared" si="23"/>
        <v>41668</v>
      </c>
      <c r="B372" s="3">
        <f t="shared" si="20"/>
        <v>5</v>
      </c>
      <c r="C372">
        <v>133</v>
      </c>
      <c r="D372">
        <v>224</v>
      </c>
      <c r="E372">
        <v>336</v>
      </c>
      <c r="F372">
        <v>470</v>
      </c>
      <c r="G372">
        <v>523</v>
      </c>
      <c r="H372">
        <v>662</v>
      </c>
      <c r="I372">
        <v>764</v>
      </c>
      <c r="J372">
        <v>816</v>
      </c>
      <c r="K372">
        <f t="shared" si="21"/>
        <v>3928</v>
      </c>
      <c r="L372" t="str">
        <f t="shared" si="22"/>
        <v>Semaine5 2014</v>
      </c>
    </row>
    <row r="373" spans="1:12">
      <c r="A373" s="1">
        <f t="shared" si="23"/>
        <v>41675</v>
      </c>
      <c r="B373" s="3">
        <f t="shared" si="20"/>
        <v>6</v>
      </c>
      <c r="C373">
        <v>155</v>
      </c>
      <c r="D373">
        <v>241</v>
      </c>
      <c r="E373">
        <v>308</v>
      </c>
      <c r="F373">
        <v>425</v>
      </c>
      <c r="G373">
        <v>539</v>
      </c>
      <c r="H373">
        <v>621</v>
      </c>
      <c r="I373">
        <v>728</v>
      </c>
      <c r="J373">
        <v>823</v>
      </c>
      <c r="K373">
        <f t="shared" si="21"/>
        <v>3840</v>
      </c>
      <c r="L373" t="str">
        <f t="shared" si="22"/>
        <v>Semaine6 2014</v>
      </c>
    </row>
    <row r="374" spans="1:12">
      <c r="A374" s="1">
        <f t="shared" si="23"/>
        <v>41682</v>
      </c>
      <c r="B374" s="3">
        <f t="shared" si="20"/>
        <v>7</v>
      </c>
      <c r="C374">
        <v>144</v>
      </c>
      <c r="D374">
        <v>207</v>
      </c>
      <c r="E374">
        <v>388</v>
      </c>
      <c r="F374">
        <v>417</v>
      </c>
      <c r="G374">
        <v>590</v>
      </c>
      <c r="H374">
        <v>669</v>
      </c>
      <c r="I374">
        <v>745</v>
      </c>
      <c r="J374">
        <v>823</v>
      </c>
      <c r="K374">
        <f t="shared" si="21"/>
        <v>3983</v>
      </c>
      <c r="L374" t="str">
        <f t="shared" si="22"/>
        <v>Semaine7 2014</v>
      </c>
    </row>
    <row r="375" spans="1:12">
      <c r="A375" s="1">
        <f t="shared" si="23"/>
        <v>41689</v>
      </c>
      <c r="B375" s="3">
        <f t="shared" si="20"/>
        <v>8</v>
      </c>
      <c r="C375">
        <v>147</v>
      </c>
      <c r="D375">
        <v>268</v>
      </c>
      <c r="E375">
        <v>338</v>
      </c>
      <c r="F375">
        <v>430</v>
      </c>
      <c r="G375">
        <v>500</v>
      </c>
      <c r="H375">
        <v>638</v>
      </c>
      <c r="I375">
        <v>798</v>
      </c>
      <c r="J375">
        <v>897</v>
      </c>
      <c r="K375">
        <f t="shared" si="21"/>
        <v>4016</v>
      </c>
      <c r="L375" t="str">
        <f t="shared" si="22"/>
        <v>Semaine8 2014</v>
      </c>
    </row>
    <row r="376" spans="1:12">
      <c r="A376" s="1">
        <f t="shared" si="23"/>
        <v>41696</v>
      </c>
      <c r="B376" s="3">
        <f t="shared" si="20"/>
        <v>9</v>
      </c>
      <c r="C376">
        <v>116</v>
      </c>
      <c r="D376">
        <v>294</v>
      </c>
      <c r="E376">
        <v>387</v>
      </c>
      <c r="F376">
        <v>407</v>
      </c>
      <c r="G376">
        <v>574</v>
      </c>
      <c r="H376">
        <v>657</v>
      </c>
      <c r="I376">
        <v>716</v>
      </c>
      <c r="J376">
        <v>830</v>
      </c>
      <c r="K376">
        <f t="shared" si="21"/>
        <v>3981</v>
      </c>
      <c r="L376" t="str">
        <f t="shared" si="22"/>
        <v>Semaine9 2014</v>
      </c>
    </row>
    <row r="377" spans="1:12">
      <c r="A377" s="1">
        <f t="shared" si="23"/>
        <v>41703</v>
      </c>
      <c r="B377" s="3">
        <f t="shared" si="20"/>
        <v>10</v>
      </c>
      <c r="C377">
        <v>111</v>
      </c>
      <c r="D377">
        <v>260</v>
      </c>
      <c r="E377">
        <v>385</v>
      </c>
      <c r="F377">
        <v>495</v>
      </c>
      <c r="G377">
        <v>558</v>
      </c>
      <c r="H377">
        <v>641</v>
      </c>
      <c r="I377">
        <v>760</v>
      </c>
      <c r="J377">
        <v>892</v>
      </c>
      <c r="K377">
        <f t="shared" si="21"/>
        <v>4102</v>
      </c>
      <c r="L377" t="str">
        <f t="shared" si="22"/>
        <v>Semaine10 2014</v>
      </c>
    </row>
    <row r="378" spans="1:12">
      <c r="A378" s="1">
        <f t="shared" si="23"/>
        <v>41710</v>
      </c>
      <c r="B378" s="3">
        <f t="shared" si="20"/>
        <v>11</v>
      </c>
      <c r="C378">
        <v>101</v>
      </c>
      <c r="D378">
        <v>277</v>
      </c>
      <c r="E378">
        <v>344</v>
      </c>
      <c r="F378">
        <v>458</v>
      </c>
      <c r="G378">
        <v>592</v>
      </c>
      <c r="H378">
        <v>663</v>
      </c>
      <c r="I378">
        <v>740</v>
      </c>
      <c r="J378">
        <v>890</v>
      </c>
      <c r="K378">
        <f t="shared" si="21"/>
        <v>4065</v>
      </c>
      <c r="L378" t="str">
        <f t="shared" si="22"/>
        <v>Semaine11 2014</v>
      </c>
    </row>
    <row r="379" spans="1:12">
      <c r="A379" s="1">
        <f t="shared" si="23"/>
        <v>41717</v>
      </c>
      <c r="B379" s="3">
        <f t="shared" si="20"/>
        <v>12</v>
      </c>
      <c r="C379">
        <v>108</v>
      </c>
      <c r="D379">
        <v>216</v>
      </c>
      <c r="E379">
        <v>348</v>
      </c>
      <c r="F379">
        <v>497</v>
      </c>
      <c r="G379">
        <v>539</v>
      </c>
      <c r="H379">
        <v>687</v>
      </c>
      <c r="I379">
        <v>753</v>
      </c>
      <c r="J379">
        <v>863</v>
      </c>
      <c r="K379">
        <f t="shared" si="21"/>
        <v>4011</v>
      </c>
      <c r="L379" t="str">
        <f t="shared" si="22"/>
        <v>Semaine12 2014</v>
      </c>
    </row>
    <row r="380" spans="1:12">
      <c r="A380" s="1">
        <f t="shared" si="23"/>
        <v>41724</v>
      </c>
      <c r="B380" s="3">
        <f t="shared" si="20"/>
        <v>13</v>
      </c>
      <c r="C380">
        <v>136</v>
      </c>
      <c r="D380">
        <v>238</v>
      </c>
      <c r="E380">
        <v>386</v>
      </c>
      <c r="F380">
        <v>411</v>
      </c>
      <c r="G380">
        <v>576</v>
      </c>
      <c r="H380">
        <v>644</v>
      </c>
      <c r="I380">
        <v>777</v>
      </c>
      <c r="J380">
        <v>834</v>
      </c>
      <c r="K380">
        <f t="shared" si="21"/>
        <v>4002</v>
      </c>
      <c r="L380" t="str">
        <f t="shared" si="22"/>
        <v>Semaine13 2014</v>
      </c>
    </row>
    <row r="381" spans="1:12">
      <c r="A381" s="1">
        <f t="shared" si="23"/>
        <v>41731</v>
      </c>
      <c r="B381" s="3">
        <f t="shared" si="20"/>
        <v>14</v>
      </c>
      <c r="C381">
        <v>134</v>
      </c>
      <c r="D381">
        <v>234</v>
      </c>
      <c r="E381">
        <v>370</v>
      </c>
      <c r="F381">
        <v>476</v>
      </c>
      <c r="G381">
        <v>576</v>
      </c>
      <c r="H381">
        <v>687</v>
      </c>
      <c r="I381">
        <v>770</v>
      </c>
      <c r="J381">
        <v>861</v>
      </c>
      <c r="K381">
        <f t="shared" si="21"/>
        <v>4108</v>
      </c>
      <c r="L381" t="str">
        <f t="shared" si="22"/>
        <v>Semaine14 2014</v>
      </c>
    </row>
    <row r="382" spans="1:12">
      <c r="A382" s="1">
        <f t="shared" si="23"/>
        <v>41738</v>
      </c>
      <c r="B382" s="3">
        <f t="shared" si="20"/>
        <v>15</v>
      </c>
      <c r="C382">
        <v>162</v>
      </c>
      <c r="D382">
        <v>283</v>
      </c>
      <c r="E382">
        <v>392</v>
      </c>
      <c r="F382">
        <v>421</v>
      </c>
      <c r="G382">
        <v>500</v>
      </c>
      <c r="H382">
        <v>618</v>
      </c>
      <c r="I382">
        <v>706</v>
      </c>
      <c r="J382">
        <v>808</v>
      </c>
      <c r="K382">
        <f t="shared" si="21"/>
        <v>3890</v>
      </c>
      <c r="L382" t="str">
        <f t="shared" si="22"/>
        <v>Semaine15 2014</v>
      </c>
    </row>
    <row r="383" spans="1:12">
      <c r="A383" s="1">
        <f t="shared" si="23"/>
        <v>41745</v>
      </c>
      <c r="B383" s="3">
        <f t="shared" si="20"/>
        <v>16</v>
      </c>
      <c r="C383">
        <v>118</v>
      </c>
      <c r="D383">
        <v>258</v>
      </c>
      <c r="E383">
        <v>335</v>
      </c>
      <c r="F383">
        <v>499</v>
      </c>
      <c r="G383">
        <v>559</v>
      </c>
      <c r="H383">
        <v>674</v>
      </c>
      <c r="I383">
        <v>730</v>
      </c>
      <c r="J383">
        <v>846</v>
      </c>
      <c r="K383">
        <f t="shared" si="21"/>
        <v>4019</v>
      </c>
      <c r="L383" t="str">
        <f t="shared" si="22"/>
        <v>Semaine16 2014</v>
      </c>
    </row>
    <row r="384" spans="1:12">
      <c r="A384" s="1">
        <f t="shared" si="23"/>
        <v>41752</v>
      </c>
      <c r="B384" s="3">
        <f t="shared" si="20"/>
        <v>17</v>
      </c>
      <c r="C384">
        <v>144</v>
      </c>
      <c r="D384">
        <v>266</v>
      </c>
      <c r="E384">
        <v>300</v>
      </c>
      <c r="F384">
        <v>456</v>
      </c>
      <c r="G384">
        <v>548</v>
      </c>
      <c r="H384">
        <v>673</v>
      </c>
      <c r="I384">
        <v>736</v>
      </c>
      <c r="J384">
        <v>806</v>
      </c>
      <c r="K384">
        <f t="shared" si="21"/>
        <v>3929</v>
      </c>
      <c r="L384" t="str">
        <f t="shared" si="22"/>
        <v>Semaine17 2014</v>
      </c>
    </row>
    <row r="385" spans="1:12">
      <c r="A385" s="1">
        <f t="shared" si="23"/>
        <v>41759</v>
      </c>
      <c r="B385" s="3">
        <f t="shared" si="20"/>
        <v>18</v>
      </c>
      <c r="C385">
        <v>175</v>
      </c>
      <c r="D385">
        <v>212</v>
      </c>
      <c r="E385">
        <v>312</v>
      </c>
      <c r="F385">
        <v>446</v>
      </c>
      <c r="G385">
        <v>508</v>
      </c>
      <c r="H385">
        <v>615</v>
      </c>
      <c r="I385">
        <v>766</v>
      </c>
      <c r="J385">
        <v>826</v>
      </c>
      <c r="K385">
        <f t="shared" si="21"/>
        <v>3860</v>
      </c>
      <c r="L385" t="str">
        <f t="shared" si="22"/>
        <v>Semaine18 2014</v>
      </c>
    </row>
    <row r="386" spans="1:12">
      <c r="A386" s="1">
        <f t="shared" si="23"/>
        <v>41766</v>
      </c>
      <c r="B386" s="3">
        <f t="shared" si="20"/>
        <v>19</v>
      </c>
      <c r="C386">
        <v>191</v>
      </c>
      <c r="D386">
        <v>298</v>
      </c>
      <c r="E386">
        <v>327</v>
      </c>
      <c r="F386">
        <v>468</v>
      </c>
      <c r="G386">
        <v>508</v>
      </c>
      <c r="H386">
        <v>665</v>
      </c>
      <c r="I386">
        <v>774</v>
      </c>
      <c r="J386">
        <v>857</v>
      </c>
      <c r="K386">
        <f t="shared" si="21"/>
        <v>4088</v>
      </c>
      <c r="L386" t="str">
        <f t="shared" si="22"/>
        <v>Semaine19 2014</v>
      </c>
    </row>
    <row r="387" spans="1:12">
      <c r="A387" s="1">
        <f t="shared" si="23"/>
        <v>41773</v>
      </c>
      <c r="B387" s="3">
        <f t="shared" si="20"/>
        <v>20</v>
      </c>
      <c r="C387">
        <v>195</v>
      </c>
      <c r="D387">
        <v>286</v>
      </c>
      <c r="E387">
        <v>304</v>
      </c>
      <c r="F387">
        <v>402</v>
      </c>
      <c r="G387">
        <v>527</v>
      </c>
      <c r="H387">
        <v>619</v>
      </c>
      <c r="I387">
        <v>737</v>
      </c>
      <c r="J387">
        <v>867</v>
      </c>
      <c r="K387">
        <f t="shared" si="21"/>
        <v>3937</v>
      </c>
      <c r="L387" t="str">
        <f t="shared" si="22"/>
        <v>Semaine20 2014</v>
      </c>
    </row>
    <row r="388" spans="1:12">
      <c r="A388" s="1">
        <f t="shared" si="23"/>
        <v>41780</v>
      </c>
      <c r="B388" s="3">
        <f t="shared" ref="B388:B451" si="24">INT(MOD(INT((A388-2)/7)+0.6,52+5/28))+1</f>
        <v>21</v>
      </c>
      <c r="C388">
        <v>193</v>
      </c>
      <c r="D388">
        <v>243</v>
      </c>
      <c r="E388">
        <v>362</v>
      </c>
      <c r="F388">
        <v>468</v>
      </c>
      <c r="G388">
        <v>523</v>
      </c>
      <c r="H388">
        <v>643</v>
      </c>
      <c r="I388">
        <v>765</v>
      </c>
      <c r="J388">
        <v>881</v>
      </c>
      <c r="K388">
        <f t="shared" ref="K388:K451" si="25">SUM(C388:J388)</f>
        <v>4078</v>
      </c>
      <c r="L388" t="str">
        <f t="shared" ref="L388:L451" si="26">"Semaine"&amp;INT(MOD(INT((A388-2)/7)+0.6,52+5/28))+1&amp;" "&amp;YEAR(A388)</f>
        <v>Semaine21 2014</v>
      </c>
    </row>
    <row r="389" spans="1:12">
      <c r="A389" s="1">
        <f t="shared" ref="A389:A452" si="27">A388+7</f>
        <v>41787</v>
      </c>
      <c r="B389" s="3">
        <f t="shared" si="24"/>
        <v>22</v>
      </c>
      <c r="C389">
        <v>167</v>
      </c>
      <c r="D389">
        <v>200</v>
      </c>
      <c r="E389">
        <v>360</v>
      </c>
      <c r="F389">
        <v>439</v>
      </c>
      <c r="G389">
        <v>502</v>
      </c>
      <c r="H389">
        <v>677</v>
      </c>
      <c r="I389">
        <v>709</v>
      </c>
      <c r="J389">
        <v>850</v>
      </c>
      <c r="K389">
        <f t="shared" si="25"/>
        <v>3904</v>
      </c>
      <c r="L389" t="str">
        <f t="shared" si="26"/>
        <v>Semaine22 2014</v>
      </c>
    </row>
    <row r="390" spans="1:12">
      <c r="A390" s="1">
        <f t="shared" si="27"/>
        <v>41794</v>
      </c>
      <c r="B390" s="3">
        <f t="shared" si="24"/>
        <v>23</v>
      </c>
      <c r="C390">
        <v>143</v>
      </c>
      <c r="D390">
        <v>202</v>
      </c>
      <c r="E390">
        <v>328</v>
      </c>
      <c r="F390">
        <v>408</v>
      </c>
      <c r="G390">
        <v>587</v>
      </c>
      <c r="H390">
        <v>622</v>
      </c>
      <c r="I390">
        <v>732</v>
      </c>
      <c r="J390">
        <v>838</v>
      </c>
      <c r="K390">
        <f t="shared" si="25"/>
        <v>3860</v>
      </c>
      <c r="L390" t="str">
        <f t="shared" si="26"/>
        <v>Semaine23 2014</v>
      </c>
    </row>
    <row r="391" spans="1:12">
      <c r="A391" s="1">
        <f t="shared" si="27"/>
        <v>41801</v>
      </c>
      <c r="B391" s="3">
        <f t="shared" si="24"/>
        <v>24</v>
      </c>
      <c r="C391">
        <v>103</v>
      </c>
      <c r="D391">
        <v>220</v>
      </c>
      <c r="E391">
        <v>384</v>
      </c>
      <c r="F391">
        <v>457</v>
      </c>
      <c r="G391">
        <v>587</v>
      </c>
      <c r="H391">
        <v>687</v>
      </c>
      <c r="I391">
        <v>700</v>
      </c>
      <c r="J391">
        <v>835</v>
      </c>
      <c r="K391">
        <f t="shared" si="25"/>
        <v>3973</v>
      </c>
      <c r="L391" t="str">
        <f t="shared" si="26"/>
        <v>Semaine24 2014</v>
      </c>
    </row>
    <row r="392" spans="1:12">
      <c r="A392" s="1">
        <f t="shared" si="27"/>
        <v>41808</v>
      </c>
      <c r="B392" s="3">
        <f t="shared" si="24"/>
        <v>25</v>
      </c>
      <c r="C392">
        <v>132</v>
      </c>
      <c r="D392">
        <v>262</v>
      </c>
      <c r="E392">
        <v>332</v>
      </c>
      <c r="F392">
        <v>447</v>
      </c>
      <c r="G392">
        <v>591</v>
      </c>
      <c r="H392">
        <v>675</v>
      </c>
      <c r="I392">
        <v>785</v>
      </c>
      <c r="J392">
        <v>815</v>
      </c>
      <c r="K392">
        <f t="shared" si="25"/>
        <v>4039</v>
      </c>
      <c r="L392" t="str">
        <f t="shared" si="26"/>
        <v>Semaine25 2014</v>
      </c>
    </row>
    <row r="393" spans="1:12">
      <c r="A393" s="1">
        <f t="shared" si="27"/>
        <v>41815</v>
      </c>
      <c r="B393" s="3">
        <f t="shared" si="24"/>
        <v>26</v>
      </c>
      <c r="C393">
        <v>181</v>
      </c>
      <c r="D393">
        <v>230</v>
      </c>
      <c r="E393">
        <v>359</v>
      </c>
      <c r="F393">
        <v>403</v>
      </c>
      <c r="G393">
        <v>590</v>
      </c>
      <c r="H393">
        <v>617</v>
      </c>
      <c r="I393">
        <v>796</v>
      </c>
      <c r="J393">
        <v>822</v>
      </c>
      <c r="K393">
        <f t="shared" si="25"/>
        <v>3998</v>
      </c>
      <c r="L393" t="str">
        <f t="shared" si="26"/>
        <v>Semaine26 2014</v>
      </c>
    </row>
    <row r="394" spans="1:12">
      <c r="A394" s="1">
        <f t="shared" si="27"/>
        <v>41822</v>
      </c>
      <c r="B394" s="3">
        <f t="shared" si="24"/>
        <v>27</v>
      </c>
      <c r="C394">
        <v>199</v>
      </c>
      <c r="D394">
        <v>224</v>
      </c>
      <c r="E394">
        <v>342</v>
      </c>
      <c r="F394">
        <v>426</v>
      </c>
      <c r="G394">
        <v>530</v>
      </c>
      <c r="H394">
        <v>612</v>
      </c>
      <c r="I394">
        <v>790</v>
      </c>
      <c r="J394">
        <v>829</v>
      </c>
      <c r="K394">
        <f t="shared" si="25"/>
        <v>3952</v>
      </c>
      <c r="L394" t="str">
        <f t="shared" si="26"/>
        <v>Semaine27 2014</v>
      </c>
    </row>
    <row r="395" spans="1:12">
      <c r="A395" s="1">
        <f t="shared" si="27"/>
        <v>41829</v>
      </c>
      <c r="B395" s="3">
        <f t="shared" si="24"/>
        <v>28</v>
      </c>
      <c r="C395">
        <v>166</v>
      </c>
      <c r="D395">
        <v>212</v>
      </c>
      <c r="E395">
        <v>358</v>
      </c>
      <c r="F395">
        <v>478</v>
      </c>
      <c r="G395">
        <v>500</v>
      </c>
      <c r="H395">
        <v>605</v>
      </c>
      <c r="I395">
        <v>709</v>
      </c>
      <c r="J395">
        <v>870</v>
      </c>
      <c r="K395">
        <f t="shared" si="25"/>
        <v>3898</v>
      </c>
      <c r="L395" t="str">
        <f t="shared" si="26"/>
        <v>Semaine28 2014</v>
      </c>
    </row>
    <row r="396" spans="1:12">
      <c r="A396" s="1">
        <f t="shared" si="27"/>
        <v>41836</v>
      </c>
      <c r="B396" s="3">
        <f t="shared" si="24"/>
        <v>29</v>
      </c>
      <c r="C396">
        <v>110</v>
      </c>
      <c r="D396">
        <v>265</v>
      </c>
      <c r="E396">
        <v>304</v>
      </c>
      <c r="F396">
        <v>406</v>
      </c>
      <c r="G396">
        <v>507</v>
      </c>
      <c r="H396">
        <v>654</v>
      </c>
      <c r="I396">
        <v>764</v>
      </c>
      <c r="J396">
        <v>843</v>
      </c>
      <c r="K396">
        <f t="shared" si="25"/>
        <v>3853</v>
      </c>
      <c r="L396" t="str">
        <f t="shared" si="26"/>
        <v>Semaine29 2014</v>
      </c>
    </row>
    <row r="397" spans="1:12">
      <c r="A397" s="1">
        <f t="shared" si="27"/>
        <v>41843</v>
      </c>
      <c r="B397" s="3">
        <f t="shared" si="24"/>
        <v>30</v>
      </c>
      <c r="C397">
        <v>181</v>
      </c>
      <c r="D397">
        <v>248</v>
      </c>
      <c r="E397">
        <v>322</v>
      </c>
      <c r="F397">
        <v>425</v>
      </c>
      <c r="G397">
        <v>581</v>
      </c>
      <c r="H397">
        <v>685</v>
      </c>
      <c r="I397">
        <v>739</v>
      </c>
      <c r="J397">
        <v>895</v>
      </c>
      <c r="K397">
        <f t="shared" si="25"/>
        <v>4076</v>
      </c>
      <c r="L397" t="str">
        <f t="shared" si="26"/>
        <v>Semaine30 2014</v>
      </c>
    </row>
    <row r="398" spans="1:12">
      <c r="A398" s="1">
        <f t="shared" si="27"/>
        <v>41850</v>
      </c>
      <c r="B398" s="3">
        <f t="shared" si="24"/>
        <v>31</v>
      </c>
      <c r="C398">
        <v>130</v>
      </c>
      <c r="D398">
        <v>297</v>
      </c>
      <c r="E398">
        <v>381</v>
      </c>
      <c r="F398">
        <v>476</v>
      </c>
      <c r="G398">
        <v>501</v>
      </c>
      <c r="H398">
        <v>666</v>
      </c>
      <c r="I398">
        <v>745</v>
      </c>
      <c r="J398">
        <v>888</v>
      </c>
      <c r="K398">
        <f t="shared" si="25"/>
        <v>4084</v>
      </c>
      <c r="L398" t="str">
        <f t="shared" si="26"/>
        <v>Semaine31 2014</v>
      </c>
    </row>
    <row r="399" spans="1:12">
      <c r="A399" s="1">
        <f t="shared" si="27"/>
        <v>41857</v>
      </c>
      <c r="B399" s="3">
        <f t="shared" si="24"/>
        <v>32</v>
      </c>
      <c r="C399">
        <v>189</v>
      </c>
      <c r="D399">
        <v>270</v>
      </c>
      <c r="E399">
        <v>371</v>
      </c>
      <c r="F399">
        <v>436</v>
      </c>
      <c r="G399">
        <v>570</v>
      </c>
      <c r="H399">
        <v>623</v>
      </c>
      <c r="I399">
        <v>788</v>
      </c>
      <c r="J399">
        <v>852</v>
      </c>
      <c r="K399">
        <f t="shared" si="25"/>
        <v>4099</v>
      </c>
      <c r="L399" t="str">
        <f t="shared" si="26"/>
        <v>Semaine32 2014</v>
      </c>
    </row>
    <row r="400" spans="1:12">
      <c r="A400" s="1">
        <f t="shared" si="27"/>
        <v>41864</v>
      </c>
      <c r="B400" s="3">
        <f t="shared" si="24"/>
        <v>33</v>
      </c>
      <c r="C400">
        <v>103</v>
      </c>
      <c r="D400">
        <v>240</v>
      </c>
      <c r="E400">
        <v>319</v>
      </c>
      <c r="F400">
        <v>452</v>
      </c>
      <c r="G400">
        <v>509</v>
      </c>
      <c r="H400">
        <v>619</v>
      </c>
      <c r="I400">
        <v>797</v>
      </c>
      <c r="J400">
        <v>895</v>
      </c>
      <c r="K400">
        <f t="shared" si="25"/>
        <v>3934</v>
      </c>
      <c r="L400" t="str">
        <f t="shared" si="26"/>
        <v>Semaine33 2014</v>
      </c>
    </row>
    <row r="401" spans="1:12">
      <c r="A401" s="1">
        <f t="shared" si="27"/>
        <v>41871</v>
      </c>
      <c r="B401" s="3">
        <f t="shared" si="24"/>
        <v>34</v>
      </c>
      <c r="C401">
        <v>143</v>
      </c>
      <c r="D401">
        <v>256</v>
      </c>
      <c r="E401">
        <v>358</v>
      </c>
      <c r="F401">
        <v>474</v>
      </c>
      <c r="G401">
        <v>596</v>
      </c>
      <c r="H401">
        <v>617</v>
      </c>
      <c r="I401">
        <v>746</v>
      </c>
      <c r="J401">
        <v>812</v>
      </c>
      <c r="K401">
        <f t="shared" si="25"/>
        <v>4002</v>
      </c>
      <c r="L401" t="str">
        <f t="shared" si="26"/>
        <v>Semaine34 2014</v>
      </c>
    </row>
    <row r="402" spans="1:12">
      <c r="A402" s="1">
        <f t="shared" si="27"/>
        <v>41878</v>
      </c>
      <c r="B402" s="3">
        <f t="shared" si="24"/>
        <v>35</v>
      </c>
      <c r="C402">
        <v>130</v>
      </c>
      <c r="D402">
        <v>240</v>
      </c>
      <c r="E402">
        <v>384</v>
      </c>
      <c r="F402">
        <v>427</v>
      </c>
      <c r="G402">
        <v>546</v>
      </c>
      <c r="H402">
        <v>638</v>
      </c>
      <c r="I402">
        <v>726</v>
      </c>
      <c r="J402">
        <v>839</v>
      </c>
      <c r="K402">
        <f t="shared" si="25"/>
        <v>3930</v>
      </c>
      <c r="L402" t="str">
        <f t="shared" si="26"/>
        <v>Semaine35 2014</v>
      </c>
    </row>
    <row r="403" spans="1:12">
      <c r="A403" s="1">
        <f t="shared" si="27"/>
        <v>41885</v>
      </c>
      <c r="B403" s="3">
        <f t="shared" si="24"/>
        <v>36</v>
      </c>
      <c r="C403">
        <v>155</v>
      </c>
      <c r="D403">
        <v>247</v>
      </c>
      <c r="E403">
        <v>370</v>
      </c>
      <c r="F403">
        <v>414</v>
      </c>
      <c r="G403">
        <v>580</v>
      </c>
      <c r="H403">
        <v>682</v>
      </c>
      <c r="I403">
        <v>749</v>
      </c>
      <c r="J403">
        <v>874</v>
      </c>
      <c r="K403">
        <f t="shared" si="25"/>
        <v>4071</v>
      </c>
      <c r="L403" t="str">
        <f t="shared" si="26"/>
        <v>Semaine36 2014</v>
      </c>
    </row>
    <row r="404" spans="1:12">
      <c r="A404" s="1">
        <f t="shared" si="27"/>
        <v>41892</v>
      </c>
      <c r="B404" s="3">
        <f t="shared" si="24"/>
        <v>37</v>
      </c>
      <c r="C404">
        <v>183</v>
      </c>
      <c r="D404">
        <v>283</v>
      </c>
      <c r="E404">
        <v>317</v>
      </c>
      <c r="F404">
        <v>460</v>
      </c>
      <c r="G404">
        <v>517</v>
      </c>
      <c r="H404">
        <v>654</v>
      </c>
      <c r="I404">
        <v>729</v>
      </c>
      <c r="J404">
        <v>878</v>
      </c>
      <c r="K404">
        <f t="shared" si="25"/>
        <v>4021</v>
      </c>
      <c r="L404" t="str">
        <f t="shared" si="26"/>
        <v>Semaine37 2014</v>
      </c>
    </row>
    <row r="405" spans="1:12">
      <c r="A405" s="1">
        <f t="shared" si="27"/>
        <v>41899</v>
      </c>
      <c r="B405" s="3">
        <f t="shared" si="24"/>
        <v>38</v>
      </c>
      <c r="C405">
        <v>125</v>
      </c>
      <c r="D405">
        <v>244</v>
      </c>
      <c r="E405">
        <v>388</v>
      </c>
      <c r="F405">
        <v>493</v>
      </c>
      <c r="G405">
        <v>543</v>
      </c>
      <c r="H405">
        <v>646</v>
      </c>
      <c r="I405">
        <v>791</v>
      </c>
      <c r="J405">
        <v>863</v>
      </c>
      <c r="K405">
        <f t="shared" si="25"/>
        <v>4093</v>
      </c>
      <c r="L405" t="str">
        <f t="shared" si="26"/>
        <v>Semaine38 2014</v>
      </c>
    </row>
    <row r="406" spans="1:12">
      <c r="A406" s="1">
        <f t="shared" si="27"/>
        <v>41906</v>
      </c>
      <c r="B406" s="3">
        <f t="shared" si="24"/>
        <v>39</v>
      </c>
      <c r="C406">
        <v>113</v>
      </c>
      <c r="D406">
        <v>272</v>
      </c>
      <c r="E406">
        <v>312</v>
      </c>
      <c r="F406">
        <v>448</v>
      </c>
      <c r="G406">
        <v>541</v>
      </c>
      <c r="H406">
        <v>665</v>
      </c>
      <c r="I406">
        <v>748</v>
      </c>
      <c r="J406">
        <v>860</v>
      </c>
      <c r="K406">
        <f t="shared" si="25"/>
        <v>3959</v>
      </c>
      <c r="L406" t="str">
        <f t="shared" si="26"/>
        <v>Semaine39 2014</v>
      </c>
    </row>
    <row r="407" spans="1:12">
      <c r="A407" s="1">
        <f t="shared" si="27"/>
        <v>41913</v>
      </c>
      <c r="B407" s="3">
        <f t="shared" si="24"/>
        <v>40</v>
      </c>
      <c r="C407">
        <v>182</v>
      </c>
      <c r="D407">
        <v>281</v>
      </c>
      <c r="E407">
        <v>362</v>
      </c>
      <c r="F407">
        <v>417</v>
      </c>
      <c r="G407">
        <v>542</v>
      </c>
      <c r="H407">
        <v>621</v>
      </c>
      <c r="I407">
        <v>798</v>
      </c>
      <c r="J407">
        <v>826</v>
      </c>
      <c r="K407">
        <f t="shared" si="25"/>
        <v>4029</v>
      </c>
      <c r="L407" t="str">
        <f t="shared" si="26"/>
        <v>Semaine40 2014</v>
      </c>
    </row>
    <row r="408" spans="1:12">
      <c r="A408" s="1">
        <f t="shared" si="27"/>
        <v>41920</v>
      </c>
      <c r="B408" s="3">
        <f t="shared" si="24"/>
        <v>41</v>
      </c>
      <c r="C408">
        <v>110</v>
      </c>
      <c r="D408">
        <v>278</v>
      </c>
      <c r="E408">
        <v>395</v>
      </c>
      <c r="F408">
        <v>411</v>
      </c>
      <c r="G408">
        <v>575</v>
      </c>
      <c r="H408">
        <v>650</v>
      </c>
      <c r="I408">
        <v>797</v>
      </c>
      <c r="J408">
        <v>851</v>
      </c>
      <c r="K408">
        <f t="shared" si="25"/>
        <v>4067</v>
      </c>
      <c r="L408" t="str">
        <f t="shared" si="26"/>
        <v>Semaine41 2014</v>
      </c>
    </row>
    <row r="409" spans="1:12">
      <c r="A409" s="1">
        <f t="shared" si="27"/>
        <v>41927</v>
      </c>
      <c r="B409" s="3">
        <f t="shared" si="24"/>
        <v>42</v>
      </c>
      <c r="C409">
        <v>123</v>
      </c>
      <c r="D409">
        <v>254</v>
      </c>
      <c r="E409">
        <v>353</v>
      </c>
      <c r="F409">
        <v>434</v>
      </c>
      <c r="G409">
        <v>561</v>
      </c>
      <c r="H409">
        <v>636</v>
      </c>
      <c r="I409">
        <v>797</v>
      </c>
      <c r="J409">
        <v>884</v>
      </c>
      <c r="K409">
        <f t="shared" si="25"/>
        <v>4042</v>
      </c>
      <c r="L409" t="str">
        <f t="shared" si="26"/>
        <v>Semaine42 2014</v>
      </c>
    </row>
    <row r="410" spans="1:12">
      <c r="A410" s="1">
        <f t="shared" si="27"/>
        <v>41934</v>
      </c>
      <c r="B410" s="3">
        <f t="shared" si="24"/>
        <v>43</v>
      </c>
      <c r="C410">
        <v>123</v>
      </c>
      <c r="D410">
        <v>224</v>
      </c>
      <c r="E410">
        <v>396</v>
      </c>
      <c r="F410">
        <v>406</v>
      </c>
      <c r="G410">
        <v>583</v>
      </c>
      <c r="H410">
        <v>676</v>
      </c>
      <c r="I410">
        <v>769</v>
      </c>
      <c r="J410">
        <v>811</v>
      </c>
      <c r="K410">
        <f t="shared" si="25"/>
        <v>3988</v>
      </c>
      <c r="L410" t="str">
        <f t="shared" si="26"/>
        <v>Semaine43 2014</v>
      </c>
    </row>
    <row r="411" spans="1:12">
      <c r="A411" s="1">
        <f t="shared" si="27"/>
        <v>41941</v>
      </c>
      <c r="B411" s="3">
        <f t="shared" si="24"/>
        <v>44</v>
      </c>
      <c r="C411">
        <v>169</v>
      </c>
      <c r="D411">
        <v>266</v>
      </c>
      <c r="E411">
        <v>316</v>
      </c>
      <c r="F411">
        <v>469</v>
      </c>
      <c r="G411">
        <v>511</v>
      </c>
      <c r="H411">
        <v>607</v>
      </c>
      <c r="I411">
        <v>794</v>
      </c>
      <c r="J411">
        <v>804</v>
      </c>
      <c r="K411">
        <f t="shared" si="25"/>
        <v>3936</v>
      </c>
      <c r="L411" t="str">
        <f t="shared" si="26"/>
        <v>Semaine44 2014</v>
      </c>
    </row>
    <row r="412" spans="1:12">
      <c r="A412" s="1">
        <f t="shared" si="27"/>
        <v>41948</v>
      </c>
      <c r="B412" s="3">
        <f t="shared" si="24"/>
        <v>45</v>
      </c>
      <c r="C412">
        <v>131</v>
      </c>
      <c r="D412">
        <v>225</v>
      </c>
      <c r="E412">
        <v>321</v>
      </c>
      <c r="F412">
        <v>408</v>
      </c>
      <c r="G412">
        <v>530</v>
      </c>
      <c r="H412">
        <v>638</v>
      </c>
      <c r="I412">
        <v>764</v>
      </c>
      <c r="J412">
        <v>809</v>
      </c>
      <c r="K412">
        <f t="shared" si="25"/>
        <v>3826</v>
      </c>
      <c r="L412" t="str">
        <f t="shared" si="26"/>
        <v>Semaine45 2014</v>
      </c>
    </row>
    <row r="413" spans="1:12">
      <c r="A413" s="1">
        <f t="shared" si="27"/>
        <v>41955</v>
      </c>
      <c r="B413" s="3">
        <f t="shared" si="24"/>
        <v>46</v>
      </c>
      <c r="C413">
        <v>114</v>
      </c>
      <c r="D413">
        <v>227</v>
      </c>
      <c r="E413">
        <v>341</v>
      </c>
      <c r="F413">
        <v>456</v>
      </c>
      <c r="G413">
        <v>588</v>
      </c>
      <c r="H413">
        <v>649</v>
      </c>
      <c r="I413">
        <v>783</v>
      </c>
      <c r="J413">
        <v>895</v>
      </c>
      <c r="K413">
        <f t="shared" si="25"/>
        <v>4053</v>
      </c>
      <c r="L413" t="str">
        <f t="shared" si="26"/>
        <v>Semaine46 2014</v>
      </c>
    </row>
    <row r="414" spans="1:12">
      <c r="A414" s="1">
        <f t="shared" si="27"/>
        <v>41962</v>
      </c>
      <c r="B414" s="3">
        <f t="shared" si="24"/>
        <v>47</v>
      </c>
      <c r="C414">
        <v>154</v>
      </c>
      <c r="D414">
        <v>276</v>
      </c>
      <c r="E414">
        <v>324</v>
      </c>
      <c r="F414">
        <v>466</v>
      </c>
      <c r="G414">
        <v>503</v>
      </c>
      <c r="H414">
        <v>635</v>
      </c>
      <c r="I414">
        <v>743</v>
      </c>
      <c r="J414">
        <v>895</v>
      </c>
      <c r="K414">
        <f t="shared" si="25"/>
        <v>3996</v>
      </c>
      <c r="L414" t="str">
        <f t="shared" si="26"/>
        <v>Semaine47 2014</v>
      </c>
    </row>
    <row r="415" spans="1:12">
      <c r="A415" s="1">
        <f t="shared" si="27"/>
        <v>41969</v>
      </c>
      <c r="B415" s="3">
        <f t="shared" si="24"/>
        <v>48</v>
      </c>
      <c r="C415">
        <v>115</v>
      </c>
      <c r="D415">
        <v>204</v>
      </c>
      <c r="E415">
        <v>351</v>
      </c>
      <c r="F415">
        <v>415</v>
      </c>
      <c r="G415">
        <v>526</v>
      </c>
      <c r="H415">
        <v>664</v>
      </c>
      <c r="I415">
        <v>709</v>
      </c>
      <c r="J415">
        <v>899</v>
      </c>
      <c r="K415">
        <f t="shared" si="25"/>
        <v>3883</v>
      </c>
      <c r="L415" t="str">
        <f t="shared" si="26"/>
        <v>Semaine48 2014</v>
      </c>
    </row>
    <row r="416" spans="1:12">
      <c r="A416" s="1">
        <f t="shared" si="27"/>
        <v>41976</v>
      </c>
      <c r="B416" s="3">
        <f t="shared" si="24"/>
        <v>49</v>
      </c>
      <c r="C416">
        <v>100</v>
      </c>
      <c r="D416">
        <v>297</v>
      </c>
      <c r="E416">
        <v>396</v>
      </c>
      <c r="F416">
        <v>419</v>
      </c>
      <c r="G416">
        <v>514</v>
      </c>
      <c r="H416">
        <v>632</v>
      </c>
      <c r="I416">
        <v>796</v>
      </c>
      <c r="J416">
        <v>882</v>
      </c>
      <c r="K416">
        <f t="shared" si="25"/>
        <v>4036</v>
      </c>
      <c r="L416" t="str">
        <f t="shared" si="26"/>
        <v>Semaine49 2014</v>
      </c>
    </row>
    <row r="417" spans="1:12">
      <c r="A417" s="1">
        <f t="shared" si="27"/>
        <v>41983</v>
      </c>
      <c r="B417" s="3">
        <f t="shared" si="24"/>
        <v>50</v>
      </c>
      <c r="C417">
        <v>101</v>
      </c>
      <c r="D417">
        <v>237</v>
      </c>
      <c r="E417">
        <v>355</v>
      </c>
      <c r="F417">
        <v>476</v>
      </c>
      <c r="G417">
        <v>595</v>
      </c>
      <c r="H417">
        <v>613</v>
      </c>
      <c r="I417">
        <v>718</v>
      </c>
      <c r="J417">
        <v>835</v>
      </c>
      <c r="K417">
        <f t="shared" si="25"/>
        <v>3930</v>
      </c>
      <c r="L417" t="str">
        <f t="shared" si="26"/>
        <v>Semaine50 2014</v>
      </c>
    </row>
    <row r="418" spans="1:12">
      <c r="A418" s="1">
        <f t="shared" si="27"/>
        <v>41990</v>
      </c>
      <c r="B418" s="3">
        <f t="shared" si="24"/>
        <v>51</v>
      </c>
      <c r="C418">
        <v>173</v>
      </c>
      <c r="D418">
        <v>232</v>
      </c>
      <c r="E418">
        <v>349</v>
      </c>
      <c r="F418">
        <v>437</v>
      </c>
      <c r="G418">
        <v>569</v>
      </c>
      <c r="H418">
        <v>687</v>
      </c>
      <c r="I418">
        <v>710</v>
      </c>
      <c r="J418">
        <v>893</v>
      </c>
      <c r="K418">
        <f t="shared" si="25"/>
        <v>4050</v>
      </c>
      <c r="L418" t="str">
        <f t="shared" si="26"/>
        <v>Semaine51 2014</v>
      </c>
    </row>
    <row r="419" spans="1:12">
      <c r="A419" s="1">
        <f t="shared" si="27"/>
        <v>41997</v>
      </c>
      <c r="B419" s="3">
        <f t="shared" si="24"/>
        <v>52</v>
      </c>
      <c r="C419">
        <v>146</v>
      </c>
      <c r="D419">
        <v>217</v>
      </c>
      <c r="E419">
        <v>384</v>
      </c>
      <c r="F419">
        <v>458</v>
      </c>
      <c r="G419">
        <v>562</v>
      </c>
      <c r="H419">
        <v>601</v>
      </c>
      <c r="I419">
        <v>748</v>
      </c>
      <c r="J419">
        <v>814</v>
      </c>
      <c r="K419">
        <f t="shared" si="25"/>
        <v>3930</v>
      </c>
      <c r="L419" t="str">
        <f t="shared" si="26"/>
        <v>Semaine52 2014</v>
      </c>
    </row>
    <row r="420" spans="1:12">
      <c r="A420" s="1">
        <f t="shared" si="27"/>
        <v>42004</v>
      </c>
      <c r="B420" s="3">
        <f t="shared" si="24"/>
        <v>1</v>
      </c>
      <c r="C420">
        <v>102</v>
      </c>
      <c r="D420">
        <v>292</v>
      </c>
      <c r="E420">
        <v>347</v>
      </c>
      <c r="F420">
        <v>415</v>
      </c>
      <c r="G420">
        <v>588</v>
      </c>
      <c r="H420">
        <v>659</v>
      </c>
      <c r="I420">
        <v>778</v>
      </c>
      <c r="J420">
        <v>846</v>
      </c>
      <c r="K420">
        <f t="shared" si="25"/>
        <v>4027</v>
      </c>
      <c r="L420" t="str">
        <f t="shared" si="26"/>
        <v>Semaine1 2014</v>
      </c>
    </row>
    <row r="421" spans="1:12">
      <c r="A421" s="1">
        <f t="shared" si="27"/>
        <v>42011</v>
      </c>
      <c r="B421" s="3">
        <f t="shared" si="24"/>
        <v>2</v>
      </c>
      <c r="C421">
        <v>163</v>
      </c>
      <c r="D421">
        <v>260</v>
      </c>
      <c r="E421">
        <v>389</v>
      </c>
      <c r="F421">
        <v>487</v>
      </c>
      <c r="G421">
        <v>593</v>
      </c>
      <c r="H421">
        <v>696</v>
      </c>
      <c r="I421">
        <v>705</v>
      </c>
      <c r="J421">
        <v>821</v>
      </c>
      <c r="K421">
        <f t="shared" si="25"/>
        <v>4114</v>
      </c>
      <c r="L421" t="str">
        <f t="shared" si="26"/>
        <v>Semaine2 2015</v>
      </c>
    </row>
    <row r="422" spans="1:12">
      <c r="A422" s="1">
        <f t="shared" si="27"/>
        <v>42018</v>
      </c>
      <c r="B422" s="3">
        <f t="shared" si="24"/>
        <v>3</v>
      </c>
      <c r="C422">
        <v>178</v>
      </c>
      <c r="D422">
        <v>235</v>
      </c>
      <c r="E422">
        <v>321</v>
      </c>
      <c r="F422">
        <v>405</v>
      </c>
      <c r="G422">
        <v>547</v>
      </c>
      <c r="H422">
        <v>692</v>
      </c>
      <c r="I422">
        <v>777</v>
      </c>
      <c r="J422">
        <v>824</v>
      </c>
      <c r="K422">
        <f t="shared" si="25"/>
        <v>3979</v>
      </c>
      <c r="L422" t="str">
        <f t="shared" si="26"/>
        <v>Semaine3 2015</v>
      </c>
    </row>
    <row r="423" spans="1:12">
      <c r="A423" s="1">
        <f t="shared" si="27"/>
        <v>42025</v>
      </c>
      <c r="B423" s="3">
        <f t="shared" si="24"/>
        <v>4</v>
      </c>
      <c r="C423">
        <v>194</v>
      </c>
      <c r="D423">
        <v>264</v>
      </c>
      <c r="E423">
        <v>399</v>
      </c>
      <c r="F423">
        <v>408</v>
      </c>
      <c r="G423">
        <v>512</v>
      </c>
      <c r="H423">
        <v>698</v>
      </c>
      <c r="I423">
        <v>723</v>
      </c>
      <c r="J423">
        <v>821</v>
      </c>
      <c r="K423">
        <f t="shared" si="25"/>
        <v>4019</v>
      </c>
      <c r="L423" t="str">
        <f t="shared" si="26"/>
        <v>Semaine4 2015</v>
      </c>
    </row>
    <row r="424" spans="1:12">
      <c r="A424" s="1">
        <f t="shared" si="27"/>
        <v>42032</v>
      </c>
      <c r="B424" s="3">
        <f t="shared" si="24"/>
        <v>5</v>
      </c>
      <c r="C424">
        <v>124</v>
      </c>
      <c r="D424">
        <v>233</v>
      </c>
      <c r="E424">
        <v>309</v>
      </c>
      <c r="F424">
        <v>418</v>
      </c>
      <c r="G424">
        <v>586</v>
      </c>
      <c r="H424">
        <v>604</v>
      </c>
      <c r="I424">
        <v>749</v>
      </c>
      <c r="J424">
        <v>853</v>
      </c>
      <c r="K424">
        <f t="shared" si="25"/>
        <v>3876</v>
      </c>
      <c r="L424" t="str">
        <f t="shared" si="26"/>
        <v>Semaine5 2015</v>
      </c>
    </row>
    <row r="425" spans="1:12">
      <c r="A425" s="1">
        <f t="shared" si="27"/>
        <v>42039</v>
      </c>
      <c r="B425" s="3">
        <f t="shared" si="24"/>
        <v>6</v>
      </c>
      <c r="C425">
        <v>136</v>
      </c>
      <c r="D425">
        <v>249</v>
      </c>
      <c r="E425">
        <v>358</v>
      </c>
      <c r="F425">
        <v>484</v>
      </c>
      <c r="G425">
        <v>515</v>
      </c>
      <c r="H425">
        <v>639</v>
      </c>
      <c r="I425">
        <v>731</v>
      </c>
      <c r="J425">
        <v>875</v>
      </c>
      <c r="K425">
        <f t="shared" si="25"/>
        <v>3987</v>
      </c>
      <c r="L425" t="str">
        <f t="shared" si="26"/>
        <v>Semaine6 2015</v>
      </c>
    </row>
    <row r="426" spans="1:12">
      <c r="A426" s="1">
        <f t="shared" si="27"/>
        <v>42046</v>
      </c>
      <c r="B426" s="3">
        <f t="shared" si="24"/>
        <v>7</v>
      </c>
      <c r="C426">
        <v>143</v>
      </c>
      <c r="D426">
        <v>222</v>
      </c>
      <c r="E426">
        <v>389</v>
      </c>
      <c r="F426">
        <v>497</v>
      </c>
      <c r="G426">
        <v>546</v>
      </c>
      <c r="H426">
        <v>648</v>
      </c>
      <c r="I426">
        <v>753</v>
      </c>
      <c r="J426">
        <v>812</v>
      </c>
      <c r="K426">
        <f t="shared" si="25"/>
        <v>4010</v>
      </c>
      <c r="L426" t="str">
        <f t="shared" si="26"/>
        <v>Semaine7 2015</v>
      </c>
    </row>
    <row r="427" spans="1:12">
      <c r="A427" s="1">
        <f t="shared" si="27"/>
        <v>42053</v>
      </c>
      <c r="B427" s="3">
        <f t="shared" si="24"/>
        <v>8</v>
      </c>
      <c r="C427">
        <v>174</v>
      </c>
      <c r="D427">
        <v>299</v>
      </c>
      <c r="E427">
        <v>342</v>
      </c>
      <c r="F427">
        <v>404</v>
      </c>
      <c r="G427">
        <v>598</v>
      </c>
      <c r="H427">
        <v>692</v>
      </c>
      <c r="I427">
        <v>781</v>
      </c>
      <c r="J427">
        <v>852</v>
      </c>
      <c r="K427">
        <f t="shared" si="25"/>
        <v>4142</v>
      </c>
      <c r="L427" t="str">
        <f t="shared" si="26"/>
        <v>Semaine8 2015</v>
      </c>
    </row>
    <row r="428" spans="1:12">
      <c r="A428" s="1">
        <f t="shared" si="27"/>
        <v>42060</v>
      </c>
      <c r="B428" s="3">
        <f t="shared" si="24"/>
        <v>9</v>
      </c>
      <c r="C428">
        <v>185</v>
      </c>
      <c r="D428">
        <v>270</v>
      </c>
      <c r="E428">
        <v>333</v>
      </c>
      <c r="F428">
        <v>452</v>
      </c>
      <c r="G428">
        <v>569</v>
      </c>
      <c r="H428">
        <v>630</v>
      </c>
      <c r="I428">
        <v>721</v>
      </c>
      <c r="J428">
        <v>866</v>
      </c>
      <c r="K428">
        <f t="shared" si="25"/>
        <v>4026</v>
      </c>
      <c r="L428" t="str">
        <f t="shared" si="26"/>
        <v>Semaine9 2015</v>
      </c>
    </row>
    <row r="429" spans="1:12">
      <c r="A429" s="1">
        <f t="shared" si="27"/>
        <v>42067</v>
      </c>
      <c r="B429" s="3">
        <f t="shared" si="24"/>
        <v>10</v>
      </c>
      <c r="C429">
        <v>170</v>
      </c>
      <c r="D429">
        <v>214</v>
      </c>
      <c r="E429">
        <v>341</v>
      </c>
      <c r="F429">
        <v>499</v>
      </c>
      <c r="G429">
        <v>572</v>
      </c>
      <c r="H429">
        <v>638</v>
      </c>
      <c r="I429">
        <v>745</v>
      </c>
      <c r="J429">
        <v>827</v>
      </c>
      <c r="K429">
        <f t="shared" si="25"/>
        <v>4006</v>
      </c>
      <c r="L429" t="str">
        <f t="shared" si="26"/>
        <v>Semaine10 2015</v>
      </c>
    </row>
    <row r="430" spans="1:12">
      <c r="A430" s="1">
        <f t="shared" si="27"/>
        <v>42074</v>
      </c>
      <c r="B430" s="3">
        <f t="shared" si="24"/>
        <v>11</v>
      </c>
      <c r="C430">
        <v>154</v>
      </c>
      <c r="D430">
        <v>294</v>
      </c>
      <c r="E430">
        <v>302</v>
      </c>
      <c r="F430">
        <v>469</v>
      </c>
      <c r="G430">
        <v>533</v>
      </c>
      <c r="H430">
        <v>691</v>
      </c>
      <c r="I430">
        <v>728</v>
      </c>
      <c r="J430">
        <v>847</v>
      </c>
      <c r="K430">
        <f t="shared" si="25"/>
        <v>4018</v>
      </c>
      <c r="L430" t="str">
        <f t="shared" si="26"/>
        <v>Semaine11 2015</v>
      </c>
    </row>
    <row r="431" spans="1:12">
      <c r="A431" s="1">
        <f t="shared" si="27"/>
        <v>42081</v>
      </c>
      <c r="B431" s="3">
        <f t="shared" si="24"/>
        <v>12</v>
      </c>
      <c r="C431">
        <v>108</v>
      </c>
      <c r="D431">
        <v>217</v>
      </c>
      <c r="E431">
        <v>352</v>
      </c>
      <c r="F431">
        <v>478</v>
      </c>
      <c r="G431">
        <v>581</v>
      </c>
      <c r="H431">
        <v>655</v>
      </c>
      <c r="I431">
        <v>780</v>
      </c>
      <c r="J431">
        <v>839</v>
      </c>
      <c r="K431">
        <f t="shared" si="25"/>
        <v>4010</v>
      </c>
      <c r="L431" t="str">
        <f t="shared" si="26"/>
        <v>Semaine12 2015</v>
      </c>
    </row>
    <row r="432" spans="1:12">
      <c r="A432" s="1">
        <f t="shared" si="27"/>
        <v>42088</v>
      </c>
      <c r="B432" s="3">
        <f t="shared" si="24"/>
        <v>13</v>
      </c>
      <c r="C432">
        <v>137</v>
      </c>
      <c r="D432">
        <v>296</v>
      </c>
      <c r="E432">
        <v>320</v>
      </c>
      <c r="F432">
        <v>474</v>
      </c>
      <c r="G432">
        <v>594</v>
      </c>
      <c r="H432">
        <v>690</v>
      </c>
      <c r="I432">
        <v>730</v>
      </c>
      <c r="J432">
        <v>802</v>
      </c>
      <c r="K432">
        <f t="shared" si="25"/>
        <v>4043</v>
      </c>
      <c r="L432" t="str">
        <f t="shared" si="26"/>
        <v>Semaine13 2015</v>
      </c>
    </row>
    <row r="433" spans="1:12">
      <c r="A433" s="1">
        <f t="shared" si="27"/>
        <v>42095</v>
      </c>
      <c r="B433" s="3">
        <f t="shared" si="24"/>
        <v>14</v>
      </c>
      <c r="C433">
        <v>133</v>
      </c>
      <c r="D433">
        <v>208</v>
      </c>
      <c r="E433">
        <v>384</v>
      </c>
      <c r="F433">
        <v>444</v>
      </c>
      <c r="G433">
        <v>564</v>
      </c>
      <c r="H433">
        <v>651</v>
      </c>
      <c r="I433">
        <v>795</v>
      </c>
      <c r="J433">
        <v>805</v>
      </c>
      <c r="K433">
        <f t="shared" si="25"/>
        <v>3984</v>
      </c>
      <c r="L433" t="str">
        <f t="shared" si="26"/>
        <v>Semaine14 2015</v>
      </c>
    </row>
    <row r="434" spans="1:12">
      <c r="A434" s="1">
        <f t="shared" si="27"/>
        <v>42102</v>
      </c>
      <c r="B434" s="3">
        <f t="shared" si="24"/>
        <v>15</v>
      </c>
      <c r="C434">
        <v>197</v>
      </c>
      <c r="D434">
        <v>234</v>
      </c>
      <c r="E434">
        <v>302</v>
      </c>
      <c r="F434">
        <v>464</v>
      </c>
      <c r="G434">
        <v>509</v>
      </c>
      <c r="H434">
        <v>646</v>
      </c>
      <c r="I434">
        <v>734</v>
      </c>
      <c r="J434">
        <v>804</v>
      </c>
      <c r="K434">
        <f t="shared" si="25"/>
        <v>3890</v>
      </c>
      <c r="L434" t="str">
        <f t="shared" si="26"/>
        <v>Semaine15 2015</v>
      </c>
    </row>
    <row r="435" spans="1:12">
      <c r="A435" s="1">
        <f t="shared" si="27"/>
        <v>42109</v>
      </c>
      <c r="B435" s="3">
        <f t="shared" si="24"/>
        <v>16</v>
      </c>
      <c r="C435">
        <v>189</v>
      </c>
      <c r="D435">
        <v>291</v>
      </c>
      <c r="E435">
        <v>323</v>
      </c>
      <c r="F435">
        <v>487</v>
      </c>
      <c r="G435">
        <v>505</v>
      </c>
      <c r="H435">
        <v>626</v>
      </c>
      <c r="I435">
        <v>749</v>
      </c>
      <c r="J435">
        <v>834</v>
      </c>
      <c r="K435">
        <f t="shared" si="25"/>
        <v>4004</v>
      </c>
      <c r="L435" t="str">
        <f t="shared" si="26"/>
        <v>Semaine16 2015</v>
      </c>
    </row>
    <row r="436" spans="1:12">
      <c r="A436" s="1">
        <f t="shared" si="27"/>
        <v>42116</v>
      </c>
      <c r="B436" s="3">
        <f t="shared" si="24"/>
        <v>17</v>
      </c>
      <c r="C436">
        <v>149</v>
      </c>
      <c r="D436">
        <v>261</v>
      </c>
      <c r="E436">
        <v>372</v>
      </c>
      <c r="F436">
        <v>402</v>
      </c>
      <c r="G436">
        <v>552</v>
      </c>
      <c r="H436">
        <v>692</v>
      </c>
      <c r="I436">
        <v>787</v>
      </c>
      <c r="J436">
        <v>848</v>
      </c>
      <c r="K436">
        <f t="shared" si="25"/>
        <v>4063</v>
      </c>
      <c r="L436" t="str">
        <f t="shared" si="26"/>
        <v>Semaine17 2015</v>
      </c>
    </row>
    <row r="437" spans="1:12">
      <c r="A437" s="1">
        <f t="shared" si="27"/>
        <v>42123</v>
      </c>
      <c r="B437" s="3">
        <f t="shared" si="24"/>
        <v>18</v>
      </c>
      <c r="C437">
        <v>166</v>
      </c>
      <c r="D437">
        <v>264</v>
      </c>
      <c r="E437">
        <v>378</v>
      </c>
      <c r="F437">
        <v>459</v>
      </c>
      <c r="G437">
        <v>573</v>
      </c>
      <c r="H437">
        <v>688</v>
      </c>
      <c r="I437">
        <v>705</v>
      </c>
      <c r="J437">
        <v>838</v>
      </c>
      <c r="K437">
        <f t="shared" si="25"/>
        <v>4071</v>
      </c>
      <c r="L437" t="str">
        <f t="shared" si="26"/>
        <v>Semaine18 2015</v>
      </c>
    </row>
    <row r="438" spans="1:12">
      <c r="A438" s="1">
        <f t="shared" si="27"/>
        <v>42130</v>
      </c>
      <c r="B438" s="3">
        <f t="shared" si="24"/>
        <v>19</v>
      </c>
      <c r="C438">
        <v>183</v>
      </c>
      <c r="D438">
        <v>281</v>
      </c>
      <c r="E438">
        <v>399</v>
      </c>
      <c r="F438">
        <v>463</v>
      </c>
      <c r="G438">
        <v>557</v>
      </c>
      <c r="H438">
        <v>688</v>
      </c>
      <c r="I438">
        <v>779</v>
      </c>
      <c r="J438">
        <v>897</v>
      </c>
      <c r="K438">
        <f t="shared" si="25"/>
        <v>4247</v>
      </c>
      <c r="L438" t="str">
        <f t="shared" si="26"/>
        <v>Semaine19 2015</v>
      </c>
    </row>
    <row r="439" spans="1:12">
      <c r="A439" s="1">
        <f t="shared" si="27"/>
        <v>42137</v>
      </c>
      <c r="B439" s="3">
        <f t="shared" si="24"/>
        <v>20</v>
      </c>
      <c r="C439">
        <v>196</v>
      </c>
      <c r="D439">
        <v>292</v>
      </c>
      <c r="E439">
        <v>332</v>
      </c>
      <c r="F439">
        <v>461</v>
      </c>
      <c r="G439">
        <v>562</v>
      </c>
      <c r="H439">
        <v>673</v>
      </c>
      <c r="I439">
        <v>798</v>
      </c>
      <c r="J439">
        <v>820</v>
      </c>
      <c r="K439">
        <f t="shared" si="25"/>
        <v>4134</v>
      </c>
      <c r="L439" t="str">
        <f t="shared" si="26"/>
        <v>Semaine20 2015</v>
      </c>
    </row>
    <row r="440" spans="1:12">
      <c r="A440" s="1">
        <f t="shared" si="27"/>
        <v>42144</v>
      </c>
      <c r="B440" s="3">
        <f t="shared" si="24"/>
        <v>21</v>
      </c>
      <c r="C440">
        <v>106</v>
      </c>
      <c r="D440">
        <v>272</v>
      </c>
      <c r="E440">
        <v>310</v>
      </c>
      <c r="F440">
        <v>473</v>
      </c>
      <c r="G440">
        <v>566</v>
      </c>
      <c r="H440">
        <v>676</v>
      </c>
      <c r="I440">
        <v>753</v>
      </c>
      <c r="J440">
        <v>843</v>
      </c>
      <c r="K440">
        <f t="shared" si="25"/>
        <v>3999</v>
      </c>
      <c r="L440" t="str">
        <f t="shared" si="26"/>
        <v>Semaine21 2015</v>
      </c>
    </row>
    <row r="441" spans="1:12">
      <c r="A441" s="1">
        <f t="shared" si="27"/>
        <v>42151</v>
      </c>
      <c r="B441" s="3">
        <f t="shared" si="24"/>
        <v>22</v>
      </c>
      <c r="C441">
        <v>178</v>
      </c>
      <c r="D441">
        <v>289</v>
      </c>
      <c r="E441">
        <v>352</v>
      </c>
      <c r="F441">
        <v>473</v>
      </c>
      <c r="G441">
        <v>596</v>
      </c>
      <c r="H441">
        <v>617</v>
      </c>
      <c r="I441">
        <v>722</v>
      </c>
      <c r="J441">
        <v>887</v>
      </c>
      <c r="K441">
        <f t="shared" si="25"/>
        <v>4114</v>
      </c>
      <c r="L441" t="str">
        <f t="shared" si="26"/>
        <v>Semaine22 2015</v>
      </c>
    </row>
    <row r="442" spans="1:12">
      <c r="A442" s="1">
        <f t="shared" si="27"/>
        <v>42158</v>
      </c>
      <c r="B442" s="3">
        <f t="shared" si="24"/>
        <v>23</v>
      </c>
      <c r="C442">
        <v>149</v>
      </c>
      <c r="D442">
        <v>242</v>
      </c>
      <c r="E442">
        <v>352</v>
      </c>
      <c r="F442">
        <v>407</v>
      </c>
      <c r="G442">
        <v>562</v>
      </c>
      <c r="H442">
        <v>620</v>
      </c>
      <c r="I442">
        <v>721</v>
      </c>
      <c r="J442">
        <v>879</v>
      </c>
      <c r="K442">
        <f t="shared" si="25"/>
        <v>3932</v>
      </c>
      <c r="L442" t="str">
        <f t="shared" si="26"/>
        <v>Semaine23 2015</v>
      </c>
    </row>
    <row r="443" spans="1:12">
      <c r="A443" s="1">
        <f t="shared" si="27"/>
        <v>42165</v>
      </c>
      <c r="B443" s="3">
        <f t="shared" si="24"/>
        <v>24</v>
      </c>
      <c r="C443">
        <v>151</v>
      </c>
      <c r="D443">
        <v>290</v>
      </c>
      <c r="E443">
        <v>312</v>
      </c>
      <c r="F443">
        <v>478</v>
      </c>
      <c r="G443">
        <v>597</v>
      </c>
      <c r="H443">
        <v>614</v>
      </c>
      <c r="I443">
        <v>704</v>
      </c>
      <c r="J443">
        <v>868</v>
      </c>
      <c r="K443">
        <f t="shared" si="25"/>
        <v>4014</v>
      </c>
      <c r="L443" t="str">
        <f t="shared" si="26"/>
        <v>Semaine24 2015</v>
      </c>
    </row>
    <row r="444" spans="1:12">
      <c r="A444" s="1">
        <f t="shared" si="27"/>
        <v>42172</v>
      </c>
      <c r="B444" s="3">
        <f t="shared" si="24"/>
        <v>25</v>
      </c>
      <c r="C444">
        <v>182</v>
      </c>
      <c r="D444">
        <v>225</v>
      </c>
      <c r="E444">
        <v>387</v>
      </c>
      <c r="F444">
        <v>423</v>
      </c>
      <c r="G444">
        <v>501</v>
      </c>
      <c r="H444">
        <v>636</v>
      </c>
      <c r="I444">
        <v>716</v>
      </c>
      <c r="J444">
        <v>886</v>
      </c>
      <c r="K444">
        <f t="shared" si="25"/>
        <v>3956</v>
      </c>
      <c r="L444" t="str">
        <f t="shared" si="26"/>
        <v>Semaine25 2015</v>
      </c>
    </row>
    <row r="445" spans="1:12">
      <c r="A445" s="1">
        <f t="shared" si="27"/>
        <v>42179</v>
      </c>
      <c r="B445" s="3">
        <f t="shared" si="24"/>
        <v>26</v>
      </c>
      <c r="C445">
        <v>169</v>
      </c>
      <c r="D445">
        <v>290</v>
      </c>
      <c r="E445">
        <v>338</v>
      </c>
      <c r="F445">
        <v>477</v>
      </c>
      <c r="G445">
        <v>554</v>
      </c>
      <c r="H445">
        <v>630</v>
      </c>
      <c r="I445">
        <v>763</v>
      </c>
      <c r="J445">
        <v>811</v>
      </c>
      <c r="K445">
        <f t="shared" si="25"/>
        <v>4032</v>
      </c>
      <c r="L445" t="str">
        <f t="shared" si="26"/>
        <v>Semaine26 2015</v>
      </c>
    </row>
    <row r="446" spans="1:12">
      <c r="A446" s="1">
        <f t="shared" si="27"/>
        <v>42186</v>
      </c>
      <c r="B446" s="3">
        <f t="shared" si="24"/>
        <v>27</v>
      </c>
      <c r="C446">
        <v>193</v>
      </c>
      <c r="D446">
        <v>220</v>
      </c>
      <c r="E446">
        <v>374</v>
      </c>
      <c r="F446">
        <v>434</v>
      </c>
      <c r="G446">
        <v>500</v>
      </c>
      <c r="H446">
        <v>644</v>
      </c>
      <c r="I446">
        <v>754</v>
      </c>
      <c r="J446">
        <v>808</v>
      </c>
      <c r="K446">
        <f t="shared" si="25"/>
        <v>3927</v>
      </c>
      <c r="L446" t="str">
        <f t="shared" si="26"/>
        <v>Semaine27 2015</v>
      </c>
    </row>
    <row r="447" spans="1:12">
      <c r="A447" s="1">
        <f t="shared" si="27"/>
        <v>42193</v>
      </c>
      <c r="B447" s="3">
        <f t="shared" si="24"/>
        <v>28</v>
      </c>
      <c r="C447">
        <v>149</v>
      </c>
      <c r="D447">
        <v>287</v>
      </c>
      <c r="E447">
        <v>319</v>
      </c>
      <c r="F447">
        <v>435</v>
      </c>
      <c r="G447">
        <v>502</v>
      </c>
      <c r="H447">
        <v>650</v>
      </c>
      <c r="I447">
        <v>732</v>
      </c>
      <c r="J447">
        <v>893</v>
      </c>
      <c r="K447">
        <f t="shared" si="25"/>
        <v>3967</v>
      </c>
      <c r="L447" t="str">
        <f t="shared" si="26"/>
        <v>Semaine28 2015</v>
      </c>
    </row>
    <row r="448" spans="1:12">
      <c r="A448" s="1">
        <f t="shared" si="27"/>
        <v>42200</v>
      </c>
      <c r="B448" s="3">
        <f t="shared" si="24"/>
        <v>29</v>
      </c>
      <c r="C448">
        <v>109</v>
      </c>
      <c r="D448">
        <v>277</v>
      </c>
      <c r="E448">
        <v>373</v>
      </c>
      <c r="F448">
        <v>462</v>
      </c>
      <c r="G448">
        <v>576</v>
      </c>
      <c r="H448">
        <v>676</v>
      </c>
      <c r="I448">
        <v>755</v>
      </c>
      <c r="J448">
        <v>876</v>
      </c>
      <c r="K448">
        <f t="shared" si="25"/>
        <v>4104</v>
      </c>
      <c r="L448" t="str">
        <f t="shared" si="26"/>
        <v>Semaine29 2015</v>
      </c>
    </row>
    <row r="449" spans="1:12">
      <c r="A449" s="1">
        <f t="shared" si="27"/>
        <v>42207</v>
      </c>
      <c r="B449" s="3">
        <f t="shared" si="24"/>
        <v>30</v>
      </c>
      <c r="C449">
        <v>148</v>
      </c>
      <c r="D449">
        <v>241</v>
      </c>
      <c r="E449">
        <v>314</v>
      </c>
      <c r="F449">
        <v>452</v>
      </c>
      <c r="G449">
        <v>508</v>
      </c>
      <c r="H449">
        <v>654</v>
      </c>
      <c r="I449">
        <v>759</v>
      </c>
      <c r="J449">
        <v>870</v>
      </c>
      <c r="K449">
        <f t="shared" si="25"/>
        <v>3946</v>
      </c>
      <c r="L449" t="str">
        <f t="shared" si="26"/>
        <v>Semaine30 2015</v>
      </c>
    </row>
    <row r="450" spans="1:12">
      <c r="A450" s="1">
        <f t="shared" si="27"/>
        <v>42214</v>
      </c>
      <c r="B450" s="3">
        <f t="shared" si="24"/>
        <v>31</v>
      </c>
      <c r="C450">
        <v>153</v>
      </c>
      <c r="D450">
        <v>220</v>
      </c>
      <c r="E450">
        <v>318</v>
      </c>
      <c r="F450">
        <v>420</v>
      </c>
      <c r="G450">
        <v>598</v>
      </c>
      <c r="H450">
        <v>674</v>
      </c>
      <c r="I450">
        <v>766</v>
      </c>
      <c r="J450">
        <v>880</v>
      </c>
      <c r="K450">
        <f t="shared" si="25"/>
        <v>4029</v>
      </c>
      <c r="L450" t="str">
        <f t="shared" si="26"/>
        <v>Semaine31 2015</v>
      </c>
    </row>
    <row r="451" spans="1:12">
      <c r="A451" s="1">
        <f t="shared" si="27"/>
        <v>42221</v>
      </c>
      <c r="B451" s="3">
        <f t="shared" si="24"/>
        <v>32</v>
      </c>
      <c r="C451">
        <v>141</v>
      </c>
      <c r="D451">
        <v>290</v>
      </c>
      <c r="E451">
        <v>361</v>
      </c>
      <c r="F451">
        <v>478</v>
      </c>
      <c r="G451">
        <v>534</v>
      </c>
      <c r="H451">
        <v>663</v>
      </c>
      <c r="I451">
        <v>779</v>
      </c>
      <c r="J451">
        <v>847</v>
      </c>
      <c r="K451">
        <f t="shared" si="25"/>
        <v>4093</v>
      </c>
      <c r="L451" t="str">
        <f t="shared" si="26"/>
        <v>Semaine32 2015</v>
      </c>
    </row>
    <row r="452" spans="1:12">
      <c r="A452" s="1">
        <f t="shared" si="27"/>
        <v>42228</v>
      </c>
      <c r="B452" s="3">
        <f t="shared" ref="B452:B472" si="28">INT(MOD(INT((A452-2)/7)+0.6,52+5/28))+1</f>
        <v>33</v>
      </c>
      <c r="C452">
        <v>114</v>
      </c>
      <c r="D452">
        <v>262</v>
      </c>
      <c r="E452">
        <v>347</v>
      </c>
      <c r="F452">
        <v>459</v>
      </c>
      <c r="G452">
        <v>543</v>
      </c>
      <c r="H452">
        <v>691</v>
      </c>
      <c r="I452">
        <v>710</v>
      </c>
      <c r="J452">
        <v>819</v>
      </c>
      <c r="K452">
        <f t="shared" ref="K452:K472" si="29">SUM(C452:J452)</f>
        <v>3945</v>
      </c>
      <c r="L452" t="str">
        <f t="shared" ref="L452:L472" si="30">"Semaine"&amp;INT(MOD(INT((A452-2)/7)+0.6,52+5/28))+1&amp;" "&amp;YEAR(A452)</f>
        <v>Semaine33 2015</v>
      </c>
    </row>
    <row r="453" spans="1:12">
      <c r="A453" s="1">
        <f t="shared" ref="A453:A472" si="31">A452+7</f>
        <v>42235</v>
      </c>
      <c r="B453" s="3">
        <f t="shared" si="28"/>
        <v>34</v>
      </c>
      <c r="C453">
        <v>192</v>
      </c>
      <c r="D453">
        <v>243</v>
      </c>
      <c r="E453">
        <v>372</v>
      </c>
      <c r="F453">
        <v>404</v>
      </c>
      <c r="G453">
        <v>560</v>
      </c>
      <c r="H453">
        <v>621</v>
      </c>
      <c r="I453">
        <v>763</v>
      </c>
      <c r="J453">
        <v>814</v>
      </c>
      <c r="K453">
        <f t="shared" si="29"/>
        <v>3969</v>
      </c>
      <c r="L453" t="str">
        <f t="shared" si="30"/>
        <v>Semaine34 2015</v>
      </c>
    </row>
    <row r="454" spans="1:12">
      <c r="A454" s="1">
        <f t="shared" si="31"/>
        <v>42242</v>
      </c>
      <c r="B454" s="3">
        <f t="shared" si="28"/>
        <v>35</v>
      </c>
      <c r="C454">
        <v>148</v>
      </c>
      <c r="D454">
        <v>255</v>
      </c>
      <c r="E454">
        <v>374</v>
      </c>
      <c r="F454">
        <v>460</v>
      </c>
      <c r="G454">
        <v>542</v>
      </c>
      <c r="H454">
        <v>658</v>
      </c>
      <c r="I454">
        <v>724</v>
      </c>
      <c r="J454">
        <v>887</v>
      </c>
      <c r="K454">
        <f t="shared" si="29"/>
        <v>4048</v>
      </c>
      <c r="L454" t="str">
        <f t="shared" si="30"/>
        <v>Semaine35 2015</v>
      </c>
    </row>
    <row r="455" spans="1:12">
      <c r="A455" s="1">
        <f t="shared" si="31"/>
        <v>42249</v>
      </c>
      <c r="B455" s="3">
        <f t="shared" si="28"/>
        <v>36</v>
      </c>
      <c r="C455">
        <v>190</v>
      </c>
      <c r="D455">
        <v>274</v>
      </c>
      <c r="E455">
        <v>330</v>
      </c>
      <c r="F455">
        <v>486</v>
      </c>
      <c r="G455">
        <v>545</v>
      </c>
      <c r="H455">
        <v>682</v>
      </c>
      <c r="I455">
        <v>771</v>
      </c>
      <c r="J455">
        <v>895</v>
      </c>
      <c r="K455">
        <f t="shared" si="29"/>
        <v>4173</v>
      </c>
      <c r="L455" t="str">
        <f t="shared" si="30"/>
        <v>Semaine36 2015</v>
      </c>
    </row>
    <row r="456" spans="1:12">
      <c r="A456" s="1">
        <f t="shared" si="31"/>
        <v>42256</v>
      </c>
      <c r="B456" s="3">
        <f t="shared" si="28"/>
        <v>37</v>
      </c>
      <c r="C456">
        <v>153</v>
      </c>
      <c r="D456">
        <v>209</v>
      </c>
      <c r="E456">
        <v>323</v>
      </c>
      <c r="F456">
        <v>447</v>
      </c>
      <c r="G456">
        <v>595</v>
      </c>
      <c r="H456">
        <v>613</v>
      </c>
      <c r="I456">
        <v>768</v>
      </c>
      <c r="J456">
        <v>858</v>
      </c>
      <c r="K456">
        <f t="shared" si="29"/>
        <v>3966</v>
      </c>
      <c r="L456" t="str">
        <f t="shared" si="30"/>
        <v>Semaine37 2015</v>
      </c>
    </row>
    <row r="457" spans="1:12">
      <c r="A457" s="1">
        <f t="shared" si="31"/>
        <v>42263</v>
      </c>
      <c r="B457" s="3">
        <f t="shared" si="28"/>
        <v>38</v>
      </c>
      <c r="C457">
        <v>134</v>
      </c>
      <c r="D457">
        <v>282</v>
      </c>
      <c r="E457">
        <v>319</v>
      </c>
      <c r="F457">
        <v>493</v>
      </c>
      <c r="G457">
        <v>582</v>
      </c>
      <c r="H457">
        <v>607</v>
      </c>
      <c r="I457">
        <v>705</v>
      </c>
      <c r="J457">
        <v>868</v>
      </c>
      <c r="K457">
        <f t="shared" si="29"/>
        <v>3990</v>
      </c>
      <c r="L457" t="str">
        <f t="shared" si="30"/>
        <v>Semaine38 2015</v>
      </c>
    </row>
    <row r="458" spans="1:12">
      <c r="A458" s="1">
        <f t="shared" si="31"/>
        <v>42270</v>
      </c>
      <c r="B458" s="3">
        <f t="shared" si="28"/>
        <v>39</v>
      </c>
      <c r="C458">
        <v>153</v>
      </c>
      <c r="D458">
        <v>224</v>
      </c>
      <c r="E458">
        <v>339</v>
      </c>
      <c r="F458">
        <v>469</v>
      </c>
      <c r="G458">
        <v>534</v>
      </c>
      <c r="H458">
        <v>647</v>
      </c>
      <c r="I458">
        <v>783</v>
      </c>
      <c r="J458">
        <v>825</v>
      </c>
      <c r="K458">
        <f t="shared" si="29"/>
        <v>3974</v>
      </c>
      <c r="L458" t="str">
        <f t="shared" si="30"/>
        <v>Semaine39 2015</v>
      </c>
    </row>
    <row r="459" spans="1:12">
      <c r="A459" s="1">
        <f t="shared" si="31"/>
        <v>42277</v>
      </c>
      <c r="B459" s="3">
        <f t="shared" si="28"/>
        <v>40</v>
      </c>
      <c r="C459">
        <v>169</v>
      </c>
      <c r="D459">
        <v>287</v>
      </c>
      <c r="E459">
        <v>382</v>
      </c>
      <c r="F459">
        <v>472</v>
      </c>
      <c r="G459">
        <v>545</v>
      </c>
      <c r="H459">
        <v>669</v>
      </c>
      <c r="I459">
        <v>700</v>
      </c>
      <c r="J459">
        <v>894</v>
      </c>
      <c r="K459">
        <f t="shared" si="29"/>
        <v>4118</v>
      </c>
      <c r="L459" t="str">
        <f t="shared" si="30"/>
        <v>Semaine40 2015</v>
      </c>
    </row>
    <row r="460" spans="1:12">
      <c r="A460" s="1">
        <f t="shared" si="31"/>
        <v>42284</v>
      </c>
      <c r="B460" s="3">
        <f t="shared" si="28"/>
        <v>41</v>
      </c>
      <c r="C460">
        <v>181</v>
      </c>
      <c r="D460">
        <v>293</v>
      </c>
      <c r="E460">
        <v>364</v>
      </c>
      <c r="F460">
        <v>495</v>
      </c>
      <c r="G460">
        <v>501</v>
      </c>
      <c r="H460">
        <v>683</v>
      </c>
      <c r="I460">
        <v>731</v>
      </c>
      <c r="J460">
        <v>886</v>
      </c>
      <c r="K460">
        <f t="shared" si="29"/>
        <v>4134</v>
      </c>
      <c r="L460" t="str">
        <f t="shared" si="30"/>
        <v>Semaine41 2015</v>
      </c>
    </row>
    <row r="461" spans="1:12">
      <c r="A461" s="1">
        <f t="shared" si="31"/>
        <v>42291</v>
      </c>
      <c r="B461" s="3">
        <f t="shared" si="28"/>
        <v>42</v>
      </c>
      <c r="C461">
        <v>195</v>
      </c>
      <c r="D461">
        <v>223</v>
      </c>
      <c r="E461">
        <v>342</v>
      </c>
      <c r="F461">
        <v>444</v>
      </c>
      <c r="G461">
        <v>599</v>
      </c>
      <c r="H461">
        <v>689</v>
      </c>
      <c r="I461">
        <v>786</v>
      </c>
      <c r="J461">
        <v>835</v>
      </c>
      <c r="K461">
        <f t="shared" si="29"/>
        <v>4113</v>
      </c>
      <c r="L461" t="str">
        <f t="shared" si="30"/>
        <v>Semaine42 2015</v>
      </c>
    </row>
    <row r="462" spans="1:12">
      <c r="A462" s="1">
        <f t="shared" si="31"/>
        <v>42298</v>
      </c>
      <c r="B462" s="3">
        <f t="shared" si="28"/>
        <v>43</v>
      </c>
      <c r="C462">
        <v>143</v>
      </c>
      <c r="D462">
        <v>261</v>
      </c>
      <c r="E462">
        <v>313</v>
      </c>
      <c r="F462">
        <v>410</v>
      </c>
      <c r="G462">
        <v>588</v>
      </c>
      <c r="H462">
        <v>613</v>
      </c>
      <c r="I462">
        <v>796</v>
      </c>
      <c r="J462">
        <v>822</v>
      </c>
      <c r="K462">
        <f t="shared" si="29"/>
        <v>3946</v>
      </c>
      <c r="L462" t="str">
        <f t="shared" si="30"/>
        <v>Semaine43 2015</v>
      </c>
    </row>
    <row r="463" spans="1:12">
      <c r="A463" s="1">
        <f t="shared" si="31"/>
        <v>42305</v>
      </c>
      <c r="B463" s="3">
        <f t="shared" si="28"/>
        <v>44</v>
      </c>
      <c r="C463">
        <v>105</v>
      </c>
      <c r="D463">
        <v>201</v>
      </c>
      <c r="E463">
        <v>344</v>
      </c>
      <c r="F463">
        <v>494</v>
      </c>
      <c r="G463">
        <v>539</v>
      </c>
      <c r="H463">
        <v>665</v>
      </c>
      <c r="I463">
        <v>735</v>
      </c>
      <c r="J463">
        <v>867</v>
      </c>
      <c r="K463">
        <f t="shared" si="29"/>
        <v>3950</v>
      </c>
      <c r="L463" t="str">
        <f t="shared" si="30"/>
        <v>Semaine44 2015</v>
      </c>
    </row>
    <row r="464" spans="1:12">
      <c r="A464" s="1">
        <f t="shared" si="31"/>
        <v>42312</v>
      </c>
      <c r="B464" s="3">
        <f t="shared" si="28"/>
        <v>45</v>
      </c>
      <c r="C464">
        <v>131</v>
      </c>
      <c r="D464">
        <v>287</v>
      </c>
      <c r="E464">
        <v>356</v>
      </c>
      <c r="F464">
        <v>411</v>
      </c>
      <c r="G464">
        <v>528</v>
      </c>
      <c r="H464">
        <v>680</v>
      </c>
      <c r="I464">
        <v>703</v>
      </c>
      <c r="J464">
        <v>816</v>
      </c>
      <c r="K464">
        <f t="shared" si="29"/>
        <v>3912</v>
      </c>
      <c r="L464" t="str">
        <f t="shared" si="30"/>
        <v>Semaine45 2015</v>
      </c>
    </row>
    <row r="465" spans="1:12">
      <c r="A465" s="1">
        <f t="shared" si="31"/>
        <v>42319</v>
      </c>
      <c r="B465" s="3">
        <f t="shared" si="28"/>
        <v>46</v>
      </c>
      <c r="C465">
        <v>130</v>
      </c>
      <c r="D465">
        <v>202</v>
      </c>
      <c r="E465">
        <v>359</v>
      </c>
      <c r="F465">
        <v>400</v>
      </c>
      <c r="G465">
        <v>559</v>
      </c>
      <c r="H465">
        <v>641</v>
      </c>
      <c r="I465">
        <v>703</v>
      </c>
      <c r="J465">
        <v>877</v>
      </c>
      <c r="K465">
        <f t="shared" si="29"/>
        <v>3871</v>
      </c>
      <c r="L465" t="str">
        <f t="shared" si="30"/>
        <v>Semaine46 2015</v>
      </c>
    </row>
    <row r="466" spans="1:12">
      <c r="A466" s="1">
        <f t="shared" si="31"/>
        <v>42326</v>
      </c>
      <c r="B466" s="3">
        <f t="shared" si="28"/>
        <v>47</v>
      </c>
      <c r="C466">
        <v>102</v>
      </c>
      <c r="D466">
        <v>298</v>
      </c>
      <c r="E466">
        <v>341</v>
      </c>
      <c r="F466">
        <v>400</v>
      </c>
      <c r="G466">
        <v>523</v>
      </c>
      <c r="H466">
        <v>699</v>
      </c>
      <c r="I466">
        <v>717</v>
      </c>
      <c r="J466">
        <v>839</v>
      </c>
      <c r="K466">
        <f t="shared" si="29"/>
        <v>3919</v>
      </c>
      <c r="L466" t="str">
        <f t="shared" si="30"/>
        <v>Semaine47 2015</v>
      </c>
    </row>
    <row r="467" spans="1:12">
      <c r="A467" s="1">
        <f t="shared" si="31"/>
        <v>42333</v>
      </c>
      <c r="B467" s="3">
        <f t="shared" si="28"/>
        <v>48</v>
      </c>
      <c r="C467">
        <v>107</v>
      </c>
      <c r="D467">
        <v>233</v>
      </c>
      <c r="E467">
        <v>310</v>
      </c>
      <c r="F467">
        <v>435</v>
      </c>
      <c r="G467">
        <v>588</v>
      </c>
      <c r="H467">
        <v>652</v>
      </c>
      <c r="I467">
        <v>752</v>
      </c>
      <c r="J467">
        <v>886</v>
      </c>
      <c r="K467">
        <f t="shared" si="29"/>
        <v>3963</v>
      </c>
      <c r="L467" t="str">
        <f t="shared" si="30"/>
        <v>Semaine48 2015</v>
      </c>
    </row>
    <row r="468" spans="1:12">
      <c r="A468" s="1">
        <f t="shared" si="31"/>
        <v>42340</v>
      </c>
      <c r="B468" s="3">
        <f t="shared" si="28"/>
        <v>49</v>
      </c>
      <c r="C468">
        <v>161</v>
      </c>
      <c r="D468">
        <v>204</v>
      </c>
      <c r="E468">
        <v>342</v>
      </c>
      <c r="F468">
        <v>419</v>
      </c>
      <c r="G468">
        <v>579</v>
      </c>
      <c r="H468">
        <v>687</v>
      </c>
      <c r="I468">
        <v>749</v>
      </c>
      <c r="J468">
        <v>883</v>
      </c>
      <c r="K468">
        <f t="shared" si="29"/>
        <v>4024</v>
      </c>
      <c r="L468" t="str">
        <f t="shared" si="30"/>
        <v>Semaine49 2015</v>
      </c>
    </row>
    <row r="469" spans="1:12">
      <c r="A469" s="1">
        <f t="shared" si="31"/>
        <v>42347</v>
      </c>
      <c r="B469" s="3">
        <f t="shared" si="28"/>
        <v>50</v>
      </c>
      <c r="C469">
        <v>159</v>
      </c>
      <c r="D469">
        <v>220</v>
      </c>
      <c r="E469">
        <v>369</v>
      </c>
      <c r="F469">
        <v>422</v>
      </c>
      <c r="G469">
        <v>536</v>
      </c>
      <c r="H469">
        <v>654</v>
      </c>
      <c r="I469">
        <v>771</v>
      </c>
      <c r="J469">
        <v>872</v>
      </c>
      <c r="K469">
        <f t="shared" si="29"/>
        <v>4003</v>
      </c>
      <c r="L469" t="str">
        <f t="shared" si="30"/>
        <v>Semaine50 2015</v>
      </c>
    </row>
    <row r="470" spans="1:12">
      <c r="A470" s="1">
        <f t="shared" si="31"/>
        <v>42354</v>
      </c>
      <c r="B470" s="3">
        <f t="shared" si="28"/>
        <v>51</v>
      </c>
      <c r="C470">
        <v>139</v>
      </c>
      <c r="D470">
        <v>205</v>
      </c>
      <c r="E470">
        <v>365</v>
      </c>
      <c r="F470">
        <v>418</v>
      </c>
      <c r="G470">
        <v>554</v>
      </c>
      <c r="H470">
        <v>696</v>
      </c>
      <c r="I470">
        <v>737</v>
      </c>
      <c r="J470">
        <v>803</v>
      </c>
      <c r="K470">
        <f t="shared" si="29"/>
        <v>3917</v>
      </c>
      <c r="L470" t="str">
        <f t="shared" si="30"/>
        <v>Semaine51 2015</v>
      </c>
    </row>
    <row r="471" spans="1:12">
      <c r="A471" s="1">
        <f t="shared" si="31"/>
        <v>42361</v>
      </c>
      <c r="B471" s="3">
        <f t="shared" si="28"/>
        <v>52</v>
      </c>
      <c r="C471">
        <v>176</v>
      </c>
      <c r="D471">
        <v>229</v>
      </c>
      <c r="E471">
        <v>306</v>
      </c>
      <c r="F471">
        <v>426</v>
      </c>
      <c r="G471">
        <v>552</v>
      </c>
      <c r="H471">
        <v>634</v>
      </c>
      <c r="I471">
        <v>718</v>
      </c>
      <c r="J471">
        <v>804</v>
      </c>
      <c r="K471">
        <f t="shared" si="29"/>
        <v>3845</v>
      </c>
      <c r="L471" t="str">
        <f t="shared" si="30"/>
        <v>Semaine52 2015</v>
      </c>
    </row>
    <row r="472" spans="1:12">
      <c r="A472" s="1">
        <f t="shared" si="31"/>
        <v>42368</v>
      </c>
      <c r="B472" s="3">
        <f t="shared" si="28"/>
        <v>53</v>
      </c>
      <c r="C472">
        <v>101</v>
      </c>
      <c r="D472">
        <v>206</v>
      </c>
      <c r="E472">
        <v>364</v>
      </c>
      <c r="F472">
        <v>466</v>
      </c>
      <c r="G472">
        <v>545</v>
      </c>
      <c r="H472">
        <v>663</v>
      </c>
      <c r="I472">
        <v>742</v>
      </c>
      <c r="J472">
        <v>869</v>
      </c>
      <c r="K472">
        <f t="shared" si="29"/>
        <v>3956</v>
      </c>
      <c r="L472" t="str">
        <f t="shared" si="30"/>
        <v>Semaine53 2015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6"/>
  <sheetViews>
    <sheetView tabSelected="1" workbookViewId="0">
      <pane ySplit="3" topLeftCell="A4" activePane="bottomLeft" state="frozen"/>
      <selection pane="bottomLeft" activeCell="B4" sqref="B4"/>
    </sheetView>
  </sheetViews>
  <sheetFormatPr baseColWidth="10" defaultRowHeight="15"/>
  <cols>
    <col min="2" max="10" width="15.7109375" customWidth="1"/>
  </cols>
  <sheetData>
    <row r="1" spans="1:10">
      <c r="A1" t="s">
        <v>1</v>
      </c>
      <c r="B1" s="5">
        <v>2007</v>
      </c>
    </row>
    <row r="3" spans="1:10">
      <c r="B3" s="7" t="s">
        <v>0</v>
      </c>
      <c r="C3" s="7" t="s">
        <v>4</v>
      </c>
      <c r="D3" s="7" t="s">
        <v>5</v>
      </c>
      <c r="E3" s="7" t="s">
        <v>6</v>
      </c>
      <c r="F3" s="7" t="s">
        <v>7</v>
      </c>
      <c r="G3" s="7" t="s">
        <v>8</v>
      </c>
      <c r="H3" s="7" t="s">
        <v>9</v>
      </c>
      <c r="I3" s="7" t="s">
        <v>10</v>
      </c>
      <c r="J3" s="7" t="s">
        <v>11</v>
      </c>
    </row>
    <row r="4" spans="1:10">
      <c r="A4" s="2">
        <v>1</v>
      </c>
      <c r="B4" s="4">
        <f ca="1">INDEX(Feuil1!C:C,SUMPRODUCT((YEAR(Date)=$B$1)*(Semaine=$A4)*ROW(Date)))</f>
        <v>169</v>
      </c>
      <c r="C4" s="4">
        <f ca="1">INDEX(Feuil1!D:D,SUMPRODUCT((YEAR(Date)=$B$1)*(Semaine=$A4)*ROW(Date)))</f>
        <v>275</v>
      </c>
      <c r="D4" s="4">
        <f ca="1">INDEX(Feuil1!E:E,SUMPRODUCT((YEAR(Date)=$B$1)*(Semaine=$A4)*ROW(Date)))</f>
        <v>366</v>
      </c>
      <c r="E4" s="4">
        <f ca="1">INDEX(Feuil1!F:F,SUMPRODUCT((YEAR(Date)=$B$1)*(Semaine=$A4)*ROW(Date)))</f>
        <v>441</v>
      </c>
      <c r="F4" s="4">
        <f ca="1">INDEX(Feuil1!G:G,SUMPRODUCT((YEAR(Date)=$B$1)*(Semaine=$A4)*ROW(Date)))</f>
        <v>561</v>
      </c>
      <c r="G4" s="4">
        <f ca="1">INDEX(Feuil1!H:H,SUMPRODUCT((YEAR(Date)=$B$1)*(Semaine=$A4)*ROW(Date)))</f>
        <v>632</v>
      </c>
      <c r="H4" s="4">
        <f ca="1">INDEX(Feuil1!I:I,SUMPRODUCT((YEAR(Date)=$B$1)*(Semaine=$A4)*ROW(Date)))</f>
        <v>794</v>
      </c>
      <c r="I4" s="4">
        <f ca="1">INDEX(Feuil1!J:J,SUMPRODUCT((YEAR(Date)=$B$1)*(Semaine=$A4)*ROW(Date)))</f>
        <v>832</v>
      </c>
      <c r="J4" s="4">
        <f ca="1">INDEX(Feuil1!K:K,SUMPRODUCT((YEAR(Date)=$B$1)*(Semaine=$A4)*ROW(Date)))</f>
        <v>4070</v>
      </c>
    </row>
    <row r="5" spans="1:10">
      <c r="A5" s="2">
        <v>2</v>
      </c>
      <c r="B5" s="4">
        <f ca="1">INDEX(Feuil1!C:C,SUMPRODUCT((YEAR(Date)=$B$1)*(Semaine=$A5)*ROW(Date)))</f>
        <v>139</v>
      </c>
      <c r="C5" s="4">
        <f ca="1">INDEX(Feuil1!D:D,SUMPRODUCT((YEAR(Date)=$B$1)*(Semaine=$A5)*ROW(Date)))</f>
        <v>297</v>
      </c>
      <c r="D5" s="4">
        <f ca="1">INDEX(Feuil1!E:E,SUMPRODUCT((YEAR(Date)=$B$1)*(Semaine=$A5)*ROW(Date)))</f>
        <v>317</v>
      </c>
      <c r="E5" s="4">
        <f ca="1">INDEX(Feuil1!F:F,SUMPRODUCT((YEAR(Date)=$B$1)*(Semaine=$A5)*ROW(Date)))</f>
        <v>427</v>
      </c>
      <c r="F5" s="4">
        <f ca="1">INDEX(Feuil1!G:G,SUMPRODUCT((YEAR(Date)=$B$1)*(Semaine=$A5)*ROW(Date)))</f>
        <v>554</v>
      </c>
      <c r="G5" s="4">
        <f ca="1">INDEX(Feuil1!H:H,SUMPRODUCT((YEAR(Date)=$B$1)*(Semaine=$A5)*ROW(Date)))</f>
        <v>661</v>
      </c>
      <c r="H5" s="4">
        <f ca="1">INDEX(Feuil1!I:I,SUMPRODUCT((YEAR(Date)=$B$1)*(Semaine=$A5)*ROW(Date)))</f>
        <v>739</v>
      </c>
      <c r="I5" s="4">
        <f ca="1">INDEX(Feuil1!J:J,SUMPRODUCT((YEAR(Date)=$B$1)*(Semaine=$A5)*ROW(Date)))</f>
        <v>890</v>
      </c>
      <c r="J5" s="4">
        <f ca="1">INDEX(Feuil1!K:K,SUMPRODUCT((YEAR(Date)=$B$1)*(Semaine=$A5)*ROW(Date)))</f>
        <v>4024</v>
      </c>
    </row>
    <row r="6" spans="1:10">
      <c r="A6" s="2">
        <v>3</v>
      </c>
      <c r="B6" s="4">
        <f ca="1">INDEX(Feuil1!C:C,SUMPRODUCT((YEAR(Date)=$B$1)*(Semaine=$A6)*ROW(Date)))</f>
        <v>152</v>
      </c>
      <c r="C6" s="4">
        <f ca="1">INDEX(Feuil1!D:D,SUMPRODUCT((YEAR(Date)=$B$1)*(Semaine=$A6)*ROW(Date)))</f>
        <v>281</v>
      </c>
      <c r="D6" s="4">
        <f ca="1">INDEX(Feuil1!E:E,SUMPRODUCT((YEAR(Date)=$B$1)*(Semaine=$A6)*ROW(Date)))</f>
        <v>321</v>
      </c>
      <c r="E6" s="4">
        <f ca="1">INDEX(Feuil1!F:F,SUMPRODUCT((YEAR(Date)=$B$1)*(Semaine=$A6)*ROW(Date)))</f>
        <v>460</v>
      </c>
      <c r="F6" s="4">
        <f ca="1">INDEX(Feuil1!G:G,SUMPRODUCT((YEAR(Date)=$B$1)*(Semaine=$A6)*ROW(Date)))</f>
        <v>554</v>
      </c>
      <c r="G6" s="4">
        <f ca="1">INDEX(Feuil1!H:H,SUMPRODUCT((YEAR(Date)=$B$1)*(Semaine=$A6)*ROW(Date)))</f>
        <v>645</v>
      </c>
      <c r="H6" s="4">
        <f ca="1">INDEX(Feuil1!I:I,SUMPRODUCT((YEAR(Date)=$B$1)*(Semaine=$A6)*ROW(Date)))</f>
        <v>719</v>
      </c>
      <c r="I6" s="4">
        <f ca="1">INDEX(Feuil1!J:J,SUMPRODUCT((YEAR(Date)=$B$1)*(Semaine=$A6)*ROW(Date)))</f>
        <v>862</v>
      </c>
      <c r="J6" s="4">
        <f ca="1">INDEX(Feuil1!K:K,SUMPRODUCT((YEAR(Date)=$B$1)*(Semaine=$A6)*ROW(Date)))</f>
        <v>3994</v>
      </c>
    </row>
    <row r="7" spans="1:10">
      <c r="A7" s="2">
        <v>4</v>
      </c>
      <c r="B7" s="4">
        <f ca="1">INDEX(Feuil1!C:C,SUMPRODUCT((YEAR(Date)=$B$1)*(Semaine=$A7)*ROW(Date)))</f>
        <v>147</v>
      </c>
      <c r="C7" s="4">
        <f ca="1">INDEX(Feuil1!D:D,SUMPRODUCT((YEAR(Date)=$B$1)*(Semaine=$A7)*ROW(Date)))</f>
        <v>220</v>
      </c>
      <c r="D7" s="4">
        <f ca="1">INDEX(Feuil1!E:E,SUMPRODUCT((YEAR(Date)=$B$1)*(Semaine=$A7)*ROW(Date)))</f>
        <v>395</v>
      </c>
      <c r="E7" s="4">
        <f ca="1">INDEX(Feuil1!F:F,SUMPRODUCT((YEAR(Date)=$B$1)*(Semaine=$A7)*ROW(Date)))</f>
        <v>459</v>
      </c>
      <c r="F7" s="4">
        <f ca="1">INDEX(Feuil1!G:G,SUMPRODUCT((YEAR(Date)=$B$1)*(Semaine=$A7)*ROW(Date)))</f>
        <v>514</v>
      </c>
      <c r="G7" s="4">
        <f ca="1">INDEX(Feuil1!H:H,SUMPRODUCT((YEAR(Date)=$B$1)*(Semaine=$A7)*ROW(Date)))</f>
        <v>677</v>
      </c>
      <c r="H7" s="4">
        <f ca="1">INDEX(Feuil1!I:I,SUMPRODUCT((YEAR(Date)=$B$1)*(Semaine=$A7)*ROW(Date)))</f>
        <v>764</v>
      </c>
      <c r="I7" s="4">
        <f ca="1">INDEX(Feuil1!J:J,SUMPRODUCT((YEAR(Date)=$B$1)*(Semaine=$A7)*ROW(Date)))</f>
        <v>861</v>
      </c>
      <c r="J7" s="4">
        <f ca="1">INDEX(Feuil1!K:K,SUMPRODUCT((YEAR(Date)=$B$1)*(Semaine=$A7)*ROW(Date)))</f>
        <v>4037</v>
      </c>
    </row>
    <row r="8" spans="1:10">
      <c r="A8" s="2">
        <v>5</v>
      </c>
      <c r="B8" s="4">
        <f ca="1">INDEX(Feuil1!C:C,SUMPRODUCT((YEAR(Date)=$B$1)*(Semaine=$A8)*ROW(Date)))</f>
        <v>145</v>
      </c>
      <c r="C8" s="4">
        <f ca="1">INDEX(Feuil1!D:D,SUMPRODUCT((YEAR(Date)=$B$1)*(Semaine=$A8)*ROW(Date)))</f>
        <v>229</v>
      </c>
      <c r="D8" s="4">
        <f ca="1">INDEX(Feuil1!E:E,SUMPRODUCT((YEAR(Date)=$B$1)*(Semaine=$A8)*ROW(Date)))</f>
        <v>305</v>
      </c>
      <c r="E8" s="4">
        <f ca="1">INDEX(Feuil1!F:F,SUMPRODUCT((YEAR(Date)=$B$1)*(Semaine=$A8)*ROW(Date)))</f>
        <v>425</v>
      </c>
      <c r="F8" s="4">
        <f ca="1">INDEX(Feuil1!G:G,SUMPRODUCT((YEAR(Date)=$B$1)*(Semaine=$A8)*ROW(Date)))</f>
        <v>559</v>
      </c>
      <c r="G8" s="4">
        <f ca="1">INDEX(Feuil1!H:H,SUMPRODUCT((YEAR(Date)=$B$1)*(Semaine=$A8)*ROW(Date)))</f>
        <v>698</v>
      </c>
      <c r="H8" s="4">
        <f ca="1">INDEX(Feuil1!I:I,SUMPRODUCT((YEAR(Date)=$B$1)*(Semaine=$A8)*ROW(Date)))</f>
        <v>710</v>
      </c>
      <c r="I8" s="4">
        <f ca="1">INDEX(Feuil1!J:J,SUMPRODUCT((YEAR(Date)=$B$1)*(Semaine=$A8)*ROW(Date)))</f>
        <v>881</v>
      </c>
      <c r="J8" s="4">
        <f ca="1">INDEX(Feuil1!K:K,SUMPRODUCT((YEAR(Date)=$B$1)*(Semaine=$A8)*ROW(Date)))</f>
        <v>3952</v>
      </c>
    </row>
    <row r="9" spans="1:10">
      <c r="A9" s="2">
        <v>6</v>
      </c>
      <c r="B9" s="4">
        <f ca="1">INDEX(Feuil1!C:C,SUMPRODUCT((YEAR(Date)=$B$1)*(Semaine=$A9)*ROW(Date)))</f>
        <v>150</v>
      </c>
      <c r="C9" s="4">
        <f ca="1">INDEX(Feuil1!D:D,SUMPRODUCT((YEAR(Date)=$B$1)*(Semaine=$A9)*ROW(Date)))</f>
        <v>280</v>
      </c>
      <c r="D9" s="4">
        <f ca="1">INDEX(Feuil1!E:E,SUMPRODUCT((YEAR(Date)=$B$1)*(Semaine=$A9)*ROW(Date)))</f>
        <v>354</v>
      </c>
      <c r="E9" s="4">
        <f ca="1">INDEX(Feuil1!F:F,SUMPRODUCT((YEAR(Date)=$B$1)*(Semaine=$A9)*ROW(Date)))</f>
        <v>495</v>
      </c>
      <c r="F9" s="4">
        <f ca="1">INDEX(Feuil1!G:G,SUMPRODUCT((YEAR(Date)=$B$1)*(Semaine=$A9)*ROW(Date)))</f>
        <v>552</v>
      </c>
      <c r="G9" s="4">
        <f ca="1">INDEX(Feuil1!H:H,SUMPRODUCT((YEAR(Date)=$B$1)*(Semaine=$A9)*ROW(Date)))</f>
        <v>697</v>
      </c>
      <c r="H9" s="4">
        <f ca="1">INDEX(Feuil1!I:I,SUMPRODUCT((YEAR(Date)=$B$1)*(Semaine=$A9)*ROW(Date)))</f>
        <v>744</v>
      </c>
      <c r="I9" s="4">
        <f ca="1">INDEX(Feuil1!J:J,SUMPRODUCT((YEAR(Date)=$B$1)*(Semaine=$A9)*ROW(Date)))</f>
        <v>887</v>
      </c>
      <c r="J9" s="4">
        <f ca="1">INDEX(Feuil1!K:K,SUMPRODUCT((YEAR(Date)=$B$1)*(Semaine=$A9)*ROW(Date)))</f>
        <v>4159</v>
      </c>
    </row>
    <row r="10" spans="1:10">
      <c r="A10" s="2">
        <v>7</v>
      </c>
      <c r="B10" s="4">
        <f ca="1">INDEX(Feuil1!C:C,SUMPRODUCT((YEAR(Date)=$B$1)*(Semaine=$A10)*ROW(Date)))</f>
        <v>153</v>
      </c>
      <c r="C10" s="4">
        <f ca="1">INDEX(Feuil1!D:D,SUMPRODUCT((YEAR(Date)=$B$1)*(Semaine=$A10)*ROW(Date)))</f>
        <v>242</v>
      </c>
      <c r="D10" s="4">
        <f ca="1">INDEX(Feuil1!E:E,SUMPRODUCT((YEAR(Date)=$B$1)*(Semaine=$A10)*ROW(Date)))</f>
        <v>377</v>
      </c>
      <c r="E10" s="4">
        <f ca="1">INDEX(Feuil1!F:F,SUMPRODUCT((YEAR(Date)=$B$1)*(Semaine=$A10)*ROW(Date)))</f>
        <v>470</v>
      </c>
      <c r="F10" s="4">
        <f ca="1">INDEX(Feuil1!G:G,SUMPRODUCT((YEAR(Date)=$B$1)*(Semaine=$A10)*ROW(Date)))</f>
        <v>563</v>
      </c>
      <c r="G10" s="4">
        <f ca="1">INDEX(Feuil1!H:H,SUMPRODUCT((YEAR(Date)=$B$1)*(Semaine=$A10)*ROW(Date)))</f>
        <v>666</v>
      </c>
      <c r="H10" s="4">
        <f ca="1">INDEX(Feuil1!I:I,SUMPRODUCT((YEAR(Date)=$B$1)*(Semaine=$A10)*ROW(Date)))</f>
        <v>702</v>
      </c>
      <c r="I10" s="4">
        <f ca="1">INDEX(Feuil1!J:J,SUMPRODUCT((YEAR(Date)=$B$1)*(Semaine=$A10)*ROW(Date)))</f>
        <v>858</v>
      </c>
      <c r="J10" s="4">
        <f ca="1">INDEX(Feuil1!K:K,SUMPRODUCT((YEAR(Date)=$B$1)*(Semaine=$A10)*ROW(Date)))</f>
        <v>4031</v>
      </c>
    </row>
    <row r="11" spans="1:10">
      <c r="A11" s="2">
        <v>8</v>
      </c>
      <c r="B11" s="4">
        <f ca="1">INDEX(Feuil1!C:C,SUMPRODUCT((YEAR(Date)=$B$1)*(Semaine=$A11)*ROW(Date)))</f>
        <v>177</v>
      </c>
      <c r="C11" s="4">
        <f ca="1">INDEX(Feuil1!D:D,SUMPRODUCT((YEAR(Date)=$B$1)*(Semaine=$A11)*ROW(Date)))</f>
        <v>252</v>
      </c>
      <c r="D11" s="4">
        <f ca="1">INDEX(Feuil1!E:E,SUMPRODUCT((YEAR(Date)=$B$1)*(Semaine=$A11)*ROW(Date)))</f>
        <v>369</v>
      </c>
      <c r="E11" s="4">
        <f ca="1">INDEX(Feuil1!F:F,SUMPRODUCT((YEAR(Date)=$B$1)*(Semaine=$A11)*ROW(Date)))</f>
        <v>419</v>
      </c>
      <c r="F11" s="4">
        <f ca="1">INDEX(Feuil1!G:G,SUMPRODUCT((YEAR(Date)=$B$1)*(Semaine=$A11)*ROW(Date)))</f>
        <v>508</v>
      </c>
      <c r="G11" s="4">
        <f ca="1">INDEX(Feuil1!H:H,SUMPRODUCT((YEAR(Date)=$B$1)*(Semaine=$A11)*ROW(Date)))</f>
        <v>622</v>
      </c>
      <c r="H11" s="4">
        <f ca="1">INDEX(Feuil1!I:I,SUMPRODUCT((YEAR(Date)=$B$1)*(Semaine=$A11)*ROW(Date)))</f>
        <v>718</v>
      </c>
      <c r="I11" s="4">
        <f ca="1">INDEX(Feuil1!J:J,SUMPRODUCT((YEAR(Date)=$B$1)*(Semaine=$A11)*ROW(Date)))</f>
        <v>862</v>
      </c>
      <c r="J11" s="4">
        <f ca="1">INDEX(Feuil1!K:K,SUMPRODUCT((YEAR(Date)=$B$1)*(Semaine=$A11)*ROW(Date)))</f>
        <v>3927</v>
      </c>
    </row>
    <row r="12" spans="1:10">
      <c r="A12" s="2">
        <v>9</v>
      </c>
      <c r="B12" s="4">
        <f ca="1">INDEX(Feuil1!C:C,SUMPRODUCT((YEAR(Date)=$B$1)*(Semaine=$A12)*ROW(Date)))</f>
        <v>155</v>
      </c>
      <c r="C12" s="4">
        <f ca="1">INDEX(Feuil1!D:D,SUMPRODUCT((YEAR(Date)=$B$1)*(Semaine=$A12)*ROW(Date)))</f>
        <v>266</v>
      </c>
      <c r="D12" s="4">
        <f ca="1">INDEX(Feuil1!E:E,SUMPRODUCT((YEAR(Date)=$B$1)*(Semaine=$A12)*ROW(Date)))</f>
        <v>300</v>
      </c>
      <c r="E12" s="4">
        <f ca="1">INDEX(Feuil1!F:F,SUMPRODUCT((YEAR(Date)=$B$1)*(Semaine=$A12)*ROW(Date)))</f>
        <v>430</v>
      </c>
      <c r="F12" s="4">
        <f ca="1">INDEX(Feuil1!G:G,SUMPRODUCT((YEAR(Date)=$B$1)*(Semaine=$A12)*ROW(Date)))</f>
        <v>558</v>
      </c>
      <c r="G12" s="4">
        <f ca="1">INDEX(Feuil1!H:H,SUMPRODUCT((YEAR(Date)=$B$1)*(Semaine=$A12)*ROW(Date)))</f>
        <v>675</v>
      </c>
      <c r="H12" s="4">
        <f ca="1">INDEX(Feuil1!I:I,SUMPRODUCT((YEAR(Date)=$B$1)*(Semaine=$A12)*ROW(Date)))</f>
        <v>758</v>
      </c>
      <c r="I12" s="4">
        <f ca="1">INDEX(Feuil1!J:J,SUMPRODUCT((YEAR(Date)=$B$1)*(Semaine=$A12)*ROW(Date)))</f>
        <v>804</v>
      </c>
      <c r="J12" s="4">
        <f ca="1">INDEX(Feuil1!K:K,SUMPRODUCT((YEAR(Date)=$B$1)*(Semaine=$A12)*ROW(Date)))</f>
        <v>3946</v>
      </c>
    </row>
    <row r="13" spans="1:10">
      <c r="A13" s="2">
        <v>10</v>
      </c>
      <c r="B13" s="4">
        <f ca="1">INDEX(Feuil1!C:C,SUMPRODUCT((YEAR(Date)=$B$1)*(Semaine=$A13)*ROW(Date)))</f>
        <v>116</v>
      </c>
      <c r="C13" s="4">
        <f ca="1">INDEX(Feuil1!D:D,SUMPRODUCT((YEAR(Date)=$B$1)*(Semaine=$A13)*ROW(Date)))</f>
        <v>240</v>
      </c>
      <c r="D13" s="4">
        <f ca="1">INDEX(Feuil1!E:E,SUMPRODUCT((YEAR(Date)=$B$1)*(Semaine=$A13)*ROW(Date)))</f>
        <v>341</v>
      </c>
      <c r="E13" s="4">
        <f ca="1">INDEX(Feuil1!F:F,SUMPRODUCT((YEAR(Date)=$B$1)*(Semaine=$A13)*ROW(Date)))</f>
        <v>427</v>
      </c>
      <c r="F13" s="4">
        <f ca="1">INDEX(Feuil1!G:G,SUMPRODUCT((YEAR(Date)=$B$1)*(Semaine=$A13)*ROW(Date)))</f>
        <v>575</v>
      </c>
      <c r="G13" s="4">
        <f ca="1">INDEX(Feuil1!H:H,SUMPRODUCT((YEAR(Date)=$B$1)*(Semaine=$A13)*ROW(Date)))</f>
        <v>602</v>
      </c>
      <c r="H13" s="4">
        <f ca="1">INDEX(Feuil1!I:I,SUMPRODUCT((YEAR(Date)=$B$1)*(Semaine=$A13)*ROW(Date)))</f>
        <v>733</v>
      </c>
      <c r="I13" s="4">
        <f ca="1">INDEX(Feuil1!J:J,SUMPRODUCT((YEAR(Date)=$B$1)*(Semaine=$A13)*ROW(Date)))</f>
        <v>820</v>
      </c>
      <c r="J13" s="4">
        <f ca="1">INDEX(Feuil1!K:K,SUMPRODUCT((YEAR(Date)=$B$1)*(Semaine=$A13)*ROW(Date)))</f>
        <v>3854</v>
      </c>
    </row>
    <row r="14" spans="1:10">
      <c r="A14" s="2">
        <v>11</v>
      </c>
      <c r="B14" s="4">
        <f ca="1">INDEX(Feuil1!C:C,SUMPRODUCT((YEAR(Date)=$B$1)*(Semaine=$A14)*ROW(Date)))</f>
        <v>128</v>
      </c>
      <c r="C14" s="4">
        <f ca="1">INDEX(Feuil1!D:D,SUMPRODUCT((YEAR(Date)=$B$1)*(Semaine=$A14)*ROW(Date)))</f>
        <v>230</v>
      </c>
      <c r="D14" s="4">
        <f ca="1">INDEX(Feuil1!E:E,SUMPRODUCT((YEAR(Date)=$B$1)*(Semaine=$A14)*ROW(Date)))</f>
        <v>344</v>
      </c>
      <c r="E14" s="4">
        <f ca="1">INDEX(Feuil1!F:F,SUMPRODUCT((YEAR(Date)=$B$1)*(Semaine=$A14)*ROW(Date)))</f>
        <v>443</v>
      </c>
      <c r="F14" s="4">
        <f ca="1">INDEX(Feuil1!G:G,SUMPRODUCT((YEAR(Date)=$B$1)*(Semaine=$A14)*ROW(Date)))</f>
        <v>507</v>
      </c>
      <c r="G14" s="4">
        <f ca="1">INDEX(Feuil1!H:H,SUMPRODUCT((YEAR(Date)=$B$1)*(Semaine=$A14)*ROW(Date)))</f>
        <v>611</v>
      </c>
      <c r="H14" s="4">
        <f ca="1">INDEX(Feuil1!I:I,SUMPRODUCT((YEAR(Date)=$B$1)*(Semaine=$A14)*ROW(Date)))</f>
        <v>713</v>
      </c>
      <c r="I14" s="4">
        <f ca="1">INDEX(Feuil1!J:J,SUMPRODUCT((YEAR(Date)=$B$1)*(Semaine=$A14)*ROW(Date)))</f>
        <v>807</v>
      </c>
      <c r="J14" s="4">
        <f ca="1">INDEX(Feuil1!K:K,SUMPRODUCT((YEAR(Date)=$B$1)*(Semaine=$A14)*ROW(Date)))</f>
        <v>3783</v>
      </c>
    </row>
    <row r="15" spans="1:10">
      <c r="A15" s="2">
        <v>12</v>
      </c>
      <c r="B15" s="4">
        <f ca="1">INDEX(Feuil1!C:C,SUMPRODUCT((YEAR(Date)=$B$1)*(Semaine=$A15)*ROW(Date)))</f>
        <v>173</v>
      </c>
      <c r="C15" s="4">
        <f ca="1">INDEX(Feuil1!D:D,SUMPRODUCT((YEAR(Date)=$B$1)*(Semaine=$A15)*ROW(Date)))</f>
        <v>276</v>
      </c>
      <c r="D15" s="4">
        <f ca="1">INDEX(Feuil1!E:E,SUMPRODUCT((YEAR(Date)=$B$1)*(Semaine=$A15)*ROW(Date)))</f>
        <v>302</v>
      </c>
      <c r="E15" s="4">
        <f ca="1">INDEX(Feuil1!F:F,SUMPRODUCT((YEAR(Date)=$B$1)*(Semaine=$A15)*ROW(Date)))</f>
        <v>440</v>
      </c>
      <c r="F15" s="4">
        <f ca="1">INDEX(Feuil1!G:G,SUMPRODUCT((YEAR(Date)=$B$1)*(Semaine=$A15)*ROW(Date)))</f>
        <v>547</v>
      </c>
      <c r="G15" s="4">
        <f ca="1">INDEX(Feuil1!H:H,SUMPRODUCT((YEAR(Date)=$B$1)*(Semaine=$A15)*ROW(Date)))</f>
        <v>674</v>
      </c>
      <c r="H15" s="4">
        <f ca="1">INDEX(Feuil1!I:I,SUMPRODUCT((YEAR(Date)=$B$1)*(Semaine=$A15)*ROW(Date)))</f>
        <v>756</v>
      </c>
      <c r="I15" s="4">
        <f ca="1">INDEX(Feuil1!J:J,SUMPRODUCT((YEAR(Date)=$B$1)*(Semaine=$A15)*ROW(Date)))</f>
        <v>851</v>
      </c>
      <c r="J15" s="4">
        <f ca="1">INDEX(Feuil1!K:K,SUMPRODUCT((YEAR(Date)=$B$1)*(Semaine=$A15)*ROW(Date)))</f>
        <v>4019</v>
      </c>
    </row>
    <row r="16" spans="1:10">
      <c r="A16" s="2">
        <v>13</v>
      </c>
      <c r="B16" s="4">
        <f ca="1">INDEX(Feuil1!C:C,SUMPRODUCT((YEAR(Date)=$B$1)*(Semaine=$A16)*ROW(Date)))</f>
        <v>196</v>
      </c>
      <c r="C16" s="4">
        <f ca="1">INDEX(Feuil1!D:D,SUMPRODUCT((YEAR(Date)=$B$1)*(Semaine=$A16)*ROW(Date)))</f>
        <v>206</v>
      </c>
      <c r="D16" s="4">
        <f ca="1">INDEX(Feuil1!E:E,SUMPRODUCT((YEAR(Date)=$B$1)*(Semaine=$A16)*ROW(Date)))</f>
        <v>337</v>
      </c>
      <c r="E16" s="4">
        <f ca="1">INDEX(Feuil1!F:F,SUMPRODUCT((YEAR(Date)=$B$1)*(Semaine=$A16)*ROW(Date)))</f>
        <v>424</v>
      </c>
      <c r="F16" s="4">
        <f ca="1">INDEX(Feuil1!G:G,SUMPRODUCT((YEAR(Date)=$B$1)*(Semaine=$A16)*ROW(Date)))</f>
        <v>597</v>
      </c>
      <c r="G16" s="4">
        <f ca="1">INDEX(Feuil1!H:H,SUMPRODUCT((YEAR(Date)=$B$1)*(Semaine=$A16)*ROW(Date)))</f>
        <v>638</v>
      </c>
      <c r="H16" s="4">
        <f ca="1">INDEX(Feuil1!I:I,SUMPRODUCT((YEAR(Date)=$B$1)*(Semaine=$A16)*ROW(Date)))</f>
        <v>732</v>
      </c>
      <c r="I16" s="4">
        <f ca="1">INDEX(Feuil1!J:J,SUMPRODUCT((YEAR(Date)=$B$1)*(Semaine=$A16)*ROW(Date)))</f>
        <v>807</v>
      </c>
      <c r="J16" s="4">
        <f ca="1">INDEX(Feuil1!K:K,SUMPRODUCT((YEAR(Date)=$B$1)*(Semaine=$A16)*ROW(Date)))</f>
        <v>3937</v>
      </c>
    </row>
    <row r="17" spans="1:10">
      <c r="A17" s="2">
        <v>14</v>
      </c>
      <c r="B17" s="4">
        <f ca="1">INDEX(Feuil1!C:C,SUMPRODUCT((YEAR(Date)=$B$1)*(Semaine=$A17)*ROW(Date)))</f>
        <v>168</v>
      </c>
      <c r="C17" s="4">
        <f ca="1">INDEX(Feuil1!D:D,SUMPRODUCT((YEAR(Date)=$B$1)*(Semaine=$A17)*ROW(Date)))</f>
        <v>250</v>
      </c>
      <c r="D17" s="4">
        <f ca="1">INDEX(Feuil1!E:E,SUMPRODUCT((YEAR(Date)=$B$1)*(Semaine=$A17)*ROW(Date)))</f>
        <v>399</v>
      </c>
      <c r="E17" s="4">
        <f ca="1">INDEX(Feuil1!F:F,SUMPRODUCT((YEAR(Date)=$B$1)*(Semaine=$A17)*ROW(Date)))</f>
        <v>455</v>
      </c>
      <c r="F17" s="4">
        <f ca="1">INDEX(Feuil1!G:G,SUMPRODUCT((YEAR(Date)=$B$1)*(Semaine=$A17)*ROW(Date)))</f>
        <v>518</v>
      </c>
      <c r="G17" s="4">
        <f ca="1">INDEX(Feuil1!H:H,SUMPRODUCT((YEAR(Date)=$B$1)*(Semaine=$A17)*ROW(Date)))</f>
        <v>668</v>
      </c>
      <c r="H17" s="4">
        <f ca="1">INDEX(Feuil1!I:I,SUMPRODUCT((YEAR(Date)=$B$1)*(Semaine=$A17)*ROW(Date)))</f>
        <v>761</v>
      </c>
      <c r="I17" s="4">
        <f ca="1">INDEX(Feuil1!J:J,SUMPRODUCT((YEAR(Date)=$B$1)*(Semaine=$A17)*ROW(Date)))</f>
        <v>802</v>
      </c>
      <c r="J17" s="4">
        <f ca="1">INDEX(Feuil1!K:K,SUMPRODUCT((YEAR(Date)=$B$1)*(Semaine=$A17)*ROW(Date)))</f>
        <v>4021</v>
      </c>
    </row>
    <row r="18" spans="1:10">
      <c r="A18" s="2">
        <v>15</v>
      </c>
      <c r="B18" s="4">
        <f ca="1">INDEX(Feuil1!C:C,SUMPRODUCT((YEAR(Date)=$B$1)*(Semaine=$A18)*ROW(Date)))</f>
        <v>199</v>
      </c>
      <c r="C18" s="4">
        <f ca="1">INDEX(Feuil1!D:D,SUMPRODUCT((YEAR(Date)=$B$1)*(Semaine=$A18)*ROW(Date)))</f>
        <v>291</v>
      </c>
      <c r="D18" s="4">
        <f ca="1">INDEX(Feuil1!E:E,SUMPRODUCT((YEAR(Date)=$B$1)*(Semaine=$A18)*ROW(Date)))</f>
        <v>357</v>
      </c>
      <c r="E18" s="4">
        <f ca="1">INDEX(Feuil1!F:F,SUMPRODUCT((YEAR(Date)=$B$1)*(Semaine=$A18)*ROW(Date)))</f>
        <v>488</v>
      </c>
      <c r="F18" s="4">
        <f ca="1">INDEX(Feuil1!G:G,SUMPRODUCT((YEAR(Date)=$B$1)*(Semaine=$A18)*ROW(Date)))</f>
        <v>529</v>
      </c>
      <c r="G18" s="4">
        <f ca="1">INDEX(Feuil1!H:H,SUMPRODUCT((YEAR(Date)=$B$1)*(Semaine=$A18)*ROW(Date)))</f>
        <v>670</v>
      </c>
      <c r="H18" s="4">
        <f ca="1">INDEX(Feuil1!I:I,SUMPRODUCT((YEAR(Date)=$B$1)*(Semaine=$A18)*ROW(Date)))</f>
        <v>778</v>
      </c>
      <c r="I18" s="4">
        <f ca="1">INDEX(Feuil1!J:J,SUMPRODUCT((YEAR(Date)=$B$1)*(Semaine=$A18)*ROW(Date)))</f>
        <v>822</v>
      </c>
      <c r="J18" s="4">
        <f ca="1">INDEX(Feuil1!K:K,SUMPRODUCT((YEAR(Date)=$B$1)*(Semaine=$A18)*ROW(Date)))</f>
        <v>4134</v>
      </c>
    </row>
    <row r="19" spans="1:10">
      <c r="A19" s="2">
        <v>16</v>
      </c>
      <c r="B19" s="4">
        <f ca="1">INDEX(Feuil1!C:C,SUMPRODUCT((YEAR(Date)=$B$1)*(Semaine=$A19)*ROW(Date)))</f>
        <v>184</v>
      </c>
      <c r="C19" s="4">
        <f ca="1">INDEX(Feuil1!D:D,SUMPRODUCT((YEAR(Date)=$B$1)*(Semaine=$A19)*ROW(Date)))</f>
        <v>210</v>
      </c>
      <c r="D19" s="4">
        <f ca="1">INDEX(Feuil1!E:E,SUMPRODUCT((YEAR(Date)=$B$1)*(Semaine=$A19)*ROW(Date)))</f>
        <v>309</v>
      </c>
      <c r="E19" s="4">
        <f ca="1">INDEX(Feuil1!F:F,SUMPRODUCT((YEAR(Date)=$B$1)*(Semaine=$A19)*ROW(Date)))</f>
        <v>452</v>
      </c>
      <c r="F19" s="4">
        <f ca="1">INDEX(Feuil1!G:G,SUMPRODUCT((YEAR(Date)=$B$1)*(Semaine=$A19)*ROW(Date)))</f>
        <v>549</v>
      </c>
      <c r="G19" s="4">
        <f ca="1">INDEX(Feuil1!H:H,SUMPRODUCT((YEAR(Date)=$B$1)*(Semaine=$A19)*ROW(Date)))</f>
        <v>614</v>
      </c>
      <c r="H19" s="4">
        <f ca="1">INDEX(Feuil1!I:I,SUMPRODUCT((YEAR(Date)=$B$1)*(Semaine=$A19)*ROW(Date)))</f>
        <v>713</v>
      </c>
      <c r="I19" s="4">
        <f ca="1">INDEX(Feuil1!J:J,SUMPRODUCT((YEAR(Date)=$B$1)*(Semaine=$A19)*ROW(Date)))</f>
        <v>890</v>
      </c>
      <c r="J19" s="4">
        <f ca="1">INDEX(Feuil1!K:K,SUMPRODUCT((YEAR(Date)=$B$1)*(Semaine=$A19)*ROW(Date)))</f>
        <v>3921</v>
      </c>
    </row>
    <row r="20" spans="1:10">
      <c r="A20" s="2">
        <v>17</v>
      </c>
      <c r="B20" s="4">
        <f ca="1">INDEX(Feuil1!C:C,SUMPRODUCT((YEAR(Date)=$B$1)*(Semaine=$A20)*ROW(Date)))</f>
        <v>185</v>
      </c>
      <c r="C20" s="4">
        <f ca="1">INDEX(Feuil1!D:D,SUMPRODUCT((YEAR(Date)=$B$1)*(Semaine=$A20)*ROW(Date)))</f>
        <v>271</v>
      </c>
      <c r="D20" s="4">
        <f ca="1">INDEX(Feuil1!E:E,SUMPRODUCT((YEAR(Date)=$B$1)*(Semaine=$A20)*ROW(Date)))</f>
        <v>397</v>
      </c>
      <c r="E20" s="4">
        <f ca="1">INDEX(Feuil1!F:F,SUMPRODUCT((YEAR(Date)=$B$1)*(Semaine=$A20)*ROW(Date)))</f>
        <v>436</v>
      </c>
      <c r="F20" s="4">
        <f ca="1">INDEX(Feuil1!G:G,SUMPRODUCT((YEAR(Date)=$B$1)*(Semaine=$A20)*ROW(Date)))</f>
        <v>518</v>
      </c>
      <c r="G20" s="4">
        <f ca="1">INDEX(Feuil1!H:H,SUMPRODUCT((YEAR(Date)=$B$1)*(Semaine=$A20)*ROW(Date)))</f>
        <v>628</v>
      </c>
      <c r="H20" s="4">
        <f ca="1">INDEX(Feuil1!I:I,SUMPRODUCT((YEAR(Date)=$B$1)*(Semaine=$A20)*ROW(Date)))</f>
        <v>738</v>
      </c>
      <c r="I20" s="4">
        <f ca="1">INDEX(Feuil1!J:J,SUMPRODUCT((YEAR(Date)=$B$1)*(Semaine=$A20)*ROW(Date)))</f>
        <v>844</v>
      </c>
      <c r="J20" s="4">
        <f ca="1">INDEX(Feuil1!K:K,SUMPRODUCT((YEAR(Date)=$B$1)*(Semaine=$A20)*ROW(Date)))</f>
        <v>4017</v>
      </c>
    </row>
    <row r="21" spans="1:10">
      <c r="A21" s="2">
        <v>18</v>
      </c>
      <c r="B21" s="4">
        <f ca="1">INDEX(Feuil1!C:C,SUMPRODUCT((YEAR(Date)=$B$1)*(Semaine=$A21)*ROW(Date)))</f>
        <v>163</v>
      </c>
      <c r="C21" s="4">
        <f ca="1">INDEX(Feuil1!D:D,SUMPRODUCT((YEAR(Date)=$B$1)*(Semaine=$A21)*ROW(Date)))</f>
        <v>226</v>
      </c>
      <c r="D21" s="4">
        <f ca="1">INDEX(Feuil1!E:E,SUMPRODUCT((YEAR(Date)=$B$1)*(Semaine=$A21)*ROW(Date)))</f>
        <v>367</v>
      </c>
      <c r="E21" s="4">
        <f ca="1">INDEX(Feuil1!F:F,SUMPRODUCT((YEAR(Date)=$B$1)*(Semaine=$A21)*ROW(Date)))</f>
        <v>416</v>
      </c>
      <c r="F21" s="4">
        <f ca="1">INDEX(Feuil1!G:G,SUMPRODUCT((YEAR(Date)=$B$1)*(Semaine=$A21)*ROW(Date)))</f>
        <v>556</v>
      </c>
      <c r="G21" s="4">
        <f ca="1">INDEX(Feuil1!H:H,SUMPRODUCT((YEAR(Date)=$B$1)*(Semaine=$A21)*ROW(Date)))</f>
        <v>633</v>
      </c>
      <c r="H21" s="4">
        <f ca="1">INDEX(Feuil1!I:I,SUMPRODUCT((YEAR(Date)=$B$1)*(Semaine=$A21)*ROW(Date)))</f>
        <v>729</v>
      </c>
      <c r="I21" s="4">
        <f ca="1">INDEX(Feuil1!J:J,SUMPRODUCT((YEAR(Date)=$B$1)*(Semaine=$A21)*ROW(Date)))</f>
        <v>828</v>
      </c>
      <c r="J21" s="4">
        <f ca="1">INDEX(Feuil1!K:K,SUMPRODUCT((YEAR(Date)=$B$1)*(Semaine=$A21)*ROW(Date)))</f>
        <v>3918</v>
      </c>
    </row>
    <row r="22" spans="1:10">
      <c r="A22" s="2">
        <v>19</v>
      </c>
      <c r="B22" s="4">
        <f ca="1">INDEX(Feuil1!C:C,SUMPRODUCT((YEAR(Date)=$B$1)*(Semaine=$A22)*ROW(Date)))</f>
        <v>150</v>
      </c>
      <c r="C22" s="4">
        <f ca="1">INDEX(Feuil1!D:D,SUMPRODUCT((YEAR(Date)=$B$1)*(Semaine=$A22)*ROW(Date)))</f>
        <v>276</v>
      </c>
      <c r="D22" s="4">
        <f ca="1">INDEX(Feuil1!E:E,SUMPRODUCT((YEAR(Date)=$B$1)*(Semaine=$A22)*ROW(Date)))</f>
        <v>331</v>
      </c>
      <c r="E22" s="4">
        <f ca="1">INDEX(Feuil1!F:F,SUMPRODUCT((YEAR(Date)=$B$1)*(Semaine=$A22)*ROW(Date)))</f>
        <v>428</v>
      </c>
      <c r="F22" s="4">
        <f ca="1">INDEX(Feuil1!G:G,SUMPRODUCT((YEAR(Date)=$B$1)*(Semaine=$A22)*ROW(Date)))</f>
        <v>576</v>
      </c>
      <c r="G22" s="4">
        <f ca="1">INDEX(Feuil1!H:H,SUMPRODUCT((YEAR(Date)=$B$1)*(Semaine=$A22)*ROW(Date)))</f>
        <v>695</v>
      </c>
      <c r="H22" s="4">
        <f ca="1">INDEX(Feuil1!I:I,SUMPRODUCT((YEAR(Date)=$B$1)*(Semaine=$A22)*ROW(Date)))</f>
        <v>740</v>
      </c>
      <c r="I22" s="4">
        <f ca="1">INDEX(Feuil1!J:J,SUMPRODUCT((YEAR(Date)=$B$1)*(Semaine=$A22)*ROW(Date)))</f>
        <v>877</v>
      </c>
      <c r="J22" s="4">
        <f ca="1">INDEX(Feuil1!K:K,SUMPRODUCT((YEAR(Date)=$B$1)*(Semaine=$A22)*ROW(Date)))</f>
        <v>4073</v>
      </c>
    </row>
    <row r="23" spans="1:10">
      <c r="A23" s="2">
        <v>20</v>
      </c>
      <c r="B23" s="4">
        <f ca="1">INDEX(Feuil1!C:C,SUMPRODUCT((YEAR(Date)=$B$1)*(Semaine=$A23)*ROW(Date)))</f>
        <v>191</v>
      </c>
      <c r="C23" s="4">
        <f ca="1">INDEX(Feuil1!D:D,SUMPRODUCT((YEAR(Date)=$B$1)*(Semaine=$A23)*ROW(Date)))</f>
        <v>225</v>
      </c>
      <c r="D23" s="4">
        <f ca="1">INDEX(Feuil1!E:E,SUMPRODUCT((YEAR(Date)=$B$1)*(Semaine=$A23)*ROW(Date)))</f>
        <v>343</v>
      </c>
      <c r="E23" s="4">
        <f ca="1">INDEX(Feuil1!F:F,SUMPRODUCT((YEAR(Date)=$B$1)*(Semaine=$A23)*ROW(Date)))</f>
        <v>477</v>
      </c>
      <c r="F23" s="4">
        <f ca="1">INDEX(Feuil1!G:G,SUMPRODUCT((YEAR(Date)=$B$1)*(Semaine=$A23)*ROW(Date)))</f>
        <v>515</v>
      </c>
      <c r="G23" s="4">
        <f ca="1">INDEX(Feuil1!H:H,SUMPRODUCT((YEAR(Date)=$B$1)*(Semaine=$A23)*ROW(Date)))</f>
        <v>692</v>
      </c>
      <c r="H23" s="4">
        <f ca="1">INDEX(Feuil1!I:I,SUMPRODUCT((YEAR(Date)=$B$1)*(Semaine=$A23)*ROW(Date)))</f>
        <v>797</v>
      </c>
      <c r="I23" s="4">
        <f ca="1">INDEX(Feuil1!J:J,SUMPRODUCT((YEAR(Date)=$B$1)*(Semaine=$A23)*ROW(Date)))</f>
        <v>804</v>
      </c>
      <c r="J23" s="4">
        <f ca="1">INDEX(Feuil1!K:K,SUMPRODUCT((YEAR(Date)=$B$1)*(Semaine=$A23)*ROW(Date)))</f>
        <v>4044</v>
      </c>
    </row>
    <row r="24" spans="1:10">
      <c r="A24" s="2">
        <v>21</v>
      </c>
      <c r="B24" s="4">
        <f ca="1">INDEX(Feuil1!C:C,SUMPRODUCT((YEAR(Date)=$B$1)*(Semaine=$A24)*ROW(Date)))</f>
        <v>165</v>
      </c>
      <c r="C24" s="4">
        <f ca="1">INDEX(Feuil1!D:D,SUMPRODUCT((YEAR(Date)=$B$1)*(Semaine=$A24)*ROW(Date)))</f>
        <v>260</v>
      </c>
      <c r="D24" s="4">
        <f ca="1">INDEX(Feuil1!E:E,SUMPRODUCT((YEAR(Date)=$B$1)*(Semaine=$A24)*ROW(Date)))</f>
        <v>388</v>
      </c>
      <c r="E24" s="4">
        <f ca="1">INDEX(Feuil1!F:F,SUMPRODUCT((YEAR(Date)=$B$1)*(Semaine=$A24)*ROW(Date)))</f>
        <v>453</v>
      </c>
      <c r="F24" s="4">
        <f ca="1">INDEX(Feuil1!G:G,SUMPRODUCT((YEAR(Date)=$B$1)*(Semaine=$A24)*ROW(Date)))</f>
        <v>573</v>
      </c>
      <c r="G24" s="4">
        <f ca="1">INDEX(Feuil1!H:H,SUMPRODUCT((YEAR(Date)=$B$1)*(Semaine=$A24)*ROW(Date)))</f>
        <v>690</v>
      </c>
      <c r="H24" s="4">
        <f ca="1">INDEX(Feuil1!I:I,SUMPRODUCT((YEAR(Date)=$B$1)*(Semaine=$A24)*ROW(Date)))</f>
        <v>701</v>
      </c>
      <c r="I24" s="4">
        <f ca="1">INDEX(Feuil1!J:J,SUMPRODUCT((YEAR(Date)=$B$1)*(Semaine=$A24)*ROW(Date)))</f>
        <v>875</v>
      </c>
      <c r="J24" s="4">
        <f ca="1">INDEX(Feuil1!K:K,SUMPRODUCT((YEAR(Date)=$B$1)*(Semaine=$A24)*ROW(Date)))</f>
        <v>4105</v>
      </c>
    </row>
    <row r="25" spans="1:10">
      <c r="A25" s="2">
        <v>22</v>
      </c>
      <c r="B25" s="4">
        <f ca="1">INDEX(Feuil1!C:C,SUMPRODUCT((YEAR(Date)=$B$1)*(Semaine=$A25)*ROW(Date)))</f>
        <v>183</v>
      </c>
      <c r="C25" s="4">
        <f ca="1">INDEX(Feuil1!D:D,SUMPRODUCT((YEAR(Date)=$B$1)*(Semaine=$A25)*ROW(Date)))</f>
        <v>259</v>
      </c>
      <c r="D25" s="4">
        <f ca="1">INDEX(Feuil1!E:E,SUMPRODUCT((YEAR(Date)=$B$1)*(Semaine=$A25)*ROW(Date)))</f>
        <v>377</v>
      </c>
      <c r="E25" s="4">
        <f ca="1">INDEX(Feuil1!F:F,SUMPRODUCT((YEAR(Date)=$B$1)*(Semaine=$A25)*ROW(Date)))</f>
        <v>456</v>
      </c>
      <c r="F25" s="4">
        <f ca="1">INDEX(Feuil1!G:G,SUMPRODUCT((YEAR(Date)=$B$1)*(Semaine=$A25)*ROW(Date)))</f>
        <v>574</v>
      </c>
      <c r="G25" s="4">
        <f ca="1">INDEX(Feuil1!H:H,SUMPRODUCT((YEAR(Date)=$B$1)*(Semaine=$A25)*ROW(Date)))</f>
        <v>649</v>
      </c>
      <c r="H25" s="4">
        <f ca="1">INDEX(Feuil1!I:I,SUMPRODUCT((YEAR(Date)=$B$1)*(Semaine=$A25)*ROW(Date)))</f>
        <v>790</v>
      </c>
      <c r="I25" s="4">
        <f ca="1">INDEX(Feuil1!J:J,SUMPRODUCT((YEAR(Date)=$B$1)*(Semaine=$A25)*ROW(Date)))</f>
        <v>893</v>
      </c>
      <c r="J25" s="4">
        <f ca="1">INDEX(Feuil1!K:K,SUMPRODUCT((YEAR(Date)=$B$1)*(Semaine=$A25)*ROW(Date)))</f>
        <v>4181</v>
      </c>
    </row>
    <row r="26" spans="1:10">
      <c r="A26" s="2">
        <v>23</v>
      </c>
      <c r="B26" s="4">
        <f ca="1">INDEX(Feuil1!C:C,SUMPRODUCT((YEAR(Date)=$B$1)*(Semaine=$A26)*ROW(Date)))</f>
        <v>198</v>
      </c>
      <c r="C26" s="4">
        <f ca="1">INDEX(Feuil1!D:D,SUMPRODUCT((YEAR(Date)=$B$1)*(Semaine=$A26)*ROW(Date)))</f>
        <v>210</v>
      </c>
      <c r="D26" s="4">
        <f ca="1">INDEX(Feuil1!E:E,SUMPRODUCT((YEAR(Date)=$B$1)*(Semaine=$A26)*ROW(Date)))</f>
        <v>316</v>
      </c>
      <c r="E26" s="4">
        <f ca="1">INDEX(Feuil1!F:F,SUMPRODUCT((YEAR(Date)=$B$1)*(Semaine=$A26)*ROW(Date)))</f>
        <v>466</v>
      </c>
      <c r="F26" s="4">
        <f ca="1">INDEX(Feuil1!G:G,SUMPRODUCT((YEAR(Date)=$B$1)*(Semaine=$A26)*ROW(Date)))</f>
        <v>539</v>
      </c>
      <c r="G26" s="4">
        <f ca="1">INDEX(Feuil1!H:H,SUMPRODUCT((YEAR(Date)=$B$1)*(Semaine=$A26)*ROW(Date)))</f>
        <v>665</v>
      </c>
      <c r="H26" s="4">
        <f ca="1">INDEX(Feuil1!I:I,SUMPRODUCT((YEAR(Date)=$B$1)*(Semaine=$A26)*ROW(Date)))</f>
        <v>779</v>
      </c>
      <c r="I26" s="4">
        <f ca="1">INDEX(Feuil1!J:J,SUMPRODUCT((YEAR(Date)=$B$1)*(Semaine=$A26)*ROW(Date)))</f>
        <v>808</v>
      </c>
      <c r="J26" s="4">
        <f ca="1">INDEX(Feuil1!K:K,SUMPRODUCT((YEAR(Date)=$B$1)*(Semaine=$A26)*ROW(Date)))</f>
        <v>3981</v>
      </c>
    </row>
    <row r="27" spans="1:10">
      <c r="A27" s="2">
        <v>24</v>
      </c>
      <c r="B27" s="4">
        <f ca="1">INDEX(Feuil1!C:C,SUMPRODUCT((YEAR(Date)=$B$1)*(Semaine=$A27)*ROW(Date)))</f>
        <v>134</v>
      </c>
      <c r="C27" s="4">
        <f ca="1">INDEX(Feuil1!D:D,SUMPRODUCT((YEAR(Date)=$B$1)*(Semaine=$A27)*ROW(Date)))</f>
        <v>284</v>
      </c>
      <c r="D27" s="4">
        <f ca="1">INDEX(Feuil1!E:E,SUMPRODUCT((YEAR(Date)=$B$1)*(Semaine=$A27)*ROW(Date)))</f>
        <v>389</v>
      </c>
      <c r="E27" s="4">
        <f ca="1">INDEX(Feuil1!F:F,SUMPRODUCT((YEAR(Date)=$B$1)*(Semaine=$A27)*ROW(Date)))</f>
        <v>498</v>
      </c>
      <c r="F27" s="4">
        <f ca="1">INDEX(Feuil1!G:G,SUMPRODUCT((YEAR(Date)=$B$1)*(Semaine=$A27)*ROW(Date)))</f>
        <v>584</v>
      </c>
      <c r="G27" s="4">
        <f ca="1">INDEX(Feuil1!H:H,SUMPRODUCT((YEAR(Date)=$B$1)*(Semaine=$A27)*ROW(Date)))</f>
        <v>665</v>
      </c>
      <c r="H27" s="4">
        <f ca="1">INDEX(Feuil1!I:I,SUMPRODUCT((YEAR(Date)=$B$1)*(Semaine=$A27)*ROW(Date)))</f>
        <v>797</v>
      </c>
      <c r="I27" s="4">
        <f ca="1">INDEX(Feuil1!J:J,SUMPRODUCT((YEAR(Date)=$B$1)*(Semaine=$A27)*ROW(Date)))</f>
        <v>816</v>
      </c>
      <c r="J27" s="4">
        <f ca="1">INDEX(Feuil1!K:K,SUMPRODUCT((YEAR(Date)=$B$1)*(Semaine=$A27)*ROW(Date)))</f>
        <v>4167</v>
      </c>
    </row>
    <row r="28" spans="1:10">
      <c r="A28" s="2">
        <v>25</v>
      </c>
      <c r="B28" s="4">
        <f ca="1">INDEX(Feuil1!C:C,SUMPRODUCT((YEAR(Date)=$B$1)*(Semaine=$A28)*ROW(Date)))</f>
        <v>115</v>
      </c>
      <c r="C28" s="4">
        <f ca="1">INDEX(Feuil1!D:D,SUMPRODUCT((YEAR(Date)=$B$1)*(Semaine=$A28)*ROW(Date)))</f>
        <v>217</v>
      </c>
      <c r="D28" s="4">
        <f ca="1">INDEX(Feuil1!E:E,SUMPRODUCT((YEAR(Date)=$B$1)*(Semaine=$A28)*ROW(Date)))</f>
        <v>338</v>
      </c>
      <c r="E28" s="4">
        <f ca="1">INDEX(Feuil1!F:F,SUMPRODUCT((YEAR(Date)=$B$1)*(Semaine=$A28)*ROW(Date)))</f>
        <v>401</v>
      </c>
      <c r="F28" s="4">
        <f ca="1">INDEX(Feuil1!G:G,SUMPRODUCT((YEAR(Date)=$B$1)*(Semaine=$A28)*ROW(Date)))</f>
        <v>570</v>
      </c>
      <c r="G28" s="4">
        <f ca="1">INDEX(Feuil1!H:H,SUMPRODUCT((YEAR(Date)=$B$1)*(Semaine=$A28)*ROW(Date)))</f>
        <v>629</v>
      </c>
      <c r="H28" s="4">
        <f ca="1">INDEX(Feuil1!I:I,SUMPRODUCT((YEAR(Date)=$B$1)*(Semaine=$A28)*ROW(Date)))</f>
        <v>706</v>
      </c>
      <c r="I28" s="4">
        <f ca="1">INDEX(Feuil1!J:J,SUMPRODUCT((YEAR(Date)=$B$1)*(Semaine=$A28)*ROW(Date)))</f>
        <v>831</v>
      </c>
      <c r="J28" s="4">
        <f ca="1">INDEX(Feuil1!K:K,SUMPRODUCT((YEAR(Date)=$B$1)*(Semaine=$A28)*ROW(Date)))</f>
        <v>3807</v>
      </c>
    </row>
    <row r="29" spans="1:10">
      <c r="A29" s="2">
        <v>26</v>
      </c>
      <c r="B29" s="4">
        <f ca="1">INDEX(Feuil1!C:C,SUMPRODUCT((YEAR(Date)=$B$1)*(Semaine=$A29)*ROW(Date)))</f>
        <v>131</v>
      </c>
      <c r="C29" s="4">
        <f ca="1">INDEX(Feuil1!D:D,SUMPRODUCT((YEAR(Date)=$B$1)*(Semaine=$A29)*ROW(Date)))</f>
        <v>224</v>
      </c>
      <c r="D29" s="4">
        <f ca="1">INDEX(Feuil1!E:E,SUMPRODUCT((YEAR(Date)=$B$1)*(Semaine=$A29)*ROW(Date)))</f>
        <v>306</v>
      </c>
      <c r="E29" s="4">
        <f ca="1">INDEX(Feuil1!F:F,SUMPRODUCT((YEAR(Date)=$B$1)*(Semaine=$A29)*ROW(Date)))</f>
        <v>467</v>
      </c>
      <c r="F29" s="4">
        <f ca="1">INDEX(Feuil1!G:G,SUMPRODUCT((YEAR(Date)=$B$1)*(Semaine=$A29)*ROW(Date)))</f>
        <v>538</v>
      </c>
      <c r="G29" s="4">
        <f ca="1">INDEX(Feuil1!H:H,SUMPRODUCT((YEAR(Date)=$B$1)*(Semaine=$A29)*ROW(Date)))</f>
        <v>684</v>
      </c>
      <c r="H29" s="4">
        <f ca="1">INDEX(Feuil1!I:I,SUMPRODUCT((YEAR(Date)=$B$1)*(Semaine=$A29)*ROW(Date)))</f>
        <v>709</v>
      </c>
      <c r="I29" s="4">
        <f ca="1">INDEX(Feuil1!J:J,SUMPRODUCT((YEAR(Date)=$B$1)*(Semaine=$A29)*ROW(Date)))</f>
        <v>879</v>
      </c>
      <c r="J29" s="4">
        <f ca="1">INDEX(Feuil1!K:K,SUMPRODUCT((YEAR(Date)=$B$1)*(Semaine=$A29)*ROW(Date)))</f>
        <v>3938</v>
      </c>
    </row>
    <row r="30" spans="1:10">
      <c r="A30" s="2">
        <v>27</v>
      </c>
      <c r="B30" s="4">
        <f ca="1">INDEX(Feuil1!C:C,SUMPRODUCT((YEAR(Date)=$B$1)*(Semaine=$A30)*ROW(Date)))</f>
        <v>157</v>
      </c>
      <c r="C30" s="4">
        <f ca="1">INDEX(Feuil1!D:D,SUMPRODUCT((YEAR(Date)=$B$1)*(Semaine=$A30)*ROW(Date)))</f>
        <v>274</v>
      </c>
      <c r="D30" s="4">
        <f ca="1">INDEX(Feuil1!E:E,SUMPRODUCT((YEAR(Date)=$B$1)*(Semaine=$A30)*ROW(Date)))</f>
        <v>379</v>
      </c>
      <c r="E30" s="4">
        <f ca="1">INDEX(Feuil1!F:F,SUMPRODUCT((YEAR(Date)=$B$1)*(Semaine=$A30)*ROW(Date)))</f>
        <v>430</v>
      </c>
      <c r="F30" s="4">
        <f ca="1">INDEX(Feuil1!G:G,SUMPRODUCT((YEAR(Date)=$B$1)*(Semaine=$A30)*ROW(Date)))</f>
        <v>528</v>
      </c>
      <c r="G30" s="4">
        <f ca="1">INDEX(Feuil1!H:H,SUMPRODUCT((YEAR(Date)=$B$1)*(Semaine=$A30)*ROW(Date)))</f>
        <v>655</v>
      </c>
      <c r="H30" s="4">
        <f ca="1">INDEX(Feuil1!I:I,SUMPRODUCT((YEAR(Date)=$B$1)*(Semaine=$A30)*ROW(Date)))</f>
        <v>799</v>
      </c>
      <c r="I30" s="4">
        <f ca="1">INDEX(Feuil1!J:J,SUMPRODUCT((YEAR(Date)=$B$1)*(Semaine=$A30)*ROW(Date)))</f>
        <v>813</v>
      </c>
      <c r="J30" s="4">
        <f ca="1">INDEX(Feuil1!K:K,SUMPRODUCT((YEAR(Date)=$B$1)*(Semaine=$A30)*ROW(Date)))</f>
        <v>4035</v>
      </c>
    </row>
    <row r="31" spans="1:10">
      <c r="A31" s="2">
        <v>28</v>
      </c>
      <c r="B31" s="4">
        <f ca="1">INDEX(Feuil1!C:C,SUMPRODUCT((YEAR(Date)=$B$1)*(Semaine=$A31)*ROW(Date)))</f>
        <v>114</v>
      </c>
      <c r="C31" s="4">
        <f ca="1">INDEX(Feuil1!D:D,SUMPRODUCT((YEAR(Date)=$B$1)*(Semaine=$A31)*ROW(Date)))</f>
        <v>252</v>
      </c>
      <c r="D31" s="4">
        <f ca="1">INDEX(Feuil1!E:E,SUMPRODUCT((YEAR(Date)=$B$1)*(Semaine=$A31)*ROW(Date)))</f>
        <v>345</v>
      </c>
      <c r="E31" s="4">
        <f ca="1">INDEX(Feuil1!F:F,SUMPRODUCT((YEAR(Date)=$B$1)*(Semaine=$A31)*ROW(Date)))</f>
        <v>483</v>
      </c>
      <c r="F31" s="4">
        <f ca="1">INDEX(Feuil1!G:G,SUMPRODUCT((YEAR(Date)=$B$1)*(Semaine=$A31)*ROW(Date)))</f>
        <v>597</v>
      </c>
      <c r="G31" s="4">
        <f ca="1">INDEX(Feuil1!H:H,SUMPRODUCT((YEAR(Date)=$B$1)*(Semaine=$A31)*ROW(Date)))</f>
        <v>660</v>
      </c>
      <c r="H31" s="4">
        <f ca="1">INDEX(Feuil1!I:I,SUMPRODUCT((YEAR(Date)=$B$1)*(Semaine=$A31)*ROW(Date)))</f>
        <v>781</v>
      </c>
      <c r="I31" s="4">
        <f ca="1">INDEX(Feuil1!J:J,SUMPRODUCT((YEAR(Date)=$B$1)*(Semaine=$A31)*ROW(Date)))</f>
        <v>848</v>
      </c>
      <c r="J31" s="4">
        <f ca="1">INDEX(Feuil1!K:K,SUMPRODUCT((YEAR(Date)=$B$1)*(Semaine=$A31)*ROW(Date)))</f>
        <v>4080</v>
      </c>
    </row>
    <row r="32" spans="1:10">
      <c r="A32" s="2">
        <v>29</v>
      </c>
      <c r="B32" s="4">
        <f ca="1">INDEX(Feuil1!C:C,SUMPRODUCT((YEAR(Date)=$B$1)*(Semaine=$A32)*ROW(Date)))</f>
        <v>147</v>
      </c>
      <c r="C32" s="4">
        <f ca="1">INDEX(Feuil1!D:D,SUMPRODUCT((YEAR(Date)=$B$1)*(Semaine=$A32)*ROW(Date)))</f>
        <v>293</v>
      </c>
      <c r="D32" s="4">
        <f ca="1">INDEX(Feuil1!E:E,SUMPRODUCT((YEAR(Date)=$B$1)*(Semaine=$A32)*ROW(Date)))</f>
        <v>317</v>
      </c>
      <c r="E32" s="4">
        <f ca="1">INDEX(Feuil1!F:F,SUMPRODUCT((YEAR(Date)=$B$1)*(Semaine=$A32)*ROW(Date)))</f>
        <v>435</v>
      </c>
      <c r="F32" s="4">
        <f ca="1">INDEX(Feuil1!G:G,SUMPRODUCT((YEAR(Date)=$B$1)*(Semaine=$A32)*ROW(Date)))</f>
        <v>558</v>
      </c>
      <c r="G32" s="4">
        <f ca="1">INDEX(Feuil1!H:H,SUMPRODUCT((YEAR(Date)=$B$1)*(Semaine=$A32)*ROW(Date)))</f>
        <v>683</v>
      </c>
      <c r="H32" s="4">
        <f ca="1">INDEX(Feuil1!I:I,SUMPRODUCT((YEAR(Date)=$B$1)*(Semaine=$A32)*ROW(Date)))</f>
        <v>718</v>
      </c>
      <c r="I32" s="4">
        <f ca="1">INDEX(Feuil1!J:J,SUMPRODUCT((YEAR(Date)=$B$1)*(Semaine=$A32)*ROW(Date)))</f>
        <v>869</v>
      </c>
      <c r="J32" s="4">
        <f ca="1">INDEX(Feuil1!K:K,SUMPRODUCT((YEAR(Date)=$B$1)*(Semaine=$A32)*ROW(Date)))</f>
        <v>4020</v>
      </c>
    </row>
    <row r="33" spans="1:10">
      <c r="A33" s="2">
        <v>30</v>
      </c>
      <c r="B33" s="4">
        <f ca="1">INDEX(Feuil1!C:C,SUMPRODUCT((YEAR(Date)=$B$1)*(Semaine=$A33)*ROW(Date)))</f>
        <v>132</v>
      </c>
      <c r="C33" s="4">
        <f ca="1">INDEX(Feuil1!D:D,SUMPRODUCT((YEAR(Date)=$B$1)*(Semaine=$A33)*ROW(Date)))</f>
        <v>231</v>
      </c>
      <c r="D33" s="4">
        <f ca="1">INDEX(Feuil1!E:E,SUMPRODUCT((YEAR(Date)=$B$1)*(Semaine=$A33)*ROW(Date)))</f>
        <v>313</v>
      </c>
      <c r="E33" s="4">
        <f ca="1">INDEX(Feuil1!F:F,SUMPRODUCT((YEAR(Date)=$B$1)*(Semaine=$A33)*ROW(Date)))</f>
        <v>498</v>
      </c>
      <c r="F33" s="4">
        <f ca="1">INDEX(Feuil1!G:G,SUMPRODUCT((YEAR(Date)=$B$1)*(Semaine=$A33)*ROW(Date)))</f>
        <v>530</v>
      </c>
      <c r="G33" s="4">
        <f ca="1">INDEX(Feuil1!H:H,SUMPRODUCT((YEAR(Date)=$B$1)*(Semaine=$A33)*ROW(Date)))</f>
        <v>649</v>
      </c>
      <c r="H33" s="4">
        <f ca="1">INDEX(Feuil1!I:I,SUMPRODUCT((YEAR(Date)=$B$1)*(Semaine=$A33)*ROW(Date)))</f>
        <v>701</v>
      </c>
      <c r="I33" s="4">
        <f ca="1">INDEX(Feuil1!J:J,SUMPRODUCT((YEAR(Date)=$B$1)*(Semaine=$A33)*ROW(Date)))</f>
        <v>827</v>
      </c>
      <c r="J33" s="4">
        <f ca="1">INDEX(Feuil1!K:K,SUMPRODUCT((YEAR(Date)=$B$1)*(Semaine=$A33)*ROW(Date)))</f>
        <v>3881</v>
      </c>
    </row>
    <row r="34" spans="1:10">
      <c r="A34" s="2">
        <v>31</v>
      </c>
      <c r="B34" s="4">
        <f ca="1">INDEX(Feuil1!C:C,SUMPRODUCT((YEAR(Date)=$B$1)*(Semaine=$A34)*ROW(Date)))</f>
        <v>116</v>
      </c>
      <c r="C34" s="4">
        <f ca="1">INDEX(Feuil1!D:D,SUMPRODUCT((YEAR(Date)=$B$1)*(Semaine=$A34)*ROW(Date)))</f>
        <v>241</v>
      </c>
      <c r="D34" s="4">
        <f ca="1">INDEX(Feuil1!E:E,SUMPRODUCT((YEAR(Date)=$B$1)*(Semaine=$A34)*ROW(Date)))</f>
        <v>344</v>
      </c>
      <c r="E34" s="4">
        <f ca="1">INDEX(Feuil1!F:F,SUMPRODUCT((YEAR(Date)=$B$1)*(Semaine=$A34)*ROW(Date)))</f>
        <v>454</v>
      </c>
      <c r="F34" s="4">
        <f ca="1">INDEX(Feuil1!G:G,SUMPRODUCT((YEAR(Date)=$B$1)*(Semaine=$A34)*ROW(Date)))</f>
        <v>508</v>
      </c>
      <c r="G34" s="4">
        <f ca="1">INDEX(Feuil1!H:H,SUMPRODUCT((YEAR(Date)=$B$1)*(Semaine=$A34)*ROW(Date)))</f>
        <v>600</v>
      </c>
      <c r="H34" s="4">
        <f ca="1">INDEX(Feuil1!I:I,SUMPRODUCT((YEAR(Date)=$B$1)*(Semaine=$A34)*ROW(Date)))</f>
        <v>709</v>
      </c>
      <c r="I34" s="4">
        <f ca="1">INDEX(Feuil1!J:J,SUMPRODUCT((YEAR(Date)=$B$1)*(Semaine=$A34)*ROW(Date)))</f>
        <v>875</v>
      </c>
      <c r="J34" s="4">
        <f ca="1">INDEX(Feuil1!K:K,SUMPRODUCT((YEAR(Date)=$B$1)*(Semaine=$A34)*ROW(Date)))</f>
        <v>3847</v>
      </c>
    </row>
    <row r="35" spans="1:10">
      <c r="A35" s="2">
        <v>32</v>
      </c>
      <c r="B35" s="4">
        <f ca="1">INDEX(Feuil1!C:C,SUMPRODUCT((YEAR(Date)=$B$1)*(Semaine=$A35)*ROW(Date)))</f>
        <v>150</v>
      </c>
      <c r="C35" s="4">
        <f ca="1">INDEX(Feuil1!D:D,SUMPRODUCT((YEAR(Date)=$B$1)*(Semaine=$A35)*ROW(Date)))</f>
        <v>231</v>
      </c>
      <c r="D35" s="4">
        <f ca="1">INDEX(Feuil1!E:E,SUMPRODUCT((YEAR(Date)=$B$1)*(Semaine=$A35)*ROW(Date)))</f>
        <v>382</v>
      </c>
      <c r="E35" s="4">
        <f ca="1">INDEX(Feuil1!F:F,SUMPRODUCT((YEAR(Date)=$B$1)*(Semaine=$A35)*ROW(Date)))</f>
        <v>405</v>
      </c>
      <c r="F35" s="4">
        <f ca="1">INDEX(Feuil1!G:G,SUMPRODUCT((YEAR(Date)=$B$1)*(Semaine=$A35)*ROW(Date)))</f>
        <v>572</v>
      </c>
      <c r="G35" s="4">
        <f ca="1">INDEX(Feuil1!H:H,SUMPRODUCT((YEAR(Date)=$B$1)*(Semaine=$A35)*ROW(Date)))</f>
        <v>631</v>
      </c>
      <c r="H35" s="4">
        <f ca="1">INDEX(Feuil1!I:I,SUMPRODUCT((YEAR(Date)=$B$1)*(Semaine=$A35)*ROW(Date)))</f>
        <v>768</v>
      </c>
      <c r="I35" s="4">
        <f ca="1">INDEX(Feuil1!J:J,SUMPRODUCT((YEAR(Date)=$B$1)*(Semaine=$A35)*ROW(Date)))</f>
        <v>856</v>
      </c>
      <c r="J35" s="4">
        <f ca="1">INDEX(Feuil1!K:K,SUMPRODUCT((YEAR(Date)=$B$1)*(Semaine=$A35)*ROW(Date)))</f>
        <v>3995</v>
      </c>
    </row>
    <row r="36" spans="1:10">
      <c r="A36" s="2">
        <v>33</v>
      </c>
      <c r="B36" s="4">
        <f ca="1">INDEX(Feuil1!C:C,SUMPRODUCT((YEAR(Date)=$B$1)*(Semaine=$A36)*ROW(Date)))</f>
        <v>151</v>
      </c>
      <c r="C36" s="4">
        <f ca="1">INDEX(Feuil1!D:D,SUMPRODUCT((YEAR(Date)=$B$1)*(Semaine=$A36)*ROW(Date)))</f>
        <v>238</v>
      </c>
      <c r="D36" s="4">
        <f ca="1">INDEX(Feuil1!E:E,SUMPRODUCT((YEAR(Date)=$B$1)*(Semaine=$A36)*ROW(Date)))</f>
        <v>341</v>
      </c>
      <c r="E36" s="4">
        <f ca="1">INDEX(Feuil1!F:F,SUMPRODUCT((YEAR(Date)=$B$1)*(Semaine=$A36)*ROW(Date)))</f>
        <v>460</v>
      </c>
      <c r="F36" s="4">
        <f ca="1">INDEX(Feuil1!G:G,SUMPRODUCT((YEAR(Date)=$B$1)*(Semaine=$A36)*ROW(Date)))</f>
        <v>546</v>
      </c>
      <c r="G36" s="4">
        <f ca="1">INDEX(Feuil1!H:H,SUMPRODUCT((YEAR(Date)=$B$1)*(Semaine=$A36)*ROW(Date)))</f>
        <v>634</v>
      </c>
      <c r="H36" s="4">
        <f ca="1">INDEX(Feuil1!I:I,SUMPRODUCT((YEAR(Date)=$B$1)*(Semaine=$A36)*ROW(Date)))</f>
        <v>784</v>
      </c>
      <c r="I36" s="4">
        <f ca="1">INDEX(Feuil1!J:J,SUMPRODUCT((YEAR(Date)=$B$1)*(Semaine=$A36)*ROW(Date)))</f>
        <v>854</v>
      </c>
      <c r="J36" s="4">
        <f ca="1">INDEX(Feuil1!K:K,SUMPRODUCT((YEAR(Date)=$B$1)*(Semaine=$A36)*ROW(Date)))</f>
        <v>4008</v>
      </c>
    </row>
    <row r="37" spans="1:10">
      <c r="A37" s="2">
        <v>34</v>
      </c>
      <c r="B37" s="4">
        <f ca="1">INDEX(Feuil1!C:C,SUMPRODUCT((YEAR(Date)=$B$1)*(Semaine=$A37)*ROW(Date)))</f>
        <v>189</v>
      </c>
      <c r="C37" s="4">
        <f ca="1">INDEX(Feuil1!D:D,SUMPRODUCT((YEAR(Date)=$B$1)*(Semaine=$A37)*ROW(Date)))</f>
        <v>226</v>
      </c>
      <c r="D37" s="4">
        <f ca="1">INDEX(Feuil1!E:E,SUMPRODUCT((YEAR(Date)=$B$1)*(Semaine=$A37)*ROW(Date)))</f>
        <v>378</v>
      </c>
      <c r="E37" s="4">
        <f ca="1">INDEX(Feuil1!F:F,SUMPRODUCT((YEAR(Date)=$B$1)*(Semaine=$A37)*ROW(Date)))</f>
        <v>414</v>
      </c>
      <c r="F37" s="4">
        <f ca="1">INDEX(Feuil1!G:G,SUMPRODUCT((YEAR(Date)=$B$1)*(Semaine=$A37)*ROW(Date)))</f>
        <v>531</v>
      </c>
      <c r="G37" s="4">
        <f ca="1">INDEX(Feuil1!H:H,SUMPRODUCT((YEAR(Date)=$B$1)*(Semaine=$A37)*ROW(Date)))</f>
        <v>653</v>
      </c>
      <c r="H37" s="4">
        <f ca="1">INDEX(Feuil1!I:I,SUMPRODUCT((YEAR(Date)=$B$1)*(Semaine=$A37)*ROW(Date)))</f>
        <v>773</v>
      </c>
      <c r="I37" s="4">
        <f ca="1">INDEX(Feuil1!J:J,SUMPRODUCT((YEAR(Date)=$B$1)*(Semaine=$A37)*ROW(Date)))</f>
        <v>821</v>
      </c>
      <c r="J37" s="4">
        <f ca="1">INDEX(Feuil1!K:K,SUMPRODUCT((YEAR(Date)=$B$1)*(Semaine=$A37)*ROW(Date)))</f>
        <v>3985</v>
      </c>
    </row>
    <row r="38" spans="1:10">
      <c r="A38" s="2">
        <v>35</v>
      </c>
      <c r="B38" s="4">
        <f ca="1">INDEX(Feuil1!C:C,SUMPRODUCT((YEAR(Date)=$B$1)*(Semaine=$A38)*ROW(Date)))</f>
        <v>197</v>
      </c>
      <c r="C38" s="4">
        <f ca="1">INDEX(Feuil1!D:D,SUMPRODUCT((YEAR(Date)=$B$1)*(Semaine=$A38)*ROW(Date)))</f>
        <v>206</v>
      </c>
      <c r="D38" s="4">
        <f ca="1">INDEX(Feuil1!E:E,SUMPRODUCT((YEAR(Date)=$B$1)*(Semaine=$A38)*ROW(Date)))</f>
        <v>309</v>
      </c>
      <c r="E38" s="4">
        <f ca="1">INDEX(Feuil1!F:F,SUMPRODUCT((YEAR(Date)=$B$1)*(Semaine=$A38)*ROW(Date)))</f>
        <v>498</v>
      </c>
      <c r="F38" s="4">
        <f ca="1">INDEX(Feuil1!G:G,SUMPRODUCT((YEAR(Date)=$B$1)*(Semaine=$A38)*ROW(Date)))</f>
        <v>556</v>
      </c>
      <c r="G38" s="4">
        <f ca="1">INDEX(Feuil1!H:H,SUMPRODUCT((YEAR(Date)=$B$1)*(Semaine=$A38)*ROW(Date)))</f>
        <v>699</v>
      </c>
      <c r="H38" s="4">
        <f ca="1">INDEX(Feuil1!I:I,SUMPRODUCT((YEAR(Date)=$B$1)*(Semaine=$A38)*ROW(Date)))</f>
        <v>771</v>
      </c>
      <c r="I38" s="4">
        <f ca="1">INDEX(Feuil1!J:J,SUMPRODUCT((YEAR(Date)=$B$1)*(Semaine=$A38)*ROW(Date)))</f>
        <v>826</v>
      </c>
      <c r="J38" s="4">
        <f ca="1">INDEX(Feuil1!K:K,SUMPRODUCT((YEAR(Date)=$B$1)*(Semaine=$A38)*ROW(Date)))</f>
        <v>4062</v>
      </c>
    </row>
    <row r="39" spans="1:10">
      <c r="A39" s="2">
        <v>36</v>
      </c>
      <c r="B39" s="4">
        <f ca="1">INDEX(Feuil1!C:C,SUMPRODUCT((YEAR(Date)=$B$1)*(Semaine=$A39)*ROW(Date)))</f>
        <v>140</v>
      </c>
      <c r="C39" s="4">
        <f ca="1">INDEX(Feuil1!D:D,SUMPRODUCT((YEAR(Date)=$B$1)*(Semaine=$A39)*ROW(Date)))</f>
        <v>241</v>
      </c>
      <c r="D39" s="4">
        <f ca="1">INDEX(Feuil1!E:E,SUMPRODUCT((YEAR(Date)=$B$1)*(Semaine=$A39)*ROW(Date)))</f>
        <v>393</v>
      </c>
      <c r="E39" s="4">
        <f ca="1">INDEX(Feuil1!F:F,SUMPRODUCT((YEAR(Date)=$B$1)*(Semaine=$A39)*ROW(Date)))</f>
        <v>401</v>
      </c>
      <c r="F39" s="4">
        <f ca="1">INDEX(Feuil1!G:G,SUMPRODUCT((YEAR(Date)=$B$1)*(Semaine=$A39)*ROW(Date)))</f>
        <v>533</v>
      </c>
      <c r="G39" s="4">
        <f ca="1">INDEX(Feuil1!H:H,SUMPRODUCT((YEAR(Date)=$B$1)*(Semaine=$A39)*ROW(Date)))</f>
        <v>614</v>
      </c>
      <c r="H39" s="4">
        <f ca="1">INDEX(Feuil1!I:I,SUMPRODUCT((YEAR(Date)=$B$1)*(Semaine=$A39)*ROW(Date)))</f>
        <v>775</v>
      </c>
      <c r="I39" s="4">
        <f ca="1">INDEX(Feuil1!J:J,SUMPRODUCT((YEAR(Date)=$B$1)*(Semaine=$A39)*ROW(Date)))</f>
        <v>893</v>
      </c>
      <c r="J39" s="4">
        <f ca="1">INDEX(Feuil1!K:K,SUMPRODUCT((YEAR(Date)=$B$1)*(Semaine=$A39)*ROW(Date)))</f>
        <v>3990</v>
      </c>
    </row>
    <row r="40" spans="1:10">
      <c r="A40" s="2">
        <v>37</v>
      </c>
      <c r="B40" s="4">
        <f ca="1">INDEX(Feuil1!C:C,SUMPRODUCT((YEAR(Date)=$B$1)*(Semaine=$A40)*ROW(Date)))</f>
        <v>126</v>
      </c>
      <c r="C40" s="4">
        <f ca="1">INDEX(Feuil1!D:D,SUMPRODUCT((YEAR(Date)=$B$1)*(Semaine=$A40)*ROW(Date)))</f>
        <v>239</v>
      </c>
      <c r="D40" s="4">
        <f ca="1">INDEX(Feuil1!E:E,SUMPRODUCT((YEAR(Date)=$B$1)*(Semaine=$A40)*ROW(Date)))</f>
        <v>306</v>
      </c>
      <c r="E40" s="4">
        <f ca="1">INDEX(Feuil1!F:F,SUMPRODUCT((YEAR(Date)=$B$1)*(Semaine=$A40)*ROW(Date)))</f>
        <v>449</v>
      </c>
      <c r="F40" s="4">
        <f ca="1">INDEX(Feuil1!G:G,SUMPRODUCT((YEAR(Date)=$B$1)*(Semaine=$A40)*ROW(Date)))</f>
        <v>570</v>
      </c>
      <c r="G40" s="4">
        <f ca="1">INDEX(Feuil1!H:H,SUMPRODUCT((YEAR(Date)=$B$1)*(Semaine=$A40)*ROW(Date)))</f>
        <v>674</v>
      </c>
      <c r="H40" s="4">
        <f ca="1">INDEX(Feuil1!I:I,SUMPRODUCT((YEAR(Date)=$B$1)*(Semaine=$A40)*ROW(Date)))</f>
        <v>743</v>
      </c>
      <c r="I40" s="4">
        <f ca="1">INDEX(Feuil1!J:J,SUMPRODUCT((YEAR(Date)=$B$1)*(Semaine=$A40)*ROW(Date)))</f>
        <v>879</v>
      </c>
      <c r="J40" s="4">
        <f ca="1">INDEX(Feuil1!K:K,SUMPRODUCT((YEAR(Date)=$B$1)*(Semaine=$A40)*ROW(Date)))</f>
        <v>3986</v>
      </c>
    </row>
    <row r="41" spans="1:10">
      <c r="A41" s="2">
        <v>38</v>
      </c>
      <c r="B41" s="4">
        <f ca="1">INDEX(Feuil1!C:C,SUMPRODUCT((YEAR(Date)=$B$1)*(Semaine=$A41)*ROW(Date)))</f>
        <v>108</v>
      </c>
      <c r="C41" s="4">
        <f ca="1">INDEX(Feuil1!D:D,SUMPRODUCT((YEAR(Date)=$B$1)*(Semaine=$A41)*ROW(Date)))</f>
        <v>275</v>
      </c>
      <c r="D41" s="4">
        <f ca="1">INDEX(Feuil1!E:E,SUMPRODUCT((YEAR(Date)=$B$1)*(Semaine=$A41)*ROW(Date)))</f>
        <v>379</v>
      </c>
      <c r="E41" s="4">
        <f ca="1">INDEX(Feuil1!F:F,SUMPRODUCT((YEAR(Date)=$B$1)*(Semaine=$A41)*ROW(Date)))</f>
        <v>466</v>
      </c>
      <c r="F41" s="4">
        <f ca="1">INDEX(Feuil1!G:G,SUMPRODUCT((YEAR(Date)=$B$1)*(Semaine=$A41)*ROW(Date)))</f>
        <v>549</v>
      </c>
      <c r="G41" s="4">
        <f ca="1">INDEX(Feuil1!H:H,SUMPRODUCT((YEAR(Date)=$B$1)*(Semaine=$A41)*ROW(Date)))</f>
        <v>649</v>
      </c>
      <c r="H41" s="4">
        <f ca="1">INDEX(Feuil1!I:I,SUMPRODUCT((YEAR(Date)=$B$1)*(Semaine=$A41)*ROW(Date)))</f>
        <v>772</v>
      </c>
      <c r="I41" s="4">
        <f ca="1">INDEX(Feuil1!J:J,SUMPRODUCT((YEAR(Date)=$B$1)*(Semaine=$A41)*ROW(Date)))</f>
        <v>827</v>
      </c>
      <c r="J41" s="4">
        <f ca="1">INDEX(Feuil1!K:K,SUMPRODUCT((YEAR(Date)=$B$1)*(Semaine=$A41)*ROW(Date)))</f>
        <v>4025</v>
      </c>
    </row>
    <row r="42" spans="1:10">
      <c r="A42" s="2">
        <v>39</v>
      </c>
      <c r="B42" s="4">
        <f ca="1">INDEX(Feuil1!C:C,SUMPRODUCT((YEAR(Date)=$B$1)*(Semaine=$A42)*ROW(Date)))</f>
        <v>171</v>
      </c>
      <c r="C42" s="4">
        <f ca="1">INDEX(Feuil1!D:D,SUMPRODUCT((YEAR(Date)=$B$1)*(Semaine=$A42)*ROW(Date)))</f>
        <v>261</v>
      </c>
      <c r="D42" s="4">
        <f ca="1">INDEX(Feuil1!E:E,SUMPRODUCT((YEAR(Date)=$B$1)*(Semaine=$A42)*ROW(Date)))</f>
        <v>304</v>
      </c>
      <c r="E42" s="4">
        <f ca="1">INDEX(Feuil1!F:F,SUMPRODUCT((YEAR(Date)=$B$1)*(Semaine=$A42)*ROW(Date)))</f>
        <v>401</v>
      </c>
      <c r="F42" s="4">
        <f ca="1">INDEX(Feuil1!G:G,SUMPRODUCT((YEAR(Date)=$B$1)*(Semaine=$A42)*ROW(Date)))</f>
        <v>520</v>
      </c>
      <c r="G42" s="4">
        <f ca="1">INDEX(Feuil1!H:H,SUMPRODUCT((YEAR(Date)=$B$1)*(Semaine=$A42)*ROW(Date)))</f>
        <v>661</v>
      </c>
      <c r="H42" s="4">
        <f ca="1">INDEX(Feuil1!I:I,SUMPRODUCT((YEAR(Date)=$B$1)*(Semaine=$A42)*ROW(Date)))</f>
        <v>751</v>
      </c>
      <c r="I42" s="4">
        <f ca="1">INDEX(Feuil1!J:J,SUMPRODUCT((YEAR(Date)=$B$1)*(Semaine=$A42)*ROW(Date)))</f>
        <v>821</v>
      </c>
      <c r="J42" s="4">
        <f ca="1">INDEX(Feuil1!K:K,SUMPRODUCT((YEAR(Date)=$B$1)*(Semaine=$A42)*ROW(Date)))</f>
        <v>3890</v>
      </c>
    </row>
    <row r="43" spans="1:10">
      <c r="A43" s="2">
        <v>40</v>
      </c>
      <c r="B43" s="4">
        <f ca="1">INDEX(Feuil1!C:C,SUMPRODUCT((YEAR(Date)=$B$1)*(Semaine=$A43)*ROW(Date)))</f>
        <v>153</v>
      </c>
      <c r="C43" s="4">
        <f ca="1">INDEX(Feuil1!D:D,SUMPRODUCT((YEAR(Date)=$B$1)*(Semaine=$A43)*ROW(Date)))</f>
        <v>292</v>
      </c>
      <c r="D43" s="4">
        <f ca="1">INDEX(Feuil1!E:E,SUMPRODUCT((YEAR(Date)=$B$1)*(Semaine=$A43)*ROW(Date)))</f>
        <v>384</v>
      </c>
      <c r="E43" s="4">
        <f ca="1">INDEX(Feuil1!F:F,SUMPRODUCT((YEAR(Date)=$B$1)*(Semaine=$A43)*ROW(Date)))</f>
        <v>461</v>
      </c>
      <c r="F43" s="4">
        <f ca="1">INDEX(Feuil1!G:G,SUMPRODUCT((YEAR(Date)=$B$1)*(Semaine=$A43)*ROW(Date)))</f>
        <v>583</v>
      </c>
      <c r="G43" s="4">
        <f ca="1">INDEX(Feuil1!H:H,SUMPRODUCT((YEAR(Date)=$B$1)*(Semaine=$A43)*ROW(Date)))</f>
        <v>679</v>
      </c>
      <c r="H43" s="4">
        <f ca="1">INDEX(Feuil1!I:I,SUMPRODUCT((YEAR(Date)=$B$1)*(Semaine=$A43)*ROW(Date)))</f>
        <v>762</v>
      </c>
      <c r="I43" s="4">
        <f ca="1">INDEX(Feuil1!J:J,SUMPRODUCT((YEAR(Date)=$B$1)*(Semaine=$A43)*ROW(Date)))</f>
        <v>892</v>
      </c>
      <c r="J43" s="4">
        <f ca="1">INDEX(Feuil1!K:K,SUMPRODUCT((YEAR(Date)=$B$1)*(Semaine=$A43)*ROW(Date)))</f>
        <v>4206</v>
      </c>
    </row>
    <row r="44" spans="1:10">
      <c r="A44" s="2">
        <v>41</v>
      </c>
      <c r="B44" s="4">
        <f ca="1">INDEX(Feuil1!C:C,SUMPRODUCT((YEAR(Date)=$B$1)*(Semaine=$A44)*ROW(Date)))</f>
        <v>193</v>
      </c>
      <c r="C44" s="4">
        <f ca="1">INDEX(Feuil1!D:D,SUMPRODUCT((YEAR(Date)=$B$1)*(Semaine=$A44)*ROW(Date)))</f>
        <v>239</v>
      </c>
      <c r="D44" s="4">
        <f ca="1">INDEX(Feuil1!E:E,SUMPRODUCT((YEAR(Date)=$B$1)*(Semaine=$A44)*ROW(Date)))</f>
        <v>321</v>
      </c>
      <c r="E44" s="4">
        <f ca="1">INDEX(Feuil1!F:F,SUMPRODUCT((YEAR(Date)=$B$1)*(Semaine=$A44)*ROW(Date)))</f>
        <v>489</v>
      </c>
      <c r="F44" s="4">
        <f ca="1">INDEX(Feuil1!G:G,SUMPRODUCT((YEAR(Date)=$B$1)*(Semaine=$A44)*ROW(Date)))</f>
        <v>533</v>
      </c>
      <c r="G44" s="4">
        <f ca="1">INDEX(Feuil1!H:H,SUMPRODUCT((YEAR(Date)=$B$1)*(Semaine=$A44)*ROW(Date)))</f>
        <v>648</v>
      </c>
      <c r="H44" s="4">
        <f ca="1">INDEX(Feuil1!I:I,SUMPRODUCT((YEAR(Date)=$B$1)*(Semaine=$A44)*ROW(Date)))</f>
        <v>787</v>
      </c>
      <c r="I44" s="4">
        <f ca="1">INDEX(Feuil1!J:J,SUMPRODUCT((YEAR(Date)=$B$1)*(Semaine=$A44)*ROW(Date)))</f>
        <v>834</v>
      </c>
      <c r="J44" s="4">
        <f ca="1">INDEX(Feuil1!K:K,SUMPRODUCT((YEAR(Date)=$B$1)*(Semaine=$A44)*ROW(Date)))</f>
        <v>4044</v>
      </c>
    </row>
    <row r="45" spans="1:10">
      <c r="A45" s="2">
        <v>42</v>
      </c>
      <c r="B45" s="4">
        <f ca="1">INDEX(Feuil1!C:C,SUMPRODUCT((YEAR(Date)=$B$1)*(Semaine=$A45)*ROW(Date)))</f>
        <v>147</v>
      </c>
      <c r="C45" s="4">
        <f ca="1">INDEX(Feuil1!D:D,SUMPRODUCT((YEAR(Date)=$B$1)*(Semaine=$A45)*ROW(Date)))</f>
        <v>243</v>
      </c>
      <c r="D45" s="4">
        <f ca="1">INDEX(Feuil1!E:E,SUMPRODUCT((YEAR(Date)=$B$1)*(Semaine=$A45)*ROW(Date)))</f>
        <v>371</v>
      </c>
      <c r="E45" s="4">
        <f ca="1">INDEX(Feuil1!F:F,SUMPRODUCT((YEAR(Date)=$B$1)*(Semaine=$A45)*ROW(Date)))</f>
        <v>485</v>
      </c>
      <c r="F45" s="4">
        <f ca="1">INDEX(Feuil1!G:G,SUMPRODUCT((YEAR(Date)=$B$1)*(Semaine=$A45)*ROW(Date)))</f>
        <v>554</v>
      </c>
      <c r="G45" s="4">
        <f ca="1">INDEX(Feuil1!H:H,SUMPRODUCT((YEAR(Date)=$B$1)*(Semaine=$A45)*ROW(Date)))</f>
        <v>693</v>
      </c>
      <c r="H45" s="4">
        <f ca="1">INDEX(Feuil1!I:I,SUMPRODUCT((YEAR(Date)=$B$1)*(Semaine=$A45)*ROW(Date)))</f>
        <v>758</v>
      </c>
      <c r="I45" s="4">
        <f ca="1">INDEX(Feuil1!J:J,SUMPRODUCT((YEAR(Date)=$B$1)*(Semaine=$A45)*ROW(Date)))</f>
        <v>867</v>
      </c>
      <c r="J45" s="4">
        <f ca="1">INDEX(Feuil1!K:K,SUMPRODUCT((YEAR(Date)=$B$1)*(Semaine=$A45)*ROW(Date)))</f>
        <v>4118</v>
      </c>
    </row>
    <row r="46" spans="1:10">
      <c r="A46" s="2">
        <v>43</v>
      </c>
      <c r="B46" s="4">
        <f ca="1">INDEX(Feuil1!C:C,SUMPRODUCT((YEAR(Date)=$B$1)*(Semaine=$A46)*ROW(Date)))</f>
        <v>159</v>
      </c>
      <c r="C46" s="4">
        <f ca="1">INDEX(Feuil1!D:D,SUMPRODUCT((YEAR(Date)=$B$1)*(Semaine=$A46)*ROW(Date)))</f>
        <v>201</v>
      </c>
      <c r="D46" s="4">
        <f ca="1">INDEX(Feuil1!E:E,SUMPRODUCT((YEAR(Date)=$B$1)*(Semaine=$A46)*ROW(Date)))</f>
        <v>357</v>
      </c>
      <c r="E46" s="4">
        <f ca="1">INDEX(Feuil1!F:F,SUMPRODUCT((YEAR(Date)=$B$1)*(Semaine=$A46)*ROW(Date)))</f>
        <v>467</v>
      </c>
      <c r="F46" s="4">
        <f ca="1">INDEX(Feuil1!G:G,SUMPRODUCT((YEAR(Date)=$B$1)*(Semaine=$A46)*ROW(Date)))</f>
        <v>552</v>
      </c>
      <c r="G46" s="4">
        <f ca="1">INDEX(Feuil1!H:H,SUMPRODUCT((YEAR(Date)=$B$1)*(Semaine=$A46)*ROW(Date)))</f>
        <v>669</v>
      </c>
      <c r="H46" s="4">
        <f ca="1">INDEX(Feuil1!I:I,SUMPRODUCT((YEAR(Date)=$B$1)*(Semaine=$A46)*ROW(Date)))</f>
        <v>706</v>
      </c>
      <c r="I46" s="4">
        <f ca="1">INDEX(Feuil1!J:J,SUMPRODUCT((YEAR(Date)=$B$1)*(Semaine=$A46)*ROW(Date)))</f>
        <v>818</v>
      </c>
      <c r="J46" s="4">
        <f ca="1">INDEX(Feuil1!K:K,SUMPRODUCT((YEAR(Date)=$B$1)*(Semaine=$A46)*ROW(Date)))</f>
        <v>3929</v>
      </c>
    </row>
    <row r="47" spans="1:10">
      <c r="A47" s="2">
        <v>44</v>
      </c>
      <c r="B47" s="4">
        <f ca="1">INDEX(Feuil1!C:C,SUMPRODUCT((YEAR(Date)=$B$1)*(Semaine=$A47)*ROW(Date)))</f>
        <v>157</v>
      </c>
      <c r="C47" s="4">
        <f ca="1">INDEX(Feuil1!D:D,SUMPRODUCT((YEAR(Date)=$B$1)*(Semaine=$A47)*ROW(Date)))</f>
        <v>200</v>
      </c>
      <c r="D47" s="4">
        <f ca="1">INDEX(Feuil1!E:E,SUMPRODUCT((YEAR(Date)=$B$1)*(Semaine=$A47)*ROW(Date)))</f>
        <v>309</v>
      </c>
      <c r="E47" s="4">
        <f ca="1">INDEX(Feuil1!F:F,SUMPRODUCT((YEAR(Date)=$B$1)*(Semaine=$A47)*ROW(Date)))</f>
        <v>447</v>
      </c>
      <c r="F47" s="4">
        <f ca="1">INDEX(Feuil1!G:G,SUMPRODUCT((YEAR(Date)=$B$1)*(Semaine=$A47)*ROW(Date)))</f>
        <v>509</v>
      </c>
      <c r="G47" s="4">
        <f ca="1">INDEX(Feuil1!H:H,SUMPRODUCT((YEAR(Date)=$B$1)*(Semaine=$A47)*ROW(Date)))</f>
        <v>640</v>
      </c>
      <c r="H47" s="4">
        <f ca="1">INDEX(Feuil1!I:I,SUMPRODUCT((YEAR(Date)=$B$1)*(Semaine=$A47)*ROW(Date)))</f>
        <v>758</v>
      </c>
      <c r="I47" s="4">
        <f ca="1">INDEX(Feuil1!J:J,SUMPRODUCT((YEAR(Date)=$B$1)*(Semaine=$A47)*ROW(Date)))</f>
        <v>826</v>
      </c>
      <c r="J47" s="4">
        <f ca="1">INDEX(Feuil1!K:K,SUMPRODUCT((YEAR(Date)=$B$1)*(Semaine=$A47)*ROW(Date)))</f>
        <v>3846</v>
      </c>
    </row>
    <row r="48" spans="1:10">
      <c r="A48" s="2">
        <v>45</v>
      </c>
      <c r="B48" s="4">
        <f ca="1">INDEX(Feuil1!C:C,SUMPRODUCT((YEAR(Date)=$B$1)*(Semaine=$A48)*ROW(Date)))</f>
        <v>170</v>
      </c>
      <c r="C48" s="4">
        <f ca="1">INDEX(Feuil1!D:D,SUMPRODUCT((YEAR(Date)=$B$1)*(Semaine=$A48)*ROW(Date)))</f>
        <v>223</v>
      </c>
      <c r="D48" s="4">
        <f ca="1">INDEX(Feuil1!E:E,SUMPRODUCT((YEAR(Date)=$B$1)*(Semaine=$A48)*ROW(Date)))</f>
        <v>366</v>
      </c>
      <c r="E48" s="4">
        <f ca="1">INDEX(Feuil1!F:F,SUMPRODUCT((YEAR(Date)=$B$1)*(Semaine=$A48)*ROW(Date)))</f>
        <v>464</v>
      </c>
      <c r="F48" s="4">
        <f ca="1">INDEX(Feuil1!G:G,SUMPRODUCT((YEAR(Date)=$B$1)*(Semaine=$A48)*ROW(Date)))</f>
        <v>566</v>
      </c>
      <c r="G48" s="4">
        <f ca="1">INDEX(Feuil1!H:H,SUMPRODUCT((YEAR(Date)=$B$1)*(Semaine=$A48)*ROW(Date)))</f>
        <v>654</v>
      </c>
      <c r="H48" s="4">
        <f ca="1">INDEX(Feuil1!I:I,SUMPRODUCT((YEAR(Date)=$B$1)*(Semaine=$A48)*ROW(Date)))</f>
        <v>745</v>
      </c>
      <c r="I48" s="4">
        <f ca="1">INDEX(Feuil1!J:J,SUMPRODUCT((YEAR(Date)=$B$1)*(Semaine=$A48)*ROW(Date)))</f>
        <v>876</v>
      </c>
      <c r="J48" s="4">
        <f ca="1">INDEX(Feuil1!K:K,SUMPRODUCT((YEAR(Date)=$B$1)*(Semaine=$A48)*ROW(Date)))</f>
        <v>4064</v>
      </c>
    </row>
    <row r="49" spans="1:10">
      <c r="A49" s="2">
        <v>46</v>
      </c>
      <c r="B49" s="4">
        <f ca="1">INDEX(Feuil1!C:C,SUMPRODUCT((YEAR(Date)=$B$1)*(Semaine=$A49)*ROW(Date)))</f>
        <v>141</v>
      </c>
      <c r="C49" s="4">
        <f ca="1">INDEX(Feuil1!D:D,SUMPRODUCT((YEAR(Date)=$B$1)*(Semaine=$A49)*ROW(Date)))</f>
        <v>241</v>
      </c>
      <c r="D49" s="4">
        <f ca="1">INDEX(Feuil1!E:E,SUMPRODUCT((YEAR(Date)=$B$1)*(Semaine=$A49)*ROW(Date)))</f>
        <v>394</v>
      </c>
      <c r="E49" s="4">
        <f ca="1">INDEX(Feuil1!F:F,SUMPRODUCT((YEAR(Date)=$B$1)*(Semaine=$A49)*ROW(Date)))</f>
        <v>411</v>
      </c>
      <c r="F49" s="4">
        <f ca="1">INDEX(Feuil1!G:G,SUMPRODUCT((YEAR(Date)=$B$1)*(Semaine=$A49)*ROW(Date)))</f>
        <v>500</v>
      </c>
      <c r="G49" s="4">
        <f ca="1">INDEX(Feuil1!H:H,SUMPRODUCT((YEAR(Date)=$B$1)*(Semaine=$A49)*ROW(Date)))</f>
        <v>671</v>
      </c>
      <c r="H49" s="4">
        <f ca="1">INDEX(Feuil1!I:I,SUMPRODUCT((YEAR(Date)=$B$1)*(Semaine=$A49)*ROW(Date)))</f>
        <v>739</v>
      </c>
      <c r="I49" s="4">
        <f ca="1">INDEX(Feuil1!J:J,SUMPRODUCT((YEAR(Date)=$B$1)*(Semaine=$A49)*ROW(Date)))</f>
        <v>858</v>
      </c>
      <c r="J49" s="4">
        <f ca="1">INDEX(Feuil1!K:K,SUMPRODUCT((YEAR(Date)=$B$1)*(Semaine=$A49)*ROW(Date)))</f>
        <v>3955</v>
      </c>
    </row>
    <row r="50" spans="1:10">
      <c r="A50" s="2">
        <v>47</v>
      </c>
      <c r="B50" s="4">
        <f ca="1">INDEX(Feuil1!C:C,SUMPRODUCT((YEAR(Date)=$B$1)*(Semaine=$A50)*ROW(Date)))</f>
        <v>193</v>
      </c>
      <c r="C50" s="4">
        <f ca="1">INDEX(Feuil1!D:D,SUMPRODUCT((YEAR(Date)=$B$1)*(Semaine=$A50)*ROW(Date)))</f>
        <v>240</v>
      </c>
      <c r="D50" s="4">
        <f ca="1">INDEX(Feuil1!E:E,SUMPRODUCT((YEAR(Date)=$B$1)*(Semaine=$A50)*ROW(Date)))</f>
        <v>398</v>
      </c>
      <c r="E50" s="4">
        <f ca="1">INDEX(Feuil1!F:F,SUMPRODUCT((YEAR(Date)=$B$1)*(Semaine=$A50)*ROW(Date)))</f>
        <v>473</v>
      </c>
      <c r="F50" s="4">
        <f ca="1">INDEX(Feuil1!G:G,SUMPRODUCT((YEAR(Date)=$B$1)*(Semaine=$A50)*ROW(Date)))</f>
        <v>556</v>
      </c>
      <c r="G50" s="4">
        <f ca="1">INDEX(Feuil1!H:H,SUMPRODUCT((YEAR(Date)=$B$1)*(Semaine=$A50)*ROW(Date)))</f>
        <v>647</v>
      </c>
      <c r="H50" s="4">
        <f ca="1">INDEX(Feuil1!I:I,SUMPRODUCT((YEAR(Date)=$B$1)*(Semaine=$A50)*ROW(Date)))</f>
        <v>723</v>
      </c>
      <c r="I50" s="4">
        <f ca="1">INDEX(Feuil1!J:J,SUMPRODUCT((YEAR(Date)=$B$1)*(Semaine=$A50)*ROW(Date)))</f>
        <v>825</v>
      </c>
      <c r="J50" s="4">
        <f ca="1">INDEX(Feuil1!K:K,SUMPRODUCT((YEAR(Date)=$B$1)*(Semaine=$A50)*ROW(Date)))</f>
        <v>4055</v>
      </c>
    </row>
    <row r="51" spans="1:10">
      <c r="A51" s="2">
        <v>48</v>
      </c>
      <c r="B51" s="4">
        <f ca="1">INDEX(Feuil1!C:C,SUMPRODUCT((YEAR(Date)=$B$1)*(Semaine=$A51)*ROW(Date)))</f>
        <v>144</v>
      </c>
      <c r="C51" s="4">
        <f ca="1">INDEX(Feuil1!D:D,SUMPRODUCT((YEAR(Date)=$B$1)*(Semaine=$A51)*ROW(Date)))</f>
        <v>246</v>
      </c>
      <c r="D51" s="4">
        <f ca="1">INDEX(Feuil1!E:E,SUMPRODUCT((YEAR(Date)=$B$1)*(Semaine=$A51)*ROW(Date)))</f>
        <v>322</v>
      </c>
      <c r="E51" s="4">
        <f ca="1">INDEX(Feuil1!F:F,SUMPRODUCT((YEAR(Date)=$B$1)*(Semaine=$A51)*ROW(Date)))</f>
        <v>441</v>
      </c>
      <c r="F51" s="4">
        <f ca="1">INDEX(Feuil1!G:G,SUMPRODUCT((YEAR(Date)=$B$1)*(Semaine=$A51)*ROW(Date)))</f>
        <v>577</v>
      </c>
      <c r="G51" s="4">
        <f ca="1">INDEX(Feuil1!H:H,SUMPRODUCT((YEAR(Date)=$B$1)*(Semaine=$A51)*ROW(Date)))</f>
        <v>661</v>
      </c>
      <c r="H51" s="4">
        <f ca="1">INDEX(Feuil1!I:I,SUMPRODUCT((YEAR(Date)=$B$1)*(Semaine=$A51)*ROW(Date)))</f>
        <v>703</v>
      </c>
      <c r="I51" s="4">
        <f ca="1">INDEX(Feuil1!J:J,SUMPRODUCT((YEAR(Date)=$B$1)*(Semaine=$A51)*ROW(Date)))</f>
        <v>817</v>
      </c>
      <c r="J51" s="4">
        <f ca="1">INDEX(Feuil1!K:K,SUMPRODUCT((YEAR(Date)=$B$1)*(Semaine=$A51)*ROW(Date)))</f>
        <v>3911</v>
      </c>
    </row>
    <row r="52" spans="1:10">
      <c r="A52" s="2">
        <v>49</v>
      </c>
      <c r="B52" s="4">
        <f ca="1">INDEX(Feuil1!C:C,SUMPRODUCT((YEAR(Date)=$B$1)*(Semaine=$A52)*ROW(Date)))</f>
        <v>101</v>
      </c>
      <c r="C52" s="4">
        <f ca="1">INDEX(Feuil1!D:D,SUMPRODUCT((YEAR(Date)=$B$1)*(Semaine=$A52)*ROW(Date)))</f>
        <v>299</v>
      </c>
      <c r="D52" s="4">
        <f ca="1">INDEX(Feuil1!E:E,SUMPRODUCT((YEAR(Date)=$B$1)*(Semaine=$A52)*ROW(Date)))</f>
        <v>353</v>
      </c>
      <c r="E52" s="4">
        <f ca="1">INDEX(Feuil1!F:F,SUMPRODUCT((YEAR(Date)=$B$1)*(Semaine=$A52)*ROW(Date)))</f>
        <v>409</v>
      </c>
      <c r="F52" s="4">
        <f ca="1">INDEX(Feuil1!G:G,SUMPRODUCT((YEAR(Date)=$B$1)*(Semaine=$A52)*ROW(Date)))</f>
        <v>532</v>
      </c>
      <c r="G52" s="4">
        <f ca="1">INDEX(Feuil1!H:H,SUMPRODUCT((YEAR(Date)=$B$1)*(Semaine=$A52)*ROW(Date)))</f>
        <v>691</v>
      </c>
      <c r="H52" s="4">
        <f ca="1">INDEX(Feuil1!I:I,SUMPRODUCT((YEAR(Date)=$B$1)*(Semaine=$A52)*ROW(Date)))</f>
        <v>782</v>
      </c>
      <c r="I52" s="4">
        <f ca="1">INDEX(Feuil1!J:J,SUMPRODUCT((YEAR(Date)=$B$1)*(Semaine=$A52)*ROW(Date)))</f>
        <v>887</v>
      </c>
      <c r="J52" s="4">
        <f ca="1">INDEX(Feuil1!K:K,SUMPRODUCT((YEAR(Date)=$B$1)*(Semaine=$A52)*ROW(Date)))</f>
        <v>4054</v>
      </c>
    </row>
    <row r="53" spans="1:10">
      <c r="A53" s="2">
        <v>50</v>
      </c>
      <c r="B53" s="4">
        <f ca="1">INDEX(Feuil1!C:C,SUMPRODUCT((YEAR(Date)=$B$1)*(Semaine=$A53)*ROW(Date)))</f>
        <v>192</v>
      </c>
      <c r="C53" s="4">
        <f ca="1">INDEX(Feuil1!D:D,SUMPRODUCT((YEAR(Date)=$B$1)*(Semaine=$A53)*ROW(Date)))</f>
        <v>286</v>
      </c>
      <c r="D53" s="4">
        <f ca="1">INDEX(Feuil1!E:E,SUMPRODUCT((YEAR(Date)=$B$1)*(Semaine=$A53)*ROW(Date)))</f>
        <v>325</v>
      </c>
      <c r="E53" s="4">
        <f ca="1">INDEX(Feuil1!F:F,SUMPRODUCT((YEAR(Date)=$B$1)*(Semaine=$A53)*ROW(Date)))</f>
        <v>481</v>
      </c>
      <c r="F53" s="4">
        <f ca="1">INDEX(Feuil1!G:G,SUMPRODUCT((YEAR(Date)=$B$1)*(Semaine=$A53)*ROW(Date)))</f>
        <v>594</v>
      </c>
      <c r="G53" s="4">
        <f ca="1">INDEX(Feuil1!H:H,SUMPRODUCT((YEAR(Date)=$B$1)*(Semaine=$A53)*ROW(Date)))</f>
        <v>629</v>
      </c>
      <c r="H53" s="4">
        <f ca="1">INDEX(Feuil1!I:I,SUMPRODUCT((YEAR(Date)=$B$1)*(Semaine=$A53)*ROW(Date)))</f>
        <v>720</v>
      </c>
      <c r="I53" s="4">
        <f ca="1">INDEX(Feuil1!J:J,SUMPRODUCT((YEAR(Date)=$B$1)*(Semaine=$A53)*ROW(Date)))</f>
        <v>830</v>
      </c>
      <c r="J53" s="4">
        <f ca="1">INDEX(Feuil1!K:K,SUMPRODUCT((YEAR(Date)=$B$1)*(Semaine=$A53)*ROW(Date)))</f>
        <v>4057</v>
      </c>
    </row>
    <row r="54" spans="1:10">
      <c r="A54" s="2">
        <v>51</v>
      </c>
      <c r="B54" s="4">
        <f ca="1">INDEX(Feuil1!C:C,SUMPRODUCT((YEAR(Date)=$B$1)*(Semaine=$A54)*ROW(Date)))</f>
        <v>194</v>
      </c>
      <c r="C54" s="4">
        <f ca="1">INDEX(Feuil1!D:D,SUMPRODUCT((YEAR(Date)=$B$1)*(Semaine=$A54)*ROW(Date)))</f>
        <v>280</v>
      </c>
      <c r="D54" s="4">
        <f ca="1">INDEX(Feuil1!E:E,SUMPRODUCT((YEAR(Date)=$B$1)*(Semaine=$A54)*ROW(Date)))</f>
        <v>350</v>
      </c>
      <c r="E54" s="4">
        <f ca="1">INDEX(Feuil1!F:F,SUMPRODUCT((YEAR(Date)=$B$1)*(Semaine=$A54)*ROW(Date)))</f>
        <v>428</v>
      </c>
      <c r="F54" s="4">
        <f ca="1">INDEX(Feuil1!G:G,SUMPRODUCT((YEAR(Date)=$B$1)*(Semaine=$A54)*ROW(Date)))</f>
        <v>506</v>
      </c>
      <c r="G54" s="4">
        <f ca="1">INDEX(Feuil1!H:H,SUMPRODUCT((YEAR(Date)=$B$1)*(Semaine=$A54)*ROW(Date)))</f>
        <v>676</v>
      </c>
      <c r="H54" s="4">
        <f ca="1">INDEX(Feuil1!I:I,SUMPRODUCT((YEAR(Date)=$B$1)*(Semaine=$A54)*ROW(Date)))</f>
        <v>788</v>
      </c>
      <c r="I54" s="4">
        <f ca="1">INDEX(Feuil1!J:J,SUMPRODUCT((YEAR(Date)=$B$1)*(Semaine=$A54)*ROW(Date)))</f>
        <v>839</v>
      </c>
      <c r="J54" s="4">
        <f ca="1">INDEX(Feuil1!K:K,SUMPRODUCT((YEAR(Date)=$B$1)*(Semaine=$A54)*ROW(Date)))</f>
        <v>4061</v>
      </c>
    </row>
    <row r="55" spans="1:10">
      <c r="A55" s="2">
        <v>52</v>
      </c>
      <c r="B55" s="4">
        <f ca="1">INDEX(Feuil1!C:C,SUMPRODUCT((YEAR(Date)=$B$1)*(Semaine=$A55)*ROW(Date)))</f>
        <v>113</v>
      </c>
      <c r="C55" s="4">
        <f ca="1">INDEX(Feuil1!D:D,SUMPRODUCT((YEAR(Date)=$B$1)*(Semaine=$A55)*ROW(Date)))</f>
        <v>288</v>
      </c>
      <c r="D55" s="4">
        <f ca="1">INDEX(Feuil1!E:E,SUMPRODUCT((YEAR(Date)=$B$1)*(Semaine=$A55)*ROW(Date)))</f>
        <v>316</v>
      </c>
      <c r="E55" s="4">
        <f ca="1">INDEX(Feuil1!F:F,SUMPRODUCT((YEAR(Date)=$B$1)*(Semaine=$A55)*ROW(Date)))</f>
        <v>471</v>
      </c>
      <c r="F55" s="4">
        <f ca="1">INDEX(Feuil1!G:G,SUMPRODUCT((YEAR(Date)=$B$1)*(Semaine=$A55)*ROW(Date)))</f>
        <v>566</v>
      </c>
      <c r="G55" s="4">
        <f ca="1">INDEX(Feuil1!H:H,SUMPRODUCT((YEAR(Date)=$B$1)*(Semaine=$A55)*ROW(Date)))</f>
        <v>678</v>
      </c>
      <c r="H55" s="4">
        <f ca="1">INDEX(Feuil1!I:I,SUMPRODUCT((YEAR(Date)=$B$1)*(Semaine=$A55)*ROW(Date)))</f>
        <v>788</v>
      </c>
      <c r="I55" s="4">
        <f ca="1">INDEX(Feuil1!J:J,SUMPRODUCT((YEAR(Date)=$B$1)*(Semaine=$A55)*ROW(Date)))</f>
        <v>855</v>
      </c>
      <c r="J55" s="4">
        <f ca="1">INDEX(Feuil1!K:K,SUMPRODUCT((YEAR(Date)=$B$1)*(Semaine=$A55)*ROW(Date)))</f>
        <v>4075</v>
      </c>
    </row>
    <row r="56" spans="1:10">
      <c r="A56" s="2">
        <v>53</v>
      </c>
      <c r="B56" s="4">
        <f ca="1">INDEX(Feuil1!C:C,SUMPRODUCT((YEAR(Date)=$B$1)*(Semaine=$A56)*ROW(Date)))</f>
        <v>157</v>
      </c>
      <c r="C56" s="4">
        <f ca="1">INDEX(Feuil1!D:D,SUMPRODUCT((YEAR(Date)=$B$1)*(Semaine=$A56)*ROW(Date)))</f>
        <v>255</v>
      </c>
      <c r="D56" s="4">
        <f ca="1">INDEX(Feuil1!E:E,SUMPRODUCT((YEAR(Date)=$B$1)*(Semaine=$A56)*ROW(Date)))</f>
        <v>354</v>
      </c>
      <c r="E56" s="4">
        <f ca="1">INDEX(Feuil1!F:F,SUMPRODUCT((YEAR(Date)=$B$1)*(Semaine=$A56)*ROW(Date)))</f>
        <v>441</v>
      </c>
      <c r="F56" s="4">
        <f ca="1">INDEX(Feuil1!G:G,SUMPRODUCT((YEAR(Date)=$B$1)*(Semaine=$A56)*ROW(Date)))</f>
        <v>509</v>
      </c>
      <c r="G56" s="4">
        <f ca="1">INDEX(Feuil1!H:H,SUMPRODUCT((YEAR(Date)=$B$1)*(Semaine=$A56)*ROW(Date)))</f>
        <v>606</v>
      </c>
      <c r="H56" s="4">
        <f ca="1">INDEX(Feuil1!I:I,SUMPRODUCT((YEAR(Date)=$B$1)*(Semaine=$A56)*ROW(Date)))</f>
        <v>736</v>
      </c>
      <c r="I56" s="4">
        <f ca="1">INDEX(Feuil1!J:J,SUMPRODUCT((YEAR(Date)=$B$1)*(Semaine=$A56)*ROW(Date)))</f>
        <v>890</v>
      </c>
      <c r="J56" s="4">
        <f ca="1">INDEX(Feuil1!K:K,SUMPRODUCT((YEAR(Date)=$B$1)*(Semaine=$A56)*ROW(Date)))</f>
        <v>3948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Utilisateur</cp:lastModifiedBy>
  <dcterms:created xsi:type="dcterms:W3CDTF">2011-04-29T06:09:21Z</dcterms:created>
  <dcterms:modified xsi:type="dcterms:W3CDTF">2011-04-29T13:30:36Z</dcterms:modified>
</cp:coreProperties>
</file>