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600" yWindow="75" windowWidth="17595" windowHeight="7680"/>
  </bookViews>
  <sheets>
    <sheet name="Feuil1" sheetId="1" r:id="rId1"/>
  </sheets>
  <definedNames>
    <definedName name="Col">Feuil1!$B:$B</definedName>
    <definedName name="ListeCertificats">OFFSET(Feuil1!$C$7,,,COUNTA(Feuil1!$B:$B)-1)</definedName>
    <definedName name="ListeContrats">OFFSET(Feuil1!$B$7,,,COUNTA(Feuil1!$B:$B)-1)</definedName>
  </definedNames>
  <calcPr calcId="125725"/>
</workbook>
</file>

<file path=xl/calcChain.xml><?xml version="1.0" encoding="utf-8"?>
<calcChain xmlns="http://schemas.openxmlformats.org/spreadsheetml/2006/main">
  <c r="G7" i="1" a="1"/>
  <c r="G7" s="1"/>
  <c r="G8" s="1" a="1"/>
  <c r="G8" s="1"/>
  <c r="H8" s="1" a="1"/>
  <c r="H8" s="1"/>
  <c r="I8" l="1" a="1"/>
  <c r="I8" s="1"/>
  <c r="G9" a="1"/>
  <c r="G9" s="1"/>
  <c r="H7" a="1"/>
  <c r="H7" s="1"/>
  <c r="I7" a="1"/>
  <c r="I7" s="1"/>
  <c r="H9" l="1" a="1"/>
  <c r="H9" s="1"/>
  <c r="I9" a="1"/>
  <c r="I9" s="1"/>
  <c r="G10" a="1"/>
  <c r="G10" s="1"/>
  <c r="H10" l="1" a="1"/>
  <c r="H10" s="1"/>
  <c r="I10" a="1"/>
  <c r="I10" s="1"/>
  <c r="G11" a="1"/>
  <c r="G11" s="1"/>
  <c r="H11" l="1" a="1"/>
  <c r="H11" s="1"/>
  <c r="I11" a="1"/>
  <c r="I11" s="1"/>
  <c r="G12" a="1"/>
  <c r="G12" s="1"/>
  <c r="H12" l="1" a="1"/>
  <c r="H12" s="1"/>
  <c r="I12" a="1"/>
  <c r="I12" s="1"/>
  <c r="G13" a="1"/>
  <c r="G13" s="1"/>
  <c r="H13" l="1" a="1"/>
  <c r="H13" s="1"/>
  <c r="I13" a="1"/>
  <c r="I13" s="1"/>
  <c r="G14" a="1"/>
  <c r="G14" s="1"/>
  <c r="H14" l="1" a="1"/>
  <c r="H14" s="1"/>
  <c r="I14" a="1"/>
  <c r="I14" s="1"/>
  <c r="G15" a="1"/>
  <c r="G15" s="1"/>
  <c r="G16" s="1" a="1"/>
  <c r="G16" s="1"/>
  <c r="H16" l="1" a="1"/>
  <c r="H16" s="1"/>
  <c r="I16" a="1"/>
  <c r="I16" s="1"/>
  <c r="H15" a="1"/>
  <c r="H15" s="1"/>
  <c r="I15" a="1"/>
  <c r="I15" s="1"/>
  <c r="G17" a="1"/>
  <c r="G17" s="1"/>
  <c r="H17" l="1" a="1"/>
  <c r="H17" s="1"/>
  <c r="I17" a="1"/>
  <c r="I17" s="1"/>
  <c r="G18" a="1"/>
  <c r="G18" s="1"/>
  <c r="G19" s="1" a="1"/>
  <c r="G19" s="1"/>
  <c r="G20" l="1" a="1"/>
  <c r="G20" s="1"/>
  <c r="H19" a="1"/>
  <c r="H19" s="1"/>
  <c r="I19" a="1"/>
  <c r="I19" s="1"/>
  <c r="H18" a="1"/>
  <c r="H18" s="1"/>
  <c r="I18" a="1"/>
  <c r="I18" s="1"/>
  <c r="G21" l="1" a="1"/>
  <c r="G21" s="1"/>
  <c r="H20" a="1"/>
  <c r="H20" s="1"/>
  <c r="I20" a="1"/>
  <c r="I20" s="1"/>
  <c r="G22" l="1" a="1"/>
  <c r="G22" s="1"/>
  <c r="H21" a="1"/>
  <c r="H21" s="1"/>
  <c r="I21" a="1"/>
  <c r="I21" s="1"/>
  <c r="G23" l="1" a="1"/>
  <c r="G23" s="1"/>
  <c r="H22" a="1"/>
  <c r="H22" s="1"/>
  <c r="I22" a="1"/>
  <c r="I22" s="1"/>
  <c r="H23" l="1" a="1"/>
  <c r="H23" s="1"/>
  <c r="I23" a="1"/>
  <c r="I23" s="1"/>
</calcChain>
</file>

<file path=xl/sharedStrings.xml><?xml version="1.0" encoding="utf-8"?>
<sst xmlns="http://schemas.openxmlformats.org/spreadsheetml/2006/main" count="7" uniqueCount="7">
  <si>
    <t>contrat</t>
  </si>
  <si>
    <t>certificat</t>
  </si>
  <si>
    <t>Nb</t>
  </si>
  <si>
    <t>Contrat</t>
  </si>
  <si>
    <t>Nombre de Nb</t>
  </si>
  <si>
    <t>Nombre de Certificat</t>
  </si>
  <si>
    <t>&lt;&lt;== Ajoute des données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</si>
</sst>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1" fillId="0" borderId="0" xfId="0" applyFont="1" applyFill="1" applyAlignment="1">
      <alignment horizontal="right"/>
    </xf>
    <xf numFmtId="0" fontId="1" fillId="0" borderId="0" xfId="0" applyNumberFormat="1" applyFont="1" applyFill="1"/>
    <xf numFmtId="0" fontId="1" fillId="0" borderId="0" xfId="0" applyFont="1" applyFill="1"/>
    <xf numFmtId="0" fontId="2" fillId="0" borderId="0" xfId="0" applyFont="1" applyFill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centerContinuous"/>
    </xf>
    <xf numFmtId="0" fontId="0" fillId="0" borderId="0" xfId="0" applyFill="1" applyBorder="1"/>
    <xf numFmtId="0" fontId="3" fillId="3" borderId="1" xfId="0" applyFont="1" applyFill="1" applyBorder="1" applyAlignment="1">
      <alignment horizontal="center"/>
    </xf>
  </cellXfs>
  <cellStyles count="1">
    <cellStyle name="Normal" xfId="0" builtinId="0"/>
  </cellStyles>
  <dxfs count="9"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1428751</xdr:colOff>
      <xdr:row>0</xdr:row>
      <xdr:rowOff>66674</xdr:rowOff>
    </xdr:from>
    <xdr:to>
      <xdr:col>9</xdr:col>
      <xdr:colOff>266700</xdr:colOff>
      <xdr:row>4</xdr:row>
      <xdr:rowOff>152399</xdr:rowOff>
    </xdr:to>
    <xdr:sp macro="" textlink="">
      <xdr:nvSpPr>
        <xdr:cNvPr id="4" name="ZoneTexte 3"/>
        <xdr:cNvSpPr txBox="1"/>
      </xdr:nvSpPr>
      <xdr:spPr>
        <a:xfrm>
          <a:off x="4229101" y="66674"/>
          <a:ext cx="5172074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Si  </a:t>
          </a:r>
          <a:r>
            <a:rPr lang="fr-FR" sz="1100">
              <a:solidFill>
                <a:srgbClr val="0070C0"/>
              </a:solidFill>
            </a:rPr>
            <a:t>Total</a:t>
          </a:r>
          <a:r>
            <a:rPr lang="fr-FR" sz="1100" baseline="0">
              <a:solidFill>
                <a:srgbClr val="0070C0"/>
              </a:solidFill>
            </a:rPr>
            <a:t> Général  </a:t>
          </a:r>
          <a:r>
            <a:rPr lang="fr-FR" sz="1100" baseline="0"/>
            <a:t>n'apparait pas ou si des données sont supprimées dans le tableau B:D </a:t>
          </a:r>
        </a:p>
        <a:p>
          <a:endParaRPr lang="fr-FR" sz="1100" baseline="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Sélectionner  la dernière plage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G:I  qui contient  un numéro de Contrat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et tirer les formules vers le bas avec la poignée de recopie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6:I51"/>
  <sheetViews>
    <sheetView tabSelected="1" workbookViewId="0">
      <selection activeCell="B21" sqref="B21"/>
    </sheetView>
  </sheetViews>
  <sheetFormatPr baseColWidth="10" defaultRowHeight="15"/>
  <cols>
    <col min="2" max="2" width="6.85546875" customWidth="1"/>
    <col min="3" max="3" width="8.5703125" customWidth="1"/>
    <col min="4" max="4" width="11.28515625" customWidth="1"/>
    <col min="5" max="5" width="3.85546875" customWidth="1"/>
    <col min="6" max="6" width="23.42578125" bestFit="1" customWidth="1"/>
    <col min="7" max="12" width="23.85546875" bestFit="1" customWidth="1"/>
    <col min="13" max="13" width="16.85546875" bestFit="1" customWidth="1"/>
    <col min="14" max="14" width="17" bestFit="1" customWidth="1"/>
  </cols>
  <sheetData>
    <row r="6" spans="2:9">
      <c r="B6" s="1" t="s">
        <v>0</v>
      </c>
      <c r="C6" s="1" t="s">
        <v>1</v>
      </c>
      <c r="D6" s="1" t="s">
        <v>2</v>
      </c>
      <c r="F6" s="4"/>
      <c r="G6" s="12" t="s">
        <v>3</v>
      </c>
      <c r="H6" s="12" t="s">
        <v>4</v>
      </c>
      <c r="I6" s="12" t="s">
        <v>5</v>
      </c>
    </row>
    <row r="7" spans="2:9">
      <c r="B7" s="2">
        <v>1</v>
      </c>
      <c r="C7" s="2">
        <v>100</v>
      </c>
      <c r="D7" s="3">
        <v>39448</v>
      </c>
      <c r="F7" s="5"/>
      <c r="G7" s="9">
        <f t="array" aca="1" ref="G7" ca="1">IF(COUNTIF($G$6:G6,"Total Général")=1,"",IF(G6="","Total Général",IF(SUM(1/COUNTIF(ListeContrats,ListeContrats))&lt;ROWS($6:6),"",INDEX(ListeContrats,MATCH(MIN(IF(COUNTIF(G$6:G6,ListeContrats)=0,COUNTIF(ListeContrats,"&lt;"&amp;ListeContrats),"")),IF(COUNTIF(G$6:G6,ListeContrats)=0,COUNTIF(ListeContrats,"&lt;"&amp;ListeContrats),""),0)))))</f>
        <v>1</v>
      </c>
      <c r="H7" s="9">
        <f t="array" aca="1" ref="H7" ca="1">IF(G7="Total Général",SUM($H$6:H6),IF(G7="","",COUNT(IF(ListeContrats=G7,ListeContrats))))</f>
        <v>12</v>
      </c>
      <c r="I7" s="9">
        <f t="array" aca="1" ref="I7" ca="1">IF(G7="","",IF(G7="Total Général",SUM($I$6:I6),ROUNDUP(SUM(IF(ListeContrats=G7,1/COUNTIF(ListeCertificats,ListeCertificats))),0)))</f>
        <v>4</v>
      </c>
    </row>
    <row r="8" spans="2:9">
      <c r="B8" s="2">
        <v>1</v>
      </c>
      <c r="C8" s="2">
        <v>101</v>
      </c>
      <c r="D8" s="3">
        <v>39448</v>
      </c>
      <c r="F8" s="5"/>
      <c r="G8" s="9">
        <f t="array" aca="1" ref="G8" ca="1">IF(COUNTIF($G$6:G7,"Total Général")=1,"",IF(G7="","Total Général",IF(SUM(1/COUNTIF(ListeContrats,ListeContrats))&lt;ROWS($6:7),"",INDEX(ListeContrats,MATCH(MIN(IF(COUNTIF(G$6:G7,ListeContrats)=0,COUNTIF(ListeContrats,"&lt;"&amp;ListeContrats),"")),IF(COUNTIF(G$6:G7,ListeContrats)=0,COUNTIF(ListeContrats,"&lt;"&amp;ListeContrats),""),0)))))</f>
        <v>2</v>
      </c>
      <c r="H8" s="9">
        <f t="array" aca="1" ref="H8" ca="1">IF(G8="Total Général",SUM($H$6:H7),IF(G8="","",COUNT(IF(ListeContrats=G8,ListeContrats))))</f>
        <v>2</v>
      </c>
      <c r="I8" s="9">
        <f t="array" aca="1" ref="I8" ca="1">IF(G8="","",IF(G8="Total Général",SUM($I$6:I7),ROUNDUP(SUM(IF(ListeContrats=G8,1/COUNTIF(ListeCertificats,ListeCertificats))),0)))</f>
        <v>1</v>
      </c>
    </row>
    <row r="9" spans="2:9">
      <c r="B9" s="2">
        <v>1</v>
      </c>
      <c r="C9" s="2">
        <v>102</v>
      </c>
      <c r="D9" s="3">
        <v>39448</v>
      </c>
      <c r="F9" s="6"/>
      <c r="G9" s="9" t="str">
        <f t="array" aca="1" ref="G9" ca="1">IF(COUNTIF($G$6:G8,"Total Général")=1,"",IF(G8="","Total Général",IF(SUM(1/COUNTIF(ListeContrats,ListeContrats))&lt;ROWS($6:8),"",INDEX(ListeContrats,MATCH(MIN(IF(COUNTIF(G$6:G8,ListeContrats)=0,COUNTIF(ListeContrats,"&lt;"&amp;ListeContrats),"")),IF(COUNTIF(G$6:G8,ListeContrats)=0,COUNTIF(ListeContrats,"&lt;"&amp;ListeContrats),""),0)))))</f>
        <v/>
      </c>
      <c r="H9" s="9" t="str">
        <f t="array" aca="1" ref="H9" ca="1">IF(G9="Total Général",SUM($H$6:H8),IF(G9="","",COUNT(IF(ListeContrats=G9,ListeContrats))))</f>
        <v/>
      </c>
      <c r="I9" s="9" t="str">
        <f t="array" aca="1" ref="I9" ca="1">IF(G9="","",IF(G9="Total Général",SUM($I$6:I8),ROUNDUP(SUM(IF(ListeContrats=G9,1/COUNTIF(ListeCertificats,ListeCertificats))),0)))</f>
        <v/>
      </c>
    </row>
    <row r="10" spans="2:9">
      <c r="B10" s="2">
        <v>1</v>
      </c>
      <c r="C10" s="2">
        <v>102</v>
      </c>
      <c r="D10" s="3">
        <v>39479</v>
      </c>
      <c r="F10" s="7"/>
      <c r="G10" s="9" t="str">
        <f t="array" aca="1" ref="G10" ca="1">IF(COUNTIF($G$6:G9,"Total Général")=1,"",IF(G9="","Total Général",IF(SUM(1/COUNTIF(ListeContrats,ListeContrats))&lt;ROWS($6:9),"",INDEX(ListeContrats,MATCH(MIN(IF(COUNTIF(G$6:G9,ListeContrats)=0,COUNTIF(ListeContrats,"&lt;"&amp;ListeContrats),"")),IF(COUNTIF(G$6:G9,ListeContrats)=0,COUNTIF(ListeContrats,"&lt;"&amp;ListeContrats),""),0)))))</f>
        <v>Total Général</v>
      </c>
      <c r="H10" s="9">
        <f t="array" aca="1" ref="H10" ca="1">IF(G10="Total Général",SUM($H$6:H9),IF(G10="","",COUNT(IF(ListeContrats=G10,ListeContrats))))</f>
        <v>14</v>
      </c>
      <c r="I10" s="9">
        <f t="array" aca="1" ref="I10" ca="1">IF(G10="","",IF(G10="Total Général",SUM($I$6:I9),ROUNDUP(SUM(IF(ListeContrats=G10,1/COUNTIF(ListeCertificats,ListeCertificats))),0)))</f>
        <v>5</v>
      </c>
    </row>
    <row r="11" spans="2:9">
      <c r="B11" s="2">
        <v>1</v>
      </c>
      <c r="C11" s="2">
        <v>102</v>
      </c>
      <c r="D11" s="3">
        <v>39508</v>
      </c>
      <c r="G11" s="9" t="str">
        <f t="array" aca="1" ref="G11" ca="1">IF(COUNTIF($G$6:G10,"Total Général")=1,"",IF(G10="","Total Général",IF(SUM(1/COUNTIF(ListeContrats,ListeContrats))&lt;ROWS($6:10),"",INDEX(ListeContrats,MATCH(MIN(IF(COUNTIF(G$6:G10,ListeContrats)=0,COUNTIF(ListeContrats,"&lt;"&amp;ListeContrats),"")),IF(COUNTIF(G$6:G10,ListeContrats)=0,COUNTIF(ListeContrats,"&lt;"&amp;ListeContrats),""),0)))))</f>
        <v/>
      </c>
      <c r="H11" s="9" t="str">
        <f t="array" aca="1" ref="H11" ca="1">IF(G11="Total Général",SUM($H$6:H10),IF(G11="","",COUNT(IF(ListeContrats=G11,ListeContrats))))</f>
        <v/>
      </c>
      <c r="I11" s="9" t="str">
        <f t="array" aca="1" ref="I11" ca="1">IF(G11="","",IF(G11="Total Général",SUM($I$6:I10),ROUNDUP(SUM(IF(ListeContrats=G11,1/COUNTIF(ListeCertificats,ListeCertificats))),0)))</f>
        <v/>
      </c>
    </row>
    <row r="12" spans="2:9">
      <c r="B12" s="2">
        <v>1</v>
      </c>
      <c r="C12" s="2">
        <v>102</v>
      </c>
      <c r="D12" s="3">
        <v>39539</v>
      </c>
      <c r="G12" s="9" t="str">
        <f t="array" aca="1" ref="G12" ca="1">IF(COUNTIF($G$6:G11,"Total Général")=1,"",IF(G11="","Total Général",IF(SUM(1/COUNTIF(ListeContrats,ListeContrats))&lt;ROWS($6:11),"",INDEX(ListeContrats,MATCH(MIN(IF(COUNTIF(G$6:G11,ListeContrats)=0,COUNTIF(ListeContrats,"&lt;"&amp;ListeContrats),"")),IF(COUNTIF(G$6:G11,ListeContrats)=0,COUNTIF(ListeContrats,"&lt;"&amp;ListeContrats),""),0)))))</f>
        <v/>
      </c>
      <c r="H12" s="9" t="str">
        <f t="array" aca="1" ref="H12" ca="1">IF(G12="Total Général",SUM($H$6:H11),IF(G12="","",COUNT(IF(ListeContrats=G12,ListeContrats))))</f>
        <v/>
      </c>
      <c r="I12" s="9" t="str">
        <f t="array" aca="1" ref="I12" ca="1">IF(G12="","",IF(G12="Total Général",SUM($I$6:I11),ROUNDUP(SUM(IF(ListeContrats=G12,1/COUNTIF(ListeCertificats,ListeCertificats))),0)))</f>
        <v/>
      </c>
    </row>
    <row r="13" spans="2:9">
      <c r="B13" s="2">
        <v>1</v>
      </c>
      <c r="C13" s="2">
        <v>102</v>
      </c>
      <c r="D13" s="3">
        <v>39569</v>
      </c>
      <c r="G13" s="9" t="str">
        <f t="array" aca="1" ref="G13" ca="1">IF(COUNTIF($G$6:G12,"Total Général")=1,"",IF(G12="","Total Général",IF(SUM(1/COUNTIF(ListeContrats,ListeContrats))&lt;ROWS($6:12),"",INDEX(ListeContrats,MATCH(MIN(IF(COUNTIF(G$6:G12,ListeContrats)=0,COUNTIF(ListeContrats,"&lt;"&amp;ListeContrats),"")),IF(COUNTIF(G$6:G12,ListeContrats)=0,COUNTIF(ListeContrats,"&lt;"&amp;ListeContrats),""),0)))))</f>
        <v/>
      </c>
      <c r="H13" s="9" t="str">
        <f t="array" aca="1" ref="H13" ca="1">IF(G13="Total Général",SUM($H$6:H12),IF(G13="","",COUNT(IF(ListeContrats=G13,ListeContrats))))</f>
        <v/>
      </c>
      <c r="I13" s="9" t="str">
        <f t="array" aca="1" ref="I13" ca="1">IF(G13="","",IF(G13="Total Général",SUM($I$6:I12),ROUNDUP(SUM(IF(ListeContrats=G13,1/COUNTIF(ListeCertificats,ListeCertificats))),0)))</f>
        <v/>
      </c>
    </row>
    <row r="14" spans="2:9">
      <c r="B14" s="2">
        <v>1</v>
      </c>
      <c r="C14" s="2">
        <v>102</v>
      </c>
      <c r="D14" s="3">
        <v>39600</v>
      </c>
      <c r="G14" s="9" t="str">
        <f t="array" aca="1" ref="G14" ca="1">IF(COUNTIF($G$6:G13,"Total Général")=1,"",IF(G13="","Total Général",IF(SUM(1/COUNTIF(ListeContrats,ListeContrats))&lt;ROWS($6:13),"",INDEX(ListeContrats,MATCH(MIN(IF(COUNTIF(G$6:G13,ListeContrats)=0,COUNTIF(ListeContrats,"&lt;"&amp;ListeContrats),"")),IF(COUNTIF(G$6:G13,ListeContrats)=0,COUNTIF(ListeContrats,"&lt;"&amp;ListeContrats),""),0)))))</f>
        <v/>
      </c>
      <c r="H14" s="9" t="str">
        <f t="array" aca="1" ref="H14" ca="1">IF(G14="Total Général",SUM($H$6:H13),IF(G14="","",COUNT(IF(ListeContrats=G14,ListeContrats))))</f>
        <v/>
      </c>
      <c r="I14" s="9" t="str">
        <f t="array" aca="1" ref="I14" ca="1">IF(G14="","",IF(G14="Total Général",SUM($I$6:I13),ROUNDUP(SUM(IF(ListeContrats=G14,1/COUNTIF(ListeCertificats,ListeCertificats))),0)))</f>
        <v/>
      </c>
    </row>
    <row r="15" spans="2:9">
      <c r="B15" s="2">
        <v>1</v>
      </c>
      <c r="C15" s="2">
        <v>103</v>
      </c>
      <c r="D15" s="3">
        <v>39448</v>
      </c>
      <c r="G15" s="9" t="str">
        <f t="array" aca="1" ref="G15" ca="1">IF(COUNTIF($G$6:G14,"Total Général")=1,"",IF(G14="","Total Général",IF(SUM(1/COUNTIF(ListeContrats,ListeContrats))&lt;ROWS($6:14),"",INDEX(ListeContrats,MATCH(MIN(IF(COUNTIF(G$6:G14,ListeContrats)=0,COUNTIF(ListeContrats,"&lt;"&amp;ListeContrats),"")),IF(COUNTIF(G$6:G14,ListeContrats)=0,COUNTIF(ListeContrats,"&lt;"&amp;ListeContrats),""),0)))))</f>
        <v/>
      </c>
      <c r="H15" s="9" t="str">
        <f t="array" aca="1" ref="H15" ca="1">IF(G15="Total Général",SUM($H$6:H14),IF(G15="","",COUNT(IF(ListeContrats=G15,ListeContrats))))</f>
        <v/>
      </c>
      <c r="I15" s="9" t="str">
        <f t="array" aca="1" ref="I15" ca="1">IF(G15="","",IF(G15="Total Général",SUM($I$6:I14),ROUNDUP(SUM(IF(ListeContrats=G15,1/COUNTIF(ListeCertificats,ListeCertificats))),0)))</f>
        <v/>
      </c>
    </row>
    <row r="16" spans="2:9">
      <c r="B16" s="2">
        <v>1</v>
      </c>
      <c r="C16" s="2">
        <v>103</v>
      </c>
      <c r="D16" s="3">
        <v>39479</v>
      </c>
      <c r="G16" s="9" t="str">
        <f t="array" aca="1" ref="G16" ca="1">IF(COUNTIF($G$6:G15,"Total Général")=1,"",IF(G15="","Total Général",IF(SUM(1/COUNTIF(ListeContrats,ListeContrats))&lt;ROWS($6:15),"",INDEX(ListeContrats,MATCH(MIN(IF(COUNTIF(G$6:G15,ListeContrats)=0,COUNTIF(ListeContrats,"&lt;"&amp;ListeContrats),"")),IF(COUNTIF(G$6:G15,ListeContrats)=0,COUNTIF(ListeContrats,"&lt;"&amp;ListeContrats),""),0)))))</f>
        <v/>
      </c>
      <c r="H16" s="9" t="str">
        <f t="array" aca="1" ref="H16" ca="1">IF(G16="Total Général",SUM($H$6:H15),IF(G16="","",COUNT(IF(ListeContrats=G16,ListeContrats))))</f>
        <v/>
      </c>
      <c r="I16" s="9" t="str">
        <f t="array" aca="1" ref="I16" ca="1">IF(G16="","",IF(G16="Total Général",SUM($I$6:I15),ROUNDUP(SUM(IF(ListeContrats=G16,1/COUNTIF(ListeCertificats,ListeCertificats))),0)))</f>
        <v/>
      </c>
    </row>
    <row r="17" spans="2:9">
      <c r="B17" s="2">
        <v>1</v>
      </c>
      <c r="C17" s="2">
        <v>103</v>
      </c>
      <c r="D17" s="3">
        <v>39508</v>
      </c>
      <c r="G17" s="9" t="str">
        <f t="array" aca="1" ref="G17" ca="1">IF(COUNTIF($G$6:G16,"Total Général")=1,"",IF(G16="","Total Général",IF(SUM(1/COUNTIF(ListeContrats,ListeContrats))&lt;ROWS($6:16),"",INDEX(ListeContrats,MATCH(MIN(IF(COUNTIF(G$6:G16,ListeContrats)=0,COUNTIF(ListeContrats,"&lt;"&amp;ListeContrats),"")),IF(COUNTIF(G$6:G16,ListeContrats)=0,COUNTIF(ListeContrats,"&lt;"&amp;ListeContrats),""),0)))))</f>
        <v/>
      </c>
      <c r="H17" s="9" t="str">
        <f t="array" aca="1" ref="H17" ca="1">IF(G17="Total Général",SUM($H$6:H16),IF(G17="","",COUNT(IF(ListeContrats=G17,ListeContrats))))</f>
        <v/>
      </c>
      <c r="I17" s="9" t="str">
        <f t="array" aca="1" ref="I17" ca="1">IF(G17="","",IF(G17="Total Général",SUM($I$6:I16),ROUNDUP(SUM(IF(ListeContrats=G17,1/COUNTIF(ListeCertificats,ListeCertificats))),0)))</f>
        <v/>
      </c>
    </row>
    <row r="18" spans="2:9">
      <c r="B18" s="2">
        <v>1</v>
      </c>
      <c r="C18" s="2">
        <v>103</v>
      </c>
      <c r="D18" s="3">
        <v>39539</v>
      </c>
      <c r="G18" s="9" t="str">
        <f t="array" aca="1" ref="G18" ca="1">IF(COUNTIF($G$6:G17,"Total Général")=1,"",IF(G17="","Total Général",IF(SUM(1/COUNTIF(ListeContrats,ListeContrats))&lt;ROWS($6:17),"",INDEX(ListeContrats,MATCH(MIN(IF(COUNTIF(G$6:G17,ListeContrats)=0,COUNTIF(ListeContrats,"&lt;"&amp;ListeContrats),"")),IF(COUNTIF(G$6:G17,ListeContrats)=0,COUNTIF(ListeContrats,"&lt;"&amp;ListeContrats),""),0)))))</f>
        <v/>
      </c>
      <c r="H18" s="9" t="str">
        <f t="array" aca="1" ref="H18" ca="1">IF(G18="Total Général",SUM($H$6:H17),IF(G18="","",COUNT(IF(ListeContrats=G18,ListeContrats))))</f>
        <v/>
      </c>
      <c r="I18" s="9" t="str">
        <f t="array" aca="1" ref="I18" ca="1">IF(G18="","",IF(G18="Total Général",SUM($I$6:I17),ROUNDUP(SUM(IF(ListeContrats=G18,1/COUNTIF(ListeCertificats,ListeCertificats))),0)))</f>
        <v/>
      </c>
    </row>
    <row r="19" spans="2:9">
      <c r="B19" s="2">
        <v>2</v>
      </c>
      <c r="C19" s="2">
        <v>104</v>
      </c>
      <c r="D19" s="3">
        <v>39448</v>
      </c>
      <c r="G19" s="9" t="str">
        <f t="array" aca="1" ref="G19" ca="1">IF(COUNTIF($G$6:G18,"Total Général")=1,"",IF(G18="","Total Général",IF(SUM(1/COUNTIF(ListeContrats,ListeContrats))&lt;ROWS($6:18),"",INDEX(ListeContrats,MATCH(MIN(IF(COUNTIF(G$6:G18,ListeContrats)=0,COUNTIF(ListeContrats,"&lt;"&amp;ListeContrats),"")),IF(COUNTIF(G$6:G18,ListeContrats)=0,COUNTIF(ListeContrats,"&lt;"&amp;ListeContrats),""),0)))))</f>
        <v/>
      </c>
      <c r="H19" s="9" t="str">
        <f t="array" aca="1" ref="H19" ca="1">IF(G19="Total Général",SUM($H$6:H18),IF(G19="","",COUNT(IF(ListeContrats=G19,ListeContrats))))</f>
        <v/>
      </c>
      <c r="I19" s="9" t="str">
        <f t="array" aca="1" ref="I19" ca="1">IF(G19="","",IF(G19="Total Général",SUM($I$6:I18),ROUNDUP(SUM(IF(ListeContrats=G19,1/COUNTIF(ListeCertificats,ListeCertificats))),0)))</f>
        <v/>
      </c>
    </row>
    <row r="20" spans="2:9">
      <c r="B20" s="2">
        <v>2</v>
      </c>
      <c r="C20" s="2">
        <v>104</v>
      </c>
      <c r="D20" s="3">
        <v>39479</v>
      </c>
      <c r="G20" s="9" t="str">
        <f t="array" aca="1" ref="G20" ca="1">IF(COUNTIF($G$6:G19,"Total Général")=1,"",IF(G19="","Total Général",IF(SUM(1/COUNTIF(ListeContrats,ListeContrats))&lt;ROWS($6:19),"",INDEX(ListeContrats,MATCH(MIN(IF(COUNTIF(G$6:G19,ListeContrats)=0,COUNTIF(ListeContrats,"&lt;"&amp;ListeContrats),"")),IF(COUNTIF(G$6:G19,ListeContrats)=0,COUNTIF(ListeContrats,"&lt;"&amp;ListeContrats),""),0)))))</f>
        <v/>
      </c>
      <c r="H20" s="9" t="str">
        <f t="array" aca="1" ref="H20" ca="1">IF(G20="Total Général",SUM($H$6:H19),IF(G20="","",COUNT(IF(ListeContrats=G20,ListeContrats))))</f>
        <v/>
      </c>
      <c r="I20" s="9" t="str">
        <f t="array" aca="1" ref="I20" ca="1">IF(G20="","",IF(G20="Total Général",SUM($I$6:I19),ROUNDUP(SUM(IF(ListeContrats=G20,1/COUNTIF(ListeCertificats,ListeCertificats))),0)))</f>
        <v/>
      </c>
    </row>
    <row r="21" spans="2:9">
      <c r="B21" s="11"/>
      <c r="C21" s="11"/>
      <c r="D21" s="8"/>
      <c r="F21" t="s">
        <v>6</v>
      </c>
      <c r="G21" s="9" t="str">
        <f t="array" aca="1" ref="G21" ca="1">IF(COUNTIF($G$6:G20,"Total Général")=1,"",IF(G20="","Total Général",IF(SUM(1/COUNTIF(ListeContrats,ListeContrats))&lt;ROWS($6:20),"",INDEX(ListeContrats,MATCH(MIN(IF(COUNTIF(G$6:G20,ListeContrats)=0,COUNTIF(ListeContrats,"&lt;"&amp;ListeContrats),"")),IF(COUNTIF(G$6:G20,ListeContrats)=0,COUNTIF(ListeContrats,"&lt;"&amp;ListeContrats),""),0)))))</f>
        <v/>
      </c>
      <c r="H21" s="9" t="str">
        <f t="array" aca="1" ref="H21" ca="1">IF(G21="Total Général",SUM($H$6:H20),IF(G21="","",COUNT(IF(ListeContrats=G21,ListeContrats))))</f>
        <v/>
      </c>
      <c r="I21" s="9" t="str">
        <f t="array" aca="1" ref="I21" ca="1">IF(G21="","",IF(G21="Total Général",SUM($I$6:I20),ROUNDUP(SUM(IF(ListeContrats=G21,1/COUNTIF(ListeCertificats,ListeCertificats))),0)))</f>
        <v/>
      </c>
    </row>
    <row r="22" spans="2:9">
      <c r="B22" s="11"/>
      <c r="C22" s="11"/>
      <c r="D22" s="8"/>
      <c r="G22" s="9" t="str">
        <f t="array" aca="1" ref="G22" ca="1">IF(COUNTIF($G$6:G21,"Total Général")=1,"",IF(G21="","Total Général",IF(SUM(1/COUNTIF(ListeContrats,ListeContrats))&lt;ROWS($6:21),"",INDEX(ListeContrats,MATCH(MIN(IF(COUNTIF(G$6:G21,ListeContrats)=0,COUNTIF(ListeContrats,"&lt;"&amp;ListeContrats),"")),IF(COUNTIF(G$6:G21,ListeContrats)=0,COUNTIF(ListeContrats,"&lt;"&amp;ListeContrats),""),0)))))</f>
        <v/>
      </c>
      <c r="H22" s="9" t="str">
        <f t="array" aca="1" ref="H22" ca="1">IF(G22="Total Général",SUM($H$6:H21),IF(G22="","",COUNT(IF(ListeContrats=G22,ListeContrats))))</f>
        <v/>
      </c>
      <c r="I22" s="9" t="str">
        <f t="array" aca="1" ref="I22" ca="1">IF(G22="","",IF(G22="Total Général",SUM($I$6:I21),ROUNDUP(SUM(IF(ListeContrats=G22,1/COUNTIF(ListeCertificats,ListeCertificats))),0)))</f>
        <v/>
      </c>
    </row>
    <row r="23" spans="2:9">
      <c r="B23" s="11"/>
      <c r="C23" s="11"/>
      <c r="D23" s="8"/>
      <c r="G23" s="9" t="str">
        <f t="array" aca="1" ref="G23" ca="1">IF(COUNTIF($G$6:G22,"Total Général")=1,"",IF(G22="","Total Général",IF(SUM(1/COUNTIF(ListeContrats,ListeContrats))&lt;ROWS($6:22),"",INDEX(ListeContrats,MATCH(MIN(IF(COUNTIF(G$6:G22,ListeContrats)=0,COUNTIF(ListeContrats,"&lt;"&amp;ListeContrats),"")),IF(COUNTIF(G$6:G22,ListeContrats)=0,COUNTIF(ListeContrats,"&lt;"&amp;ListeContrats),""),0)))))</f>
        <v/>
      </c>
      <c r="H23" s="9" t="str">
        <f t="array" aca="1" ref="H23" ca="1">IF(G23="Total Général",SUM($H$6:H22),IF(G23="","",COUNT(IF(ListeContrats=G23,ListeContrats))))</f>
        <v/>
      </c>
      <c r="I23" s="9" t="str">
        <f t="array" aca="1" ref="I23" ca="1">IF(G23="","",IF(G23="Total Général",SUM($I$6:I22),ROUNDUP(SUM(IF(ListeContrats=G23,1/COUNTIF(ListeCertificats,ListeCertificats))),0)))</f>
        <v/>
      </c>
    </row>
    <row r="24" spans="2:9">
      <c r="B24" s="11"/>
      <c r="C24" s="11"/>
      <c r="D24" s="8"/>
      <c r="G24" s="9"/>
      <c r="H24" s="9"/>
      <c r="I24" s="9"/>
    </row>
    <row r="25" spans="2:9">
      <c r="B25" s="11"/>
      <c r="C25" s="11"/>
      <c r="D25" s="8"/>
      <c r="G25" s="9"/>
      <c r="H25" s="9"/>
      <c r="I25" s="9"/>
    </row>
    <row r="26" spans="2:9">
      <c r="B26" s="11"/>
      <c r="C26" s="11"/>
      <c r="D26" s="8"/>
      <c r="G26" s="9"/>
      <c r="H26" s="9"/>
      <c r="I26" s="9"/>
    </row>
    <row r="27" spans="2:9">
      <c r="B27" s="11"/>
      <c r="C27" s="11"/>
      <c r="D27" s="8"/>
      <c r="G27" s="9"/>
      <c r="H27" s="9"/>
      <c r="I27" s="9"/>
    </row>
    <row r="28" spans="2:9">
      <c r="B28" s="11"/>
      <c r="C28" s="11"/>
      <c r="D28" s="8"/>
      <c r="G28" s="9"/>
      <c r="H28" s="9"/>
      <c r="I28" s="9"/>
    </row>
    <row r="29" spans="2:9">
      <c r="B29" s="11"/>
      <c r="C29" s="11"/>
      <c r="D29" s="8"/>
      <c r="G29" s="9"/>
      <c r="H29" s="9"/>
      <c r="I29" s="9"/>
    </row>
    <row r="30" spans="2:9">
      <c r="B30" s="11"/>
      <c r="C30" s="11"/>
      <c r="D30" s="8"/>
      <c r="G30" s="9"/>
      <c r="H30" s="9"/>
      <c r="I30" s="9"/>
    </row>
    <row r="31" spans="2:9">
      <c r="B31" s="11"/>
      <c r="C31" s="8"/>
      <c r="D31" s="8"/>
      <c r="G31" s="9"/>
      <c r="H31" s="9"/>
      <c r="I31" s="9"/>
    </row>
    <row r="32" spans="2:9">
      <c r="G32" s="9"/>
      <c r="H32" s="9"/>
      <c r="I32" s="9"/>
    </row>
    <row r="33" spans="7:9">
      <c r="G33" s="9"/>
      <c r="H33" s="9"/>
      <c r="I33" s="9"/>
    </row>
    <row r="34" spans="7:9">
      <c r="G34" s="9"/>
      <c r="H34" s="9"/>
      <c r="I34" s="9"/>
    </row>
    <row r="35" spans="7:9">
      <c r="G35" s="9"/>
      <c r="H35" s="9"/>
      <c r="I35" s="9"/>
    </row>
    <row r="36" spans="7:9">
      <c r="G36" s="9"/>
      <c r="H36" s="9"/>
      <c r="I36" s="9"/>
    </row>
    <row r="37" spans="7:9">
      <c r="G37" s="9"/>
      <c r="H37" s="9"/>
      <c r="I37" s="9"/>
    </row>
    <row r="38" spans="7:9">
      <c r="G38" s="9"/>
      <c r="H38" s="9"/>
      <c r="I38" s="9"/>
    </row>
    <row r="39" spans="7:9">
      <c r="G39" s="9"/>
      <c r="H39" s="9"/>
      <c r="I39" s="9"/>
    </row>
    <row r="40" spans="7:9">
      <c r="G40" s="9"/>
      <c r="H40" s="9"/>
      <c r="I40" s="9"/>
    </row>
    <row r="41" spans="7:9">
      <c r="G41" s="9"/>
      <c r="H41" s="9"/>
      <c r="I41" s="9"/>
    </row>
    <row r="42" spans="7:9">
      <c r="G42" s="9"/>
      <c r="H42" s="9"/>
      <c r="I42" s="9"/>
    </row>
    <row r="43" spans="7:9">
      <c r="G43" s="9"/>
      <c r="H43" s="9"/>
      <c r="I43" s="9"/>
    </row>
    <row r="44" spans="7:9">
      <c r="G44" s="9"/>
      <c r="H44" s="9"/>
      <c r="I44" s="9"/>
    </row>
    <row r="45" spans="7:9">
      <c r="G45" s="9"/>
      <c r="H45" s="9"/>
      <c r="I45" s="9"/>
    </row>
    <row r="46" spans="7:9">
      <c r="G46" s="9"/>
      <c r="H46" s="9"/>
      <c r="I46" s="9"/>
    </row>
    <row r="47" spans="7:9">
      <c r="G47" s="9"/>
      <c r="H47" s="9"/>
      <c r="I47" s="9"/>
    </row>
    <row r="48" spans="7:9">
      <c r="G48" s="9"/>
      <c r="H48" s="9"/>
      <c r="I48" s="9"/>
    </row>
    <row r="49" spans="7:9">
      <c r="G49" s="9"/>
      <c r="H49" s="9"/>
      <c r="I49" s="9"/>
    </row>
    <row r="50" spans="7:9">
      <c r="G50" s="9"/>
      <c r="H50" s="9"/>
      <c r="I50" s="9"/>
    </row>
    <row r="51" spans="7:9">
      <c r="G51" s="10"/>
      <c r="H51" s="10"/>
      <c r="I51" s="10"/>
    </row>
  </sheetData>
  <conditionalFormatting sqref="G6:I50">
    <cfRule type="expression" dxfId="8" priority="1">
      <formula>$G6="Total Général"</formula>
    </cfRule>
  </conditionalFormatting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assurance</dc:creator>
  <cp:lastModifiedBy>Utilisateur</cp:lastModifiedBy>
  <dcterms:created xsi:type="dcterms:W3CDTF">2010-12-10T14:37:29Z</dcterms:created>
  <dcterms:modified xsi:type="dcterms:W3CDTF">2010-12-10T17:35:11Z</dcterms:modified>
</cp:coreProperties>
</file>