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20115" windowHeight="7995" activeTab="1"/>
  </bookViews>
  <sheets>
    <sheet name="Feuil1" sheetId="1" r:id="rId1"/>
    <sheet name="Feuil2" sheetId="2" r:id="rId2"/>
    <sheet name="Feuil3" sheetId="3" r:id="rId3"/>
  </sheets>
  <definedNames>
    <definedName name="_xlnm._FilterDatabase" localSheetId="0" hidden="1">Feuil1!$A$1:$C$1</definedName>
  </definedNames>
  <calcPr calcId="125725"/>
</workbook>
</file>

<file path=xl/calcChain.xml><?xml version="1.0" encoding="utf-8"?>
<calcChain xmlns="http://schemas.openxmlformats.org/spreadsheetml/2006/main">
  <c r="F5" i="2" a="1"/>
  <c r="F5"/>
  <c r="F6" a="1"/>
  <c r="F6"/>
  <c r="F7" a="1"/>
  <c r="F7"/>
  <c r="F8" a="1"/>
  <c r="F8" s="1"/>
  <c r="H8" s="1"/>
  <c r="F9" a="1"/>
  <c r="F9" s="1"/>
  <c r="H9" s="1"/>
  <c r="F4" a="1"/>
  <c r="F4" s="1"/>
  <c r="H4" s="1"/>
  <c r="G5"/>
  <c r="H5"/>
  <c r="G6"/>
  <c r="H6"/>
  <c r="G7"/>
  <c r="H7"/>
  <c r="G8"/>
  <c r="G9"/>
  <c r="G4"/>
  <c r="D5" a="1"/>
  <c r="D5" s="1"/>
  <c r="D6" a="1"/>
  <c r="D6" s="1"/>
  <c r="D7" a="1"/>
  <c r="D7" s="1"/>
  <c r="D8" a="1"/>
  <c r="D8" s="1"/>
  <c r="D9" a="1"/>
  <c r="D9" s="1"/>
  <c r="D4" a="1"/>
  <c r="D4" s="1"/>
  <c r="C5" a="1"/>
  <c r="C5" s="1"/>
  <c r="C6" a="1"/>
  <c r="C6" s="1"/>
  <c r="C7" a="1"/>
  <c r="C7" s="1"/>
  <c r="C8" a="1"/>
  <c r="C8" s="1"/>
  <c r="C9" a="1"/>
  <c r="C9" s="1"/>
  <c r="C4" a="1"/>
  <c r="C4" s="1"/>
  <c r="E5" l="1" a="1"/>
  <c r="E5" s="1"/>
  <c r="E6" a="1"/>
  <c r="E6" s="1"/>
  <c r="E7" a="1"/>
  <c r="E7" s="1"/>
  <c r="E8" a="1"/>
  <c r="E8" s="1"/>
  <c r="E9" a="1"/>
  <c r="E9" s="1"/>
  <c r="E4" a="1"/>
  <c r="E4" s="1"/>
</calcChain>
</file>

<file path=xl/sharedStrings.xml><?xml version="1.0" encoding="utf-8"?>
<sst xmlns="http://schemas.openxmlformats.org/spreadsheetml/2006/main" count="38" uniqueCount="18">
  <si>
    <t xml:space="preserve">0502 161    </t>
  </si>
  <si>
    <t>0585 330 100</t>
  </si>
  <si>
    <t xml:space="preserve">0614 176 92 </t>
  </si>
  <si>
    <t xml:space="preserve">0625 95     </t>
  </si>
  <si>
    <t xml:space="preserve">0830 80  50 </t>
  </si>
  <si>
    <t xml:space="preserve">0893 15     </t>
  </si>
  <si>
    <t xml:space="preserve">0914 048 24 </t>
  </si>
  <si>
    <t xml:space="preserve">REF </t>
  </si>
  <si>
    <t>QTITATIF</t>
  </si>
  <si>
    <t>PRIX NET HT unitaire</t>
  </si>
  <si>
    <t>Quantité</t>
  </si>
  <si>
    <t xml:space="preserve">Réf </t>
  </si>
  <si>
    <t>Quantité tarif inférieur ou égal</t>
  </si>
  <si>
    <t>Quantitatif supérieur</t>
  </si>
  <si>
    <t>Prix d'HA unitaire Pour Qté supérieure</t>
  </si>
  <si>
    <t>Prix d'HA unitaire Pour Qté inférieure ou égale</t>
  </si>
  <si>
    <t>Montant pour Qté supérieure</t>
  </si>
  <si>
    <t>Total pour Qté inférieure ou égale</t>
  </si>
</sst>
</file>

<file path=xl/styles.xml><?xml version="1.0" encoding="utf-8"?>
<styleSheet xmlns="http://schemas.openxmlformats.org/spreadsheetml/2006/main">
  <numFmts count="3">
    <numFmt numFmtId="44" formatCode="_-* #,##0.00\ &quot;€&quot;_-;\-* #,##0.00\ &quot;€&quot;_-;_-* &quot;-&quot;??\ &quot;€&quot;_-;_-@_-"/>
    <numFmt numFmtId="164" formatCode="[=0]&quot;&quot;;General"/>
    <numFmt numFmtId="165" formatCode="[=0]&quot;&quot;;0.00"/>
  </numFmts>
  <fonts count="6">
    <font>
      <sz val="11"/>
      <color theme="1"/>
      <name val="Calibri"/>
      <family val="2"/>
      <scheme val="minor"/>
    </font>
    <font>
      <sz val="10"/>
      <name val="Century Gothic"/>
    </font>
    <font>
      <sz val="11"/>
      <name val="Wuerth Book"/>
      <family val="2"/>
    </font>
    <font>
      <b/>
      <sz val="11"/>
      <name val="Wuerth Book"/>
      <family val="2"/>
    </font>
    <font>
      <sz val="10"/>
      <name val="Arial"/>
      <family val="2"/>
    </font>
    <font>
      <sz val="10"/>
      <name val="Arial"/>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6">
    <xf numFmtId="0" fontId="0" fillId="0" borderId="0"/>
    <xf numFmtId="0" fontId="1" fillId="0" borderId="0"/>
    <xf numFmtId="0" fontId="4" fillId="0" borderId="0"/>
    <xf numFmtId="0" fontId="5" fillId="0" borderId="0"/>
    <xf numFmtId="0" fontId="4" fillId="0" borderId="0"/>
    <xf numFmtId="44" fontId="4" fillId="0" borderId="0" applyFont="0" applyFill="0" applyBorder="0" applyAlignment="0" applyProtection="0"/>
  </cellStyleXfs>
  <cellXfs count="17">
    <xf numFmtId="0" fontId="0" fillId="0" borderId="0" xfId="0"/>
    <xf numFmtId="0" fontId="3" fillId="0" borderId="2" xfId="3" applyNumberFormat="1" applyFont="1" applyFill="1" applyBorder="1" applyAlignment="1" applyProtection="1">
      <alignment horizontal="center" vertical="center" wrapText="1"/>
    </xf>
    <xf numFmtId="49" fontId="2" fillId="0" borderId="1" xfId="3" applyNumberFormat="1" applyFont="1" applyFill="1" applyBorder="1" applyAlignment="1"/>
    <xf numFmtId="49" fontId="2" fillId="0" borderId="1" xfId="3" applyNumberFormat="1" applyFont="1" applyFill="1" applyBorder="1" applyAlignment="1">
      <alignment horizontal="center"/>
    </xf>
    <xf numFmtId="0" fontId="3" fillId="0" borderId="2" xfId="3" applyNumberFormat="1" applyFont="1" applyFill="1" applyBorder="1" applyAlignment="1" applyProtection="1">
      <alignment horizontal="center" vertical="center" wrapText="1"/>
    </xf>
    <xf numFmtId="0" fontId="2" fillId="0" borderId="1" xfId="3" applyFont="1" applyFill="1" applyBorder="1" applyAlignment="1">
      <alignment horizontal="center"/>
    </xf>
    <xf numFmtId="44" fontId="3" fillId="0" borderId="2" xfId="5" applyFont="1" applyFill="1" applyBorder="1" applyAlignment="1" applyProtection="1">
      <alignment horizontal="center" vertical="center" wrapText="1"/>
    </xf>
    <xf numFmtId="44" fontId="2" fillId="0" borderId="1" xfId="5" applyFont="1" applyFill="1" applyBorder="1" applyAlignment="1">
      <alignment horizontal="center"/>
    </xf>
    <xf numFmtId="0" fontId="0" fillId="0" borderId="0" xfId="0"/>
    <xf numFmtId="0" fontId="0" fillId="0" borderId="1" xfId="0"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center"/>
    </xf>
    <xf numFmtId="0" fontId="0" fillId="0" borderId="1" xfId="0" applyFill="1" applyBorder="1" applyAlignment="1">
      <alignment horizontal="center" vertical="center" wrapText="1"/>
    </xf>
    <xf numFmtId="164" fontId="0" fillId="0" borderId="1" xfId="0" applyNumberFormat="1" applyBorder="1" applyAlignment="1">
      <alignment horizontal="center"/>
    </xf>
    <xf numFmtId="165" fontId="0" fillId="0" borderId="1" xfId="0" applyNumberFormat="1" applyBorder="1" applyAlignment="1">
      <alignment horizontal="center"/>
    </xf>
    <xf numFmtId="165" fontId="0" fillId="0" borderId="1" xfId="0" applyNumberFormat="1" applyBorder="1"/>
  </cellXfs>
  <cellStyles count="6">
    <cellStyle name="0,0_x000d__x000a_NA_x000d__x000a_" xfId="4"/>
    <cellStyle name="Euro" xfId="5"/>
    <cellStyle name="Normal" xfId="0" builtinId="0"/>
    <cellStyle name="Normal 2" xfId="2"/>
    <cellStyle name="Normal 3" xfId="1"/>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438150</xdr:colOff>
      <xdr:row>1</xdr:row>
      <xdr:rowOff>66675</xdr:rowOff>
    </xdr:from>
    <xdr:to>
      <xdr:col>13</xdr:col>
      <xdr:colOff>723900</xdr:colOff>
      <xdr:row>8</xdr:row>
      <xdr:rowOff>76200</xdr:rowOff>
    </xdr:to>
    <xdr:sp macro="" textlink="">
      <xdr:nvSpPr>
        <xdr:cNvPr id="2" name="ZoneTexte 1"/>
        <xdr:cNvSpPr txBox="1"/>
      </xdr:nvSpPr>
      <xdr:spPr>
        <a:xfrm>
          <a:off x="7820025" y="257175"/>
          <a:ext cx="4095750" cy="1914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a:t>J'aimerai que la colonne C de ce tableau se remplisse automatiquement.</a:t>
          </a:r>
          <a:br>
            <a:rPr lang="fr-FR"/>
          </a:br>
          <a:r>
            <a:rPr lang="fr-FR"/>
            <a:t>Sachant que mon client peut commander la réf 0502 161 par la quantité qu'il souhaite mais que le prix n'est pas le même s'il en prend par 1, 300, ou 600. </a:t>
          </a:r>
          <a:br>
            <a:rPr lang="fr-FR"/>
          </a:br>
          <a:r>
            <a:rPr lang="fr-FR"/>
            <a:t>Dans ma colonne E apparait le prix pour 600, mais j'ai entré cette quantité manuellement. Si mon client décide de n'en acheter que 550, il faudrait que le prix par 300 apparaissent et également que le client soit informé via la colonne d que le quantitatif supérieur est de 600.</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22"/>
  <sheetViews>
    <sheetView workbookViewId="0">
      <selection activeCell="B12" sqref="B12"/>
    </sheetView>
  </sheetViews>
  <sheetFormatPr baseColWidth="10" defaultRowHeight="15"/>
  <cols>
    <col min="1" max="1" width="14.28515625" bestFit="1" customWidth="1"/>
  </cols>
  <sheetData>
    <row r="1" spans="1:3" ht="45">
      <c r="A1" s="1" t="s">
        <v>7</v>
      </c>
      <c r="B1" s="4" t="s">
        <v>8</v>
      </c>
      <c r="C1" s="6" t="s">
        <v>9</v>
      </c>
    </row>
    <row r="2" spans="1:3">
      <c r="A2" s="2" t="s">
        <v>0</v>
      </c>
      <c r="B2" s="5">
        <v>1</v>
      </c>
      <c r="C2" s="7">
        <v>0.14000000000000001</v>
      </c>
    </row>
    <row r="3" spans="1:3">
      <c r="A3" s="2" t="s">
        <v>0</v>
      </c>
      <c r="B3" s="5">
        <v>300</v>
      </c>
      <c r="C3" s="7">
        <v>0.11</v>
      </c>
    </row>
    <row r="4" spans="1:3">
      <c r="A4" s="2" t="s">
        <v>0</v>
      </c>
      <c r="B4" s="5">
        <v>600</v>
      </c>
      <c r="C4" s="7">
        <v>0.08</v>
      </c>
    </row>
    <row r="5" spans="1:3">
      <c r="A5" s="2" t="s">
        <v>1</v>
      </c>
      <c r="B5" s="5">
        <v>1</v>
      </c>
      <c r="C5" s="7">
        <v>8.06</v>
      </c>
    </row>
    <row r="6" spans="1:3">
      <c r="A6" s="2" t="s">
        <v>1</v>
      </c>
      <c r="B6" s="5">
        <v>20</v>
      </c>
      <c r="C6" s="7">
        <v>7.32</v>
      </c>
    </row>
    <row r="7" spans="1:3">
      <c r="A7" s="2" t="s">
        <v>1</v>
      </c>
      <c r="B7" s="5">
        <v>30</v>
      </c>
      <c r="C7" s="7">
        <v>6.66</v>
      </c>
    </row>
    <row r="8" spans="1:3">
      <c r="A8" s="2" t="s">
        <v>2</v>
      </c>
      <c r="B8" s="5">
        <v>1</v>
      </c>
      <c r="C8" s="7">
        <v>7.16</v>
      </c>
    </row>
    <row r="9" spans="1:3">
      <c r="A9" s="2" t="s">
        <v>2</v>
      </c>
      <c r="B9" s="5">
        <v>10</v>
      </c>
      <c r="C9" s="7">
        <v>5.16</v>
      </c>
    </row>
    <row r="10" spans="1:3">
      <c r="A10" s="2" t="s">
        <v>3</v>
      </c>
      <c r="B10" s="5">
        <v>1</v>
      </c>
      <c r="C10" s="7">
        <v>5.18</v>
      </c>
    </row>
    <row r="11" spans="1:3">
      <c r="A11" s="2" t="s">
        <v>3</v>
      </c>
      <c r="B11" s="5">
        <v>30</v>
      </c>
      <c r="C11" s="7">
        <v>3.57</v>
      </c>
    </row>
    <row r="12" spans="1:3">
      <c r="A12" s="2" t="s">
        <v>3</v>
      </c>
      <c r="B12" s="5">
        <v>50</v>
      </c>
      <c r="C12" s="7">
        <v>3.06</v>
      </c>
    </row>
    <row r="13" spans="1:3">
      <c r="A13" s="2" t="s">
        <v>4</v>
      </c>
      <c r="B13" s="5">
        <v>1</v>
      </c>
      <c r="C13" s="7">
        <v>0.82</v>
      </c>
    </row>
    <row r="14" spans="1:3">
      <c r="A14" s="2" t="s">
        <v>4</v>
      </c>
      <c r="B14" s="5">
        <v>300</v>
      </c>
      <c r="C14" s="7">
        <v>0.64</v>
      </c>
    </row>
    <row r="15" spans="1:3">
      <c r="A15" s="2" t="s">
        <v>4</v>
      </c>
      <c r="B15" s="5">
        <v>600</v>
      </c>
      <c r="C15" s="7">
        <v>0.48</v>
      </c>
    </row>
    <row r="16" spans="1:3">
      <c r="A16" s="2" t="s">
        <v>4</v>
      </c>
      <c r="B16" s="5">
        <v>1000</v>
      </c>
      <c r="C16" s="7">
        <v>0.44</v>
      </c>
    </row>
    <row r="17" spans="1:3">
      <c r="A17" s="2" t="s">
        <v>5</v>
      </c>
      <c r="B17" s="5">
        <v>1</v>
      </c>
      <c r="C17" s="7">
        <v>19.7</v>
      </c>
    </row>
    <row r="18" spans="1:3">
      <c r="A18" s="2" t="s">
        <v>5</v>
      </c>
      <c r="B18" s="5">
        <v>3</v>
      </c>
      <c r="C18" s="7">
        <v>16.23</v>
      </c>
    </row>
    <row r="19" spans="1:3">
      <c r="A19" s="2" t="s">
        <v>5</v>
      </c>
      <c r="B19" s="5">
        <v>12</v>
      </c>
      <c r="C19" s="7">
        <v>14.14</v>
      </c>
    </row>
    <row r="20" spans="1:3">
      <c r="A20" s="2" t="s">
        <v>6</v>
      </c>
      <c r="B20" s="5">
        <v>1</v>
      </c>
      <c r="C20" s="7">
        <v>0.11</v>
      </c>
    </row>
    <row r="21" spans="1:3">
      <c r="A21" s="2" t="s">
        <v>6</v>
      </c>
      <c r="B21" s="5">
        <v>1000</v>
      </c>
      <c r="C21" s="7">
        <v>0.1</v>
      </c>
    </row>
    <row r="22" spans="1:3">
      <c r="A22" s="2" t="s">
        <v>6</v>
      </c>
      <c r="B22" s="5">
        <v>5000</v>
      </c>
      <c r="C22" s="7">
        <v>0.09</v>
      </c>
    </row>
  </sheetData>
  <autoFilter ref="A1:C1"/>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H9"/>
  <sheetViews>
    <sheetView tabSelected="1" workbookViewId="0">
      <selection activeCell="A12" sqref="A12"/>
    </sheetView>
  </sheetViews>
  <sheetFormatPr baseColWidth="10" defaultRowHeight="15"/>
  <cols>
    <col min="1" max="1" width="13.5703125" bestFit="1" customWidth="1"/>
    <col min="2" max="3" width="10.7109375" customWidth="1"/>
    <col min="4" max="4" width="10.7109375" style="8" customWidth="1"/>
    <col min="5" max="8" width="10.7109375" customWidth="1"/>
  </cols>
  <sheetData>
    <row r="2" spans="1:8" ht="75">
      <c r="A2" s="11" t="s">
        <v>11</v>
      </c>
      <c r="B2" s="10" t="s">
        <v>10</v>
      </c>
      <c r="C2" s="10" t="s">
        <v>12</v>
      </c>
      <c r="D2" s="10" t="s">
        <v>13</v>
      </c>
      <c r="E2" s="10" t="s">
        <v>15</v>
      </c>
      <c r="F2" s="13" t="s">
        <v>14</v>
      </c>
      <c r="G2" s="13" t="s">
        <v>17</v>
      </c>
      <c r="H2" s="13" t="s">
        <v>16</v>
      </c>
    </row>
    <row r="4" spans="1:8">
      <c r="A4" s="3" t="s">
        <v>0</v>
      </c>
      <c r="B4" s="12">
        <v>550</v>
      </c>
      <c r="C4" s="14">
        <f t="array" ref="C4">MAX(IF((Feuil1!A:A=A4)*(Feuil1!B:B&lt;=B4),Feuil1!B:B))</f>
        <v>300</v>
      </c>
      <c r="D4" s="14">
        <f t="array" ref="D4">MAX(IF((Feuil1!A:A=A4)*(Feuil1!B:B&gt;B4),Feuil1!B:B))</f>
        <v>600</v>
      </c>
      <c r="E4" s="15">
        <f t="array" ref="E4">INDEX(Feuil1!C:C,MATCH(A4&amp;C4,Feuil1!A:A&amp;Feuil1!B:B,0))</f>
        <v>0.11</v>
      </c>
      <c r="F4" s="16">
        <f t="array" ref="F4">IF(D4=0,0,INDEX(Feuil1!C:C,MATCH(A4&amp;D4,Feuil1!A:A&amp;Feuil1!B:B,0)))</f>
        <v>0.08</v>
      </c>
      <c r="G4" s="16">
        <f>B4*E4</f>
        <v>60.5</v>
      </c>
      <c r="H4" s="16">
        <f>D4*F4</f>
        <v>48</v>
      </c>
    </row>
    <row r="5" spans="1:8">
      <c r="A5" s="3" t="s">
        <v>1</v>
      </c>
      <c r="B5" s="9">
        <v>30</v>
      </c>
      <c r="C5" s="14">
        <f t="array" ref="C5">MAX(IF((Feuil1!A:A=A5)*(Feuil1!B:B&lt;=B5),Feuil1!B:B))</f>
        <v>30</v>
      </c>
      <c r="D5" s="14">
        <f t="array" ref="D5">MAX(IF((Feuil1!A:A=A5)*(Feuil1!B:B&gt;B5),Feuil1!B:B))</f>
        <v>0</v>
      </c>
      <c r="E5" s="15">
        <f t="array" ref="E5">INDEX(Feuil1!C:C,MATCH(A5&amp;C5,Feuil1!A:A&amp;Feuil1!B:B,0))</f>
        <v>6.66</v>
      </c>
      <c r="F5" s="16">
        <f t="array" ref="F5">IF(D5=0,0,INDEX(Feuil1!C:C,MATCH(A5&amp;D5,Feuil1!A:A&amp;Feuil1!B:B,0)))</f>
        <v>0</v>
      </c>
      <c r="G5" s="16">
        <f t="shared" ref="G5:G9" si="0">B5*E5</f>
        <v>199.8</v>
      </c>
      <c r="H5" s="16">
        <f t="shared" ref="H5:H9" si="1">D5*F5</f>
        <v>0</v>
      </c>
    </row>
    <row r="6" spans="1:8">
      <c r="A6" s="3" t="s">
        <v>3</v>
      </c>
      <c r="B6" s="9">
        <v>100</v>
      </c>
      <c r="C6" s="14">
        <f t="array" ref="C6">MAX(IF((Feuil1!A:A=A6)*(Feuil1!B:B&lt;=B6),Feuil1!B:B))</f>
        <v>50</v>
      </c>
      <c r="D6" s="14">
        <f t="array" ref="D6">MAX(IF((Feuil1!A:A=A6)*(Feuil1!B:B&gt;B6),Feuil1!B:B))</f>
        <v>0</v>
      </c>
      <c r="E6" s="15">
        <f t="array" ref="E6">INDEX(Feuil1!C:C,MATCH(A6&amp;C6,Feuil1!A:A&amp;Feuil1!B:B,0))</f>
        <v>3.06</v>
      </c>
      <c r="F6" s="16">
        <f t="array" ref="F6">IF(D6=0,0,INDEX(Feuil1!C:C,MATCH(A6&amp;D6,Feuil1!A:A&amp;Feuil1!B:B,0)))</f>
        <v>0</v>
      </c>
      <c r="G6" s="16">
        <f t="shared" si="0"/>
        <v>306</v>
      </c>
      <c r="H6" s="16">
        <f t="shared" si="1"/>
        <v>0</v>
      </c>
    </row>
    <row r="7" spans="1:8">
      <c r="A7" s="3" t="s">
        <v>4</v>
      </c>
      <c r="B7" s="9">
        <v>1200</v>
      </c>
      <c r="C7" s="14">
        <f t="array" ref="C7">MAX(IF((Feuil1!A:A=A7)*(Feuil1!B:B&lt;=B7),Feuil1!B:B))</f>
        <v>1000</v>
      </c>
      <c r="D7" s="14">
        <f t="array" ref="D7">MAX(IF((Feuil1!A:A=A7)*(Feuil1!B:B&gt;B7),Feuil1!B:B))</f>
        <v>0</v>
      </c>
      <c r="E7" s="15">
        <f t="array" ref="E7">INDEX(Feuil1!C:C,MATCH(A7&amp;C7,Feuil1!A:A&amp;Feuil1!B:B,0))</f>
        <v>0.44</v>
      </c>
      <c r="F7" s="16">
        <f t="array" ref="F7">IF(D7=0,0,INDEX(Feuil1!C:C,MATCH(A7&amp;D7,Feuil1!A:A&amp;Feuil1!B:B,0)))</f>
        <v>0</v>
      </c>
      <c r="G7" s="16">
        <f t="shared" si="0"/>
        <v>528</v>
      </c>
      <c r="H7" s="16">
        <f t="shared" si="1"/>
        <v>0</v>
      </c>
    </row>
    <row r="8" spans="1:8">
      <c r="A8" s="3" t="s">
        <v>5</v>
      </c>
      <c r="B8" s="9">
        <v>6</v>
      </c>
      <c r="C8" s="14">
        <f t="array" ref="C8">MAX(IF((Feuil1!A:A=A8)*(Feuil1!B:B&lt;=B8),Feuil1!B:B))</f>
        <v>3</v>
      </c>
      <c r="D8" s="14">
        <f t="array" ref="D8">MAX(IF((Feuil1!A:A=A8)*(Feuil1!B:B&gt;B8),Feuil1!B:B))</f>
        <v>12</v>
      </c>
      <c r="E8" s="15">
        <f t="array" ref="E8">INDEX(Feuil1!C:C,MATCH(A8&amp;C8,Feuil1!A:A&amp;Feuil1!B:B,0))</f>
        <v>16.23</v>
      </c>
      <c r="F8" s="16">
        <f t="array" ref="F8">IF(D8=0,0,INDEX(Feuil1!C:C,MATCH(A8&amp;D8,Feuil1!A:A&amp;Feuil1!B:B,0)))</f>
        <v>14.14</v>
      </c>
      <c r="G8" s="16">
        <f t="shared" si="0"/>
        <v>97.38</v>
      </c>
      <c r="H8" s="16">
        <f t="shared" si="1"/>
        <v>169.68</v>
      </c>
    </row>
    <row r="9" spans="1:8">
      <c r="A9" s="3" t="s">
        <v>6</v>
      </c>
      <c r="B9" s="9">
        <v>1500</v>
      </c>
      <c r="C9" s="14">
        <f t="array" ref="C9">MAX(IF((Feuil1!A:A=A9)*(Feuil1!B:B&lt;=B9),Feuil1!B:B))</f>
        <v>1000</v>
      </c>
      <c r="D9" s="14">
        <f t="array" ref="D9">MAX(IF((Feuil1!A:A=A9)*(Feuil1!B:B&gt;B9),Feuil1!B:B))</f>
        <v>5000</v>
      </c>
      <c r="E9" s="15">
        <f t="array" ref="E9">INDEX(Feuil1!C:C,MATCH(A9&amp;C9,Feuil1!A:A&amp;Feuil1!B:B,0))</f>
        <v>0.1</v>
      </c>
      <c r="F9" s="16">
        <f t="array" ref="F9">IF(D9=0,0,INDEX(Feuil1!C:C,MATCH(A9&amp;D9,Feuil1!A:A&amp;Feuil1!B:B,0)))</f>
        <v>0.09</v>
      </c>
      <c r="G9" s="16">
        <f t="shared" si="0"/>
        <v>150</v>
      </c>
      <c r="H9" s="16">
        <f t="shared" si="1"/>
        <v>450</v>
      </c>
    </row>
  </sheetData>
  <pageMargins left="0.7" right="0.7" top="0.75" bottom="0.75" header="0.3" footer="0.3"/>
  <pageSetup paperSize="9"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WF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Gidon, Laurent</dc:creator>
  <cp:lastModifiedBy>Utilisateur</cp:lastModifiedBy>
  <dcterms:created xsi:type="dcterms:W3CDTF">2014-06-25T15:20:47Z</dcterms:created>
  <dcterms:modified xsi:type="dcterms:W3CDTF">2014-06-28T04:35:26Z</dcterms:modified>
</cp:coreProperties>
</file>