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4240" windowHeight="12330"/>
  </bookViews>
  <sheets>
    <sheet name="Cours" sheetId="1" r:id="rId1"/>
    <sheet name="Feries" sheetId="3" r:id="rId2"/>
  </sheets>
  <definedNames>
    <definedName name="An">Feries!$A$1</definedName>
    <definedName name="Ferie">Feries!$A$2:$A$27</definedName>
    <definedName name="LaDate">Cours!$B$3:$B$6</definedName>
  </definedNames>
  <calcPr calcId="125725"/>
</workbook>
</file>

<file path=xl/calcChain.xml><?xml version="1.0" encoding="utf-8"?>
<calcChain xmlns="http://schemas.openxmlformats.org/spreadsheetml/2006/main">
  <c r="G8" i="1"/>
  <c r="H8" s="1"/>
  <c r="G9"/>
  <c r="H9" s="1"/>
  <c r="G10"/>
  <c r="H10" s="1"/>
  <c r="G11"/>
  <c r="H11" s="1"/>
  <c r="G12"/>
  <c r="H12" s="1"/>
  <c r="G13"/>
  <c r="H13" s="1"/>
  <c r="G14"/>
  <c r="H14" s="1"/>
  <c r="G15"/>
  <c r="H15" s="1"/>
  <c r="G16"/>
  <c r="H16" s="1"/>
  <c r="G17"/>
  <c r="H17" s="1"/>
  <c r="G18"/>
  <c r="H18" s="1"/>
  <c r="G19"/>
  <c r="H19" s="1"/>
  <c r="G20"/>
  <c r="H20" s="1"/>
  <c r="G21"/>
  <c r="H21" s="1"/>
  <c r="G22"/>
  <c r="H22" s="1"/>
  <c r="G23"/>
  <c r="H23" s="1"/>
  <c r="G24"/>
  <c r="H24" s="1"/>
  <c r="G25"/>
  <c r="H25" s="1"/>
  <c r="G26"/>
  <c r="H26" s="1"/>
  <c r="G27"/>
  <c r="H27" s="1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39"/>
  <c r="H39" s="1"/>
  <c r="G40"/>
  <c r="H40" s="1"/>
  <c r="G41"/>
  <c r="H41" s="1"/>
  <c r="G42"/>
  <c r="H42" s="1"/>
  <c r="G43"/>
  <c r="H43" s="1"/>
  <c r="G44"/>
  <c r="H44" s="1"/>
  <c r="G45"/>
  <c r="H45" s="1"/>
  <c r="G46"/>
  <c r="H46" s="1"/>
  <c r="G47"/>
  <c r="H47" s="1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H56" s="1"/>
  <c r="G225"/>
  <c r="H225" s="1"/>
  <c r="G226"/>
  <c r="H226" s="1"/>
  <c r="G227"/>
  <c r="H227" s="1"/>
  <c r="G228"/>
  <c r="H228" s="1"/>
  <c r="G229"/>
  <c r="H229" s="1"/>
  <c r="G230"/>
  <c r="H230" s="1"/>
  <c r="G231"/>
  <c r="H231" s="1"/>
  <c r="G232"/>
  <c r="H232" s="1"/>
  <c r="G233"/>
  <c r="H233" s="1"/>
  <c r="G234"/>
  <c r="H234" s="1"/>
  <c r="G235"/>
  <c r="H235" s="1"/>
  <c r="G236"/>
  <c r="H236" s="1"/>
  <c r="G237"/>
  <c r="H237" s="1"/>
  <c r="G238"/>
  <c r="H238" s="1"/>
  <c r="G239"/>
  <c r="H239" s="1"/>
  <c r="G240"/>
  <c r="H240" s="1"/>
  <c r="G241"/>
  <c r="H241" s="1"/>
  <c r="G242"/>
  <c r="H242" s="1"/>
  <c r="G243"/>
  <c r="H243" s="1"/>
  <c r="G244"/>
  <c r="H244" s="1"/>
  <c r="G245"/>
  <c r="H245" s="1"/>
  <c r="G246"/>
  <c r="H246" s="1"/>
  <c r="G247"/>
  <c r="H247" s="1"/>
  <c r="G248"/>
  <c r="H248" s="1"/>
  <c r="G249"/>
  <c r="H249" s="1"/>
  <c r="G250"/>
  <c r="H250" s="1"/>
  <c r="G251"/>
  <c r="H251" s="1"/>
  <c r="G252"/>
  <c r="H252" s="1"/>
  <c r="G253"/>
  <c r="H253" s="1"/>
  <c r="G254"/>
  <c r="H254" s="1"/>
  <c r="G255"/>
  <c r="H255" s="1"/>
  <c r="G256"/>
  <c r="H256" s="1"/>
  <c r="G257"/>
  <c r="H257" s="1"/>
  <c r="G258"/>
  <c r="H258" s="1"/>
  <c r="G259"/>
  <c r="H259" s="1"/>
  <c r="G260"/>
  <c r="H260" s="1"/>
  <c r="G261"/>
  <c r="H261" s="1"/>
  <c r="G262"/>
  <c r="H262" s="1"/>
  <c r="G263"/>
  <c r="H263" s="1"/>
  <c r="G264"/>
  <c r="H264" s="1"/>
  <c r="G265"/>
  <c r="H265" s="1"/>
  <c r="G266"/>
  <c r="H266" s="1"/>
  <c r="G267"/>
  <c r="H267" s="1"/>
  <c r="G268"/>
  <c r="H268" s="1"/>
  <c r="G269"/>
  <c r="H269" s="1"/>
  <c r="G270"/>
  <c r="H270" s="1"/>
  <c r="G271"/>
  <c r="H271" s="1"/>
  <c r="G272"/>
  <c r="H272" s="1"/>
  <c r="G273"/>
  <c r="H273" s="1"/>
  <c r="G274"/>
  <c r="H274" s="1"/>
  <c r="G275"/>
  <c r="H275" s="1"/>
  <c r="G276"/>
  <c r="H276" s="1"/>
  <c r="G277"/>
  <c r="H277" s="1"/>
  <c r="G278"/>
  <c r="H278" s="1"/>
  <c r="G279"/>
  <c r="H279" s="1"/>
  <c r="G280"/>
  <c r="H280" s="1"/>
  <c r="G281"/>
  <c r="H281" s="1"/>
  <c r="G282"/>
  <c r="H282" s="1"/>
  <c r="G283"/>
  <c r="H283" s="1"/>
  <c r="G284"/>
  <c r="H284" s="1"/>
  <c r="G285"/>
  <c r="H285" s="1"/>
  <c r="G286"/>
  <c r="H286" s="1"/>
  <c r="G287"/>
  <c r="H287" s="1"/>
  <c r="G288"/>
  <c r="H288" s="1"/>
  <c r="G289"/>
  <c r="H289" s="1"/>
  <c r="G290"/>
  <c r="H290" s="1"/>
  <c r="G291"/>
  <c r="H291" s="1"/>
  <c r="G292"/>
  <c r="H292" s="1"/>
  <c r="G293"/>
  <c r="H293" s="1"/>
  <c r="G294"/>
  <c r="H294" s="1"/>
  <c r="G295"/>
  <c r="H295" s="1"/>
  <c r="G296"/>
  <c r="H296" s="1"/>
  <c r="G297"/>
  <c r="H297" s="1"/>
  <c r="G298"/>
  <c r="H298" s="1"/>
  <c r="G299"/>
  <c r="H299" s="1"/>
  <c r="G300"/>
  <c r="H300" s="1"/>
  <c r="G301"/>
  <c r="H301" s="1"/>
  <c r="G302"/>
  <c r="H302" s="1"/>
  <c r="G303"/>
  <c r="H303" s="1"/>
  <c r="G304"/>
  <c r="H304" s="1"/>
  <c r="G305"/>
  <c r="H305" s="1"/>
  <c r="G306"/>
  <c r="H306" s="1"/>
  <c r="G307"/>
  <c r="H307" s="1"/>
  <c r="G308"/>
  <c r="H308" s="1"/>
  <c r="G309"/>
  <c r="H309" s="1"/>
  <c r="G310"/>
  <c r="H310" s="1"/>
  <c r="G311"/>
  <c r="H311" s="1"/>
  <c r="G312"/>
  <c r="H312" s="1"/>
  <c r="G313"/>
  <c r="H313" s="1"/>
  <c r="G314"/>
  <c r="H314" s="1"/>
  <c r="G315"/>
  <c r="H315" s="1"/>
  <c r="G316"/>
  <c r="H316" s="1"/>
  <c r="G317"/>
  <c r="H317" s="1"/>
  <c r="G318"/>
  <c r="H318" s="1"/>
  <c r="G319"/>
  <c r="H319" s="1"/>
  <c r="G320"/>
  <c r="H320" s="1"/>
  <c r="G321"/>
  <c r="H321" s="1"/>
  <c r="G322"/>
  <c r="H322" s="1"/>
  <c r="G323"/>
  <c r="H323" s="1"/>
  <c r="G324"/>
  <c r="H324" s="1"/>
  <c r="G325"/>
  <c r="H325" s="1"/>
  <c r="G326"/>
  <c r="H326" s="1"/>
  <c r="G327"/>
  <c r="H327" s="1"/>
  <c r="G328"/>
  <c r="H328" s="1"/>
  <c r="G329"/>
  <c r="H329" s="1"/>
  <c r="G330"/>
  <c r="H330" s="1"/>
  <c r="G331"/>
  <c r="H331" s="1"/>
  <c r="G332"/>
  <c r="H332" s="1"/>
  <c r="G333"/>
  <c r="H333" s="1"/>
  <c r="G334"/>
  <c r="H334" s="1"/>
  <c r="G335"/>
  <c r="H335" s="1"/>
  <c r="G336"/>
  <c r="H336" s="1"/>
  <c r="G337"/>
  <c r="H337" s="1"/>
  <c r="G338"/>
  <c r="H338" s="1"/>
  <c r="G339"/>
  <c r="H339" s="1"/>
  <c r="G340"/>
  <c r="H340" s="1"/>
  <c r="G341"/>
  <c r="H341" s="1"/>
  <c r="G342"/>
  <c r="H342" s="1"/>
  <c r="G343"/>
  <c r="H343" s="1"/>
  <c r="G344"/>
  <c r="H344" s="1"/>
  <c r="G345"/>
  <c r="H345" s="1"/>
  <c r="G346"/>
  <c r="H346" s="1"/>
  <c r="G347"/>
  <c r="H347" s="1"/>
  <c r="G348"/>
  <c r="H348" s="1"/>
  <c r="G349"/>
  <c r="H349" s="1"/>
  <c r="G350"/>
  <c r="H350" s="1"/>
  <c r="G351"/>
  <c r="H351" s="1"/>
  <c r="G352"/>
  <c r="H352" s="1"/>
  <c r="G353"/>
  <c r="H353" s="1"/>
  <c r="G354"/>
  <c r="H354" s="1"/>
  <c r="G5"/>
  <c r="G6"/>
  <c r="H6" s="1"/>
  <c r="G7"/>
  <c r="H7" s="1"/>
  <c r="G4"/>
  <c r="K6"/>
  <c r="D7"/>
  <c r="F7"/>
  <c r="D8"/>
  <c r="F8"/>
  <c r="H5" l="1"/>
  <c r="A27" i="3"/>
  <c r="A26"/>
  <c r="A25"/>
  <c r="A24"/>
  <c r="A23"/>
  <c r="A19"/>
  <c r="A18"/>
  <c r="A16"/>
  <c r="A20" s="1"/>
  <c r="A15"/>
  <c r="A14"/>
  <c r="A13"/>
  <c r="A12"/>
  <c r="A11"/>
  <c r="A10"/>
  <c r="A6"/>
  <c r="A5"/>
  <c r="A3"/>
  <c r="A8" s="1"/>
  <c r="A9" s="1"/>
  <c r="A2"/>
  <c r="D6" i="1"/>
  <c r="D5"/>
  <c r="D9"/>
  <c r="D10"/>
  <c r="F9"/>
  <c r="F5"/>
  <c r="F6"/>
  <c r="F10"/>
  <c r="F11"/>
  <c r="F12"/>
  <c r="F13"/>
  <c r="D11"/>
  <c r="D12"/>
  <c r="D13"/>
  <c r="D14"/>
  <c r="D15"/>
  <c r="D16"/>
  <c r="D17"/>
  <c r="D18"/>
  <c r="D19"/>
  <c r="D20"/>
  <c r="D21"/>
  <c r="F14"/>
  <c r="D22"/>
  <c r="D23"/>
  <c r="D24"/>
  <c r="K10"/>
  <c r="B3"/>
  <c r="D4"/>
  <c r="F4"/>
  <c r="G3"/>
  <c r="H4" l="1"/>
  <c r="A21" i="3"/>
  <c r="A22" s="1"/>
  <c r="A17"/>
  <c r="A7"/>
  <c r="A4"/>
  <c r="A4" i="1" s="1"/>
  <c r="B4" s="1"/>
  <c r="A5" l="1"/>
  <c r="B5" s="1"/>
  <c r="A6" l="1"/>
  <c r="B6" s="1"/>
  <c r="A7" l="1"/>
  <c r="B7" s="1"/>
  <c r="A8" l="1"/>
  <c r="B8" s="1"/>
  <c r="A9" l="1"/>
  <c r="B9" s="1"/>
  <c r="A10" l="1"/>
  <c r="B10" s="1"/>
  <c r="A11" l="1"/>
  <c r="B11" s="1"/>
  <c r="A12" l="1"/>
  <c r="B12" s="1"/>
  <c r="A13" l="1"/>
  <c r="B13" s="1"/>
  <c r="A14" l="1"/>
  <c r="B14" s="1"/>
  <c r="A15" l="1"/>
  <c r="B15" s="1"/>
  <c r="A16" l="1"/>
  <c r="B16" s="1"/>
  <c r="A17" l="1"/>
  <c r="B17" s="1"/>
  <c r="A18" l="1"/>
  <c r="B18" s="1"/>
  <c r="A19" l="1"/>
  <c r="B19" s="1"/>
  <c r="A20" l="1"/>
  <c r="B20" s="1"/>
  <c r="A21" l="1"/>
  <c r="B21" s="1"/>
  <c r="A22" l="1"/>
  <c r="B22" s="1"/>
  <c r="A23" l="1"/>
  <c r="B23" s="1"/>
  <c r="A24" l="1"/>
  <c r="B24" s="1"/>
  <c r="A25" l="1"/>
  <c r="B25" s="1"/>
  <c r="A26" l="1"/>
  <c r="B26" s="1"/>
  <c r="A27" l="1"/>
  <c r="B27" s="1"/>
  <c r="A28" l="1"/>
  <c r="B28" s="1"/>
  <c r="A29" l="1"/>
  <c r="B29" s="1"/>
  <c r="A30" l="1"/>
  <c r="B30" s="1"/>
  <c r="A31" l="1"/>
  <c r="B31" s="1"/>
  <c r="A32" l="1"/>
  <c r="B32" s="1"/>
  <c r="A33" l="1"/>
  <c r="B33" s="1"/>
  <c r="A34" l="1"/>
  <c r="B34" s="1"/>
  <c r="A35" l="1"/>
  <c r="B35" s="1"/>
  <c r="A36" l="1"/>
  <c r="B36" s="1"/>
  <c r="A37" l="1"/>
  <c r="B37" s="1"/>
  <c r="A38" l="1"/>
  <c r="B38" s="1"/>
  <c r="A39" l="1"/>
  <c r="B39" s="1"/>
  <c r="A40" l="1"/>
  <c r="B40" s="1"/>
  <c r="A41" l="1"/>
  <c r="B41" s="1"/>
  <c r="A42" l="1"/>
  <c r="B42" s="1"/>
  <c r="A43" l="1"/>
  <c r="B43" s="1"/>
  <c r="A44" l="1"/>
  <c r="B44" s="1"/>
  <c r="A45" l="1"/>
  <c r="B45" s="1"/>
  <c r="A46" l="1"/>
  <c r="B46" s="1"/>
  <c r="A47" l="1"/>
  <c r="B47" s="1"/>
  <c r="A48" l="1"/>
  <c r="B48" s="1"/>
  <c r="A49" l="1"/>
  <c r="B49" s="1"/>
  <c r="A50" l="1"/>
  <c r="B50" s="1"/>
  <c r="A51" l="1"/>
  <c r="B51" s="1"/>
  <c r="A52" l="1"/>
  <c r="B52" s="1"/>
  <c r="A53" l="1"/>
  <c r="B53" s="1"/>
  <c r="A54" l="1"/>
  <c r="B54" s="1"/>
  <c r="A55" l="1"/>
  <c r="B55" s="1"/>
  <c r="A56" l="1"/>
  <c r="B56" s="1"/>
  <c r="A57" l="1"/>
  <c r="B57" s="1"/>
  <c r="A58" l="1"/>
  <c r="B58" s="1"/>
  <c r="C57"/>
  <c r="G57" s="1"/>
  <c r="H57" s="1"/>
  <c r="A59" l="1"/>
  <c r="B59" s="1"/>
  <c r="C58"/>
  <c r="G58" s="1"/>
  <c r="H58" s="1"/>
  <c r="A60" l="1"/>
  <c r="B60" s="1"/>
  <c r="C59"/>
  <c r="G59" s="1"/>
  <c r="H59" s="1"/>
  <c r="A61" l="1"/>
  <c r="B61" s="1"/>
  <c r="C60"/>
  <c r="G60" s="1"/>
  <c r="H60" s="1"/>
  <c r="A62" l="1"/>
  <c r="B62" s="1"/>
  <c r="C61"/>
  <c r="G61" s="1"/>
  <c r="H61" s="1"/>
  <c r="A63" l="1"/>
  <c r="B63" s="1"/>
  <c r="C62"/>
  <c r="G62" s="1"/>
  <c r="H62" s="1"/>
  <c r="A64" l="1"/>
  <c r="B64" s="1"/>
  <c r="C63"/>
  <c r="G63" s="1"/>
  <c r="H63" s="1"/>
  <c r="A65" l="1"/>
  <c r="B65" s="1"/>
  <c r="C64"/>
  <c r="G64" s="1"/>
  <c r="H64" s="1"/>
  <c r="A66" l="1"/>
  <c r="B66" s="1"/>
  <c r="C65"/>
  <c r="G65" s="1"/>
  <c r="H65" s="1"/>
  <c r="A67" l="1"/>
  <c r="B67" s="1"/>
  <c r="C66"/>
  <c r="G66" s="1"/>
  <c r="H66" s="1"/>
  <c r="A68" l="1"/>
  <c r="B68" s="1"/>
  <c r="C67"/>
  <c r="G67" s="1"/>
  <c r="H67" s="1"/>
  <c r="A69" l="1"/>
  <c r="B69" s="1"/>
  <c r="C68"/>
  <c r="G68" s="1"/>
  <c r="H68" s="1"/>
  <c r="A70" l="1"/>
  <c r="B70" s="1"/>
  <c r="C69"/>
  <c r="G69" s="1"/>
  <c r="H69" s="1"/>
  <c r="A71" l="1"/>
  <c r="B71" s="1"/>
  <c r="C70"/>
  <c r="G70" s="1"/>
  <c r="H70" s="1"/>
  <c r="A72" l="1"/>
  <c r="B72" s="1"/>
  <c r="C71"/>
  <c r="G71" s="1"/>
  <c r="H71" s="1"/>
  <c r="A73" l="1"/>
  <c r="B73" s="1"/>
  <c r="C72"/>
  <c r="G72" s="1"/>
  <c r="H72" s="1"/>
  <c r="A74" l="1"/>
  <c r="B74" s="1"/>
  <c r="C73"/>
  <c r="G73" s="1"/>
  <c r="H73" s="1"/>
  <c r="A75" l="1"/>
  <c r="B75" s="1"/>
  <c r="C74"/>
  <c r="G74" s="1"/>
  <c r="H74" s="1"/>
  <c r="A76" l="1"/>
  <c r="B76" s="1"/>
  <c r="C75"/>
  <c r="G75" s="1"/>
  <c r="H75" s="1"/>
  <c r="A77" l="1"/>
  <c r="B77" s="1"/>
  <c r="C76"/>
  <c r="G76" s="1"/>
  <c r="H76" s="1"/>
  <c r="A78" l="1"/>
  <c r="B78" s="1"/>
  <c r="C77"/>
  <c r="G77" s="1"/>
  <c r="H77" s="1"/>
  <c r="A79" l="1"/>
  <c r="B79" s="1"/>
  <c r="C78"/>
  <c r="G78" s="1"/>
  <c r="H78" s="1"/>
  <c r="A80" l="1"/>
  <c r="B80" s="1"/>
  <c r="C79"/>
  <c r="G79" s="1"/>
  <c r="H79" s="1"/>
  <c r="A81" l="1"/>
  <c r="B81" s="1"/>
  <c r="C80"/>
  <c r="G80" s="1"/>
  <c r="H80" s="1"/>
  <c r="A82" l="1"/>
  <c r="B82" s="1"/>
  <c r="C81"/>
  <c r="G81" s="1"/>
  <c r="H81" s="1"/>
  <c r="A83" l="1"/>
  <c r="B83" s="1"/>
  <c r="C82"/>
  <c r="G82" s="1"/>
  <c r="H82" s="1"/>
  <c r="A84" l="1"/>
  <c r="B84" s="1"/>
  <c r="C83"/>
  <c r="G83" s="1"/>
  <c r="H83" s="1"/>
  <c r="A85" l="1"/>
  <c r="B85" s="1"/>
  <c r="C84"/>
  <c r="G84" s="1"/>
  <c r="H84" s="1"/>
  <c r="A86" l="1"/>
  <c r="B86" s="1"/>
  <c r="C85"/>
  <c r="G85" s="1"/>
  <c r="H85" s="1"/>
  <c r="A87" l="1"/>
  <c r="B87" s="1"/>
  <c r="C86"/>
  <c r="G86" s="1"/>
  <c r="H86" s="1"/>
  <c r="A88" l="1"/>
  <c r="B88" s="1"/>
  <c r="C87"/>
  <c r="G87" s="1"/>
  <c r="H87" s="1"/>
  <c r="A89" l="1"/>
  <c r="B89" s="1"/>
  <c r="C88"/>
  <c r="G88" s="1"/>
  <c r="H88" s="1"/>
  <c r="A90" l="1"/>
  <c r="B90" s="1"/>
  <c r="C89"/>
  <c r="G89" s="1"/>
  <c r="H89" s="1"/>
  <c r="A91" l="1"/>
  <c r="B91" s="1"/>
  <c r="C90"/>
  <c r="G90" s="1"/>
  <c r="H90" s="1"/>
  <c r="A92" l="1"/>
  <c r="B92" s="1"/>
  <c r="C91"/>
  <c r="G91" s="1"/>
  <c r="H91" s="1"/>
  <c r="A93" l="1"/>
  <c r="B93" s="1"/>
  <c r="C92"/>
  <c r="G92" s="1"/>
  <c r="H92" s="1"/>
  <c r="A94" l="1"/>
  <c r="B94" s="1"/>
  <c r="C93"/>
  <c r="G93" s="1"/>
  <c r="H93" s="1"/>
  <c r="A95" l="1"/>
  <c r="B95" s="1"/>
  <c r="C94"/>
  <c r="G94" s="1"/>
  <c r="H94" s="1"/>
  <c r="A96" l="1"/>
  <c r="B96" s="1"/>
  <c r="C95"/>
  <c r="G95" s="1"/>
  <c r="H95" s="1"/>
  <c r="A97" l="1"/>
  <c r="B97" s="1"/>
  <c r="C96"/>
  <c r="G96" s="1"/>
  <c r="H96" s="1"/>
  <c r="A98" l="1"/>
  <c r="B98" s="1"/>
  <c r="C97"/>
  <c r="G97" s="1"/>
  <c r="H97" s="1"/>
  <c r="A99" l="1"/>
  <c r="B99" s="1"/>
  <c r="C98"/>
  <c r="G98" s="1"/>
  <c r="H98" s="1"/>
  <c r="A100" l="1"/>
  <c r="B100" s="1"/>
  <c r="C99"/>
  <c r="G99" s="1"/>
  <c r="H99" s="1"/>
  <c r="A101" l="1"/>
  <c r="B101" s="1"/>
  <c r="C100"/>
  <c r="G100" s="1"/>
  <c r="H100" s="1"/>
  <c r="A102" l="1"/>
  <c r="B102" s="1"/>
  <c r="C101"/>
  <c r="G101" s="1"/>
  <c r="H101" s="1"/>
  <c r="A103" l="1"/>
  <c r="B103" s="1"/>
  <c r="C102"/>
  <c r="G102" s="1"/>
  <c r="H102" s="1"/>
  <c r="A104" l="1"/>
  <c r="B104" s="1"/>
  <c r="C103"/>
  <c r="G103" s="1"/>
  <c r="H103" s="1"/>
  <c r="A105" l="1"/>
  <c r="B105" s="1"/>
  <c r="C104"/>
  <c r="G104" s="1"/>
  <c r="H104" s="1"/>
  <c r="A106" l="1"/>
  <c r="B106" s="1"/>
  <c r="C105"/>
  <c r="G105" s="1"/>
  <c r="H105" s="1"/>
  <c r="A107" l="1"/>
  <c r="B107" s="1"/>
  <c r="C106"/>
  <c r="G106" s="1"/>
  <c r="H106" s="1"/>
  <c r="A108" l="1"/>
  <c r="B108" s="1"/>
  <c r="C107"/>
  <c r="G107" s="1"/>
  <c r="H107" s="1"/>
  <c r="A109" l="1"/>
  <c r="B109" s="1"/>
  <c r="C108"/>
  <c r="G108" s="1"/>
  <c r="H108" s="1"/>
  <c r="A110" l="1"/>
  <c r="B110" s="1"/>
  <c r="C109"/>
  <c r="G109" s="1"/>
  <c r="H109" s="1"/>
  <c r="A111" l="1"/>
  <c r="B111" s="1"/>
  <c r="C110"/>
  <c r="G110" s="1"/>
  <c r="H110" s="1"/>
  <c r="A112" l="1"/>
  <c r="B112" s="1"/>
  <c r="C111"/>
  <c r="G111" s="1"/>
  <c r="H111" s="1"/>
  <c r="A113" l="1"/>
  <c r="B113" s="1"/>
  <c r="C112"/>
  <c r="G112" s="1"/>
  <c r="H112" s="1"/>
  <c r="A114" l="1"/>
  <c r="B114" s="1"/>
  <c r="C113"/>
  <c r="G113" s="1"/>
  <c r="H113" s="1"/>
  <c r="A115" l="1"/>
  <c r="B115" s="1"/>
  <c r="C114"/>
  <c r="G114" s="1"/>
  <c r="H114" s="1"/>
  <c r="A116" l="1"/>
  <c r="B116" s="1"/>
  <c r="C115"/>
  <c r="G115" s="1"/>
  <c r="H115" s="1"/>
  <c r="A117" l="1"/>
  <c r="B117" s="1"/>
  <c r="C116"/>
  <c r="G116" s="1"/>
  <c r="H116" s="1"/>
  <c r="A118" l="1"/>
  <c r="B118" s="1"/>
  <c r="C117"/>
  <c r="G117" s="1"/>
  <c r="H117" s="1"/>
  <c r="A119" l="1"/>
  <c r="B119" s="1"/>
  <c r="C118"/>
  <c r="G118" s="1"/>
  <c r="H118" s="1"/>
  <c r="A120" l="1"/>
  <c r="B120" s="1"/>
  <c r="C119"/>
  <c r="G119" s="1"/>
  <c r="H119" s="1"/>
  <c r="A121" l="1"/>
  <c r="B121" s="1"/>
  <c r="C120"/>
  <c r="G120" s="1"/>
  <c r="H120" s="1"/>
  <c r="A122" l="1"/>
  <c r="B122" s="1"/>
  <c r="C121"/>
  <c r="G121" s="1"/>
  <c r="H121" s="1"/>
  <c r="A123" l="1"/>
  <c r="B123" s="1"/>
  <c r="C122"/>
  <c r="G122" s="1"/>
  <c r="H122" s="1"/>
  <c r="A124" l="1"/>
  <c r="B124" s="1"/>
  <c r="C123"/>
  <c r="G123" s="1"/>
  <c r="H123" s="1"/>
  <c r="A125" l="1"/>
  <c r="B125" s="1"/>
  <c r="C124"/>
  <c r="G124" s="1"/>
  <c r="H124" s="1"/>
  <c r="A126" l="1"/>
  <c r="B126" s="1"/>
  <c r="C125"/>
  <c r="G125" s="1"/>
  <c r="H125" s="1"/>
  <c r="A127" l="1"/>
  <c r="B127" s="1"/>
  <c r="C126"/>
  <c r="G126" s="1"/>
  <c r="H126" s="1"/>
  <c r="A128" l="1"/>
  <c r="B128" s="1"/>
  <c r="C127"/>
  <c r="G127" s="1"/>
  <c r="H127" s="1"/>
  <c r="A129" l="1"/>
  <c r="B129" s="1"/>
  <c r="C128"/>
  <c r="G128" s="1"/>
  <c r="H128" s="1"/>
  <c r="A130" l="1"/>
  <c r="B130" s="1"/>
  <c r="C129" l="1"/>
  <c r="G129" s="1"/>
  <c r="H129" s="1"/>
  <c r="A131"/>
  <c r="B131" s="1"/>
  <c r="C130"/>
  <c r="G130" s="1"/>
  <c r="H130" s="1"/>
  <c r="A132" l="1"/>
  <c r="B132" s="1"/>
  <c r="C131" l="1"/>
  <c r="G131" s="1"/>
  <c r="H131" s="1"/>
  <c r="A133"/>
  <c r="B133" s="1"/>
  <c r="C132"/>
  <c r="G132" s="1"/>
  <c r="H132" s="1"/>
  <c r="A134" l="1"/>
  <c r="B134" s="1"/>
  <c r="C133" l="1"/>
  <c r="G133" s="1"/>
  <c r="H133" s="1"/>
  <c r="A135"/>
  <c r="B135" s="1"/>
  <c r="C134"/>
  <c r="G134" s="1"/>
  <c r="H134" s="1"/>
  <c r="A136" l="1"/>
  <c r="B136" s="1"/>
  <c r="C135"/>
  <c r="G135" s="1"/>
  <c r="H135" s="1"/>
  <c r="A137" l="1"/>
  <c r="B137" s="1"/>
  <c r="C136"/>
  <c r="G136" s="1"/>
  <c r="H136" s="1"/>
  <c r="A138" l="1"/>
  <c r="B138" s="1"/>
  <c r="C137"/>
  <c r="G137" s="1"/>
  <c r="H137" s="1"/>
  <c r="A139" l="1"/>
  <c r="B139" s="1"/>
  <c r="C138"/>
  <c r="G138" s="1"/>
  <c r="H138" s="1"/>
  <c r="A140" l="1"/>
  <c r="B140" s="1"/>
  <c r="C139"/>
  <c r="G139" s="1"/>
  <c r="H139" s="1"/>
  <c r="A141" l="1"/>
  <c r="B141" s="1"/>
  <c r="C140"/>
  <c r="G140" s="1"/>
  <c r="H140" s="1"/>
  <c r="A142" l="1"/>
  <c r="B142" s="1"/>
  <c r="C141"/>
  <c r="G141" s="1"/>
  <c r="H141" s="1"/>
  <c r="A143" l="1"/>
  <c r="B143" s="1"/>
  <c r="C142"/>
  <c r="G142" s="1"/>
  <c r="H142" s="1"/>
  <c r="A144" l="1"/>
  <c r="B144" s="1"/>
  <c r="C143"/>
  <c r="G143" s="1"/>
  <c r="H143" s="1"/>
  <c r="A145" l="1"/>
  <c r="B145" s="1"/>
  <c r="C144"/>
  <c r="G144" s="1"/>
  <c r="H144" s="1"/>
  <c r="A146" l="1"/>
  <c r="B146" s="1"/>
  <c r="C145"/>
  <c r="G145" s="1"/>
  <c r="H145" s="1"/>
  <c r="A147" l="1"/>
  <c r="B147" s="1"/>
  <c r="C146"/>
  <c r="G146" s="1"/>
  <c r="H146" s="1"/>
  <c r="A148" l="1"/>
  <c r="B148" s="1"/>
  <c r="C147"/>
  <c r="G147" s="1"/>
  <c r="H147" s="1"/>
  <c r="A149" l="1"/>
  <c r="B149" s="1"/>
  <c r="C148"/>
  <c r="G148" s="1"/>
  <c r="H148" s="1"/>
  <c r="A150" l="1"/>
  <c r="B150" s="1"/>
  <c r="C149"/>
  <c r="G149" s="1"/>
  <c r="H149" s="1"/>
  <c r="A151" l="1"/>
  <c r="B151" s="1"/>
  <c r="C150"/>
  <c r="G150" s="1"/>
  <c r="H150" s="1"/>
  <c r="A152" l="1"/>
  <c r="B152" s="1"/>
  <c r="C151"/>
  <c r="G151" s="1"/>
  <c r="H151" s="1"/>
  <c r="A153" l="1"/>
  <c r="B153" s="1"/>
  <c r="C152"/>
  <c r="G152" s="1"/>
  <c r="H152" s="1"/>
  <c r="A154" l="1"/>
  <c r="B154" s="1"/>
  <c r="C153" l="1"/>
  <c r="G153" s="1"/>
  <c r="H153" s="1"/>
  <c r="A155"/>
  <c r="B155" s="1"/>
  <c r="C154"/>
  <c r="G154" s="1"/>
  <c r="H154" s="1"/>
  <c r="A156" l="1"/>
  <c r="B156" s="1"/>
  <c r="C155"/>
  <c r="G155" s="1"/>
  <c r="H155" s="1"/>
  <c r="A157" l="1"/>
  <c r="B157" s="1"/>
  <c r="C156"/>
  <c r="G156" s="1"/>
  <c r="H156" s="1"/>
  <c r="A158" l="1"/>
  <c r="B158" s="1"/>
  <c r="C157"/>
  <c r="G157" s="1"/>
  <c r="H157" s="1"/>
  <c r="A159" l="1"/>
  <c r="B159" s="1"/>
  <c r="C158"/>
  <c r="G158" s="1"/>
  <c r="H158" s="1"/>
  <c r="A160" l="1"/>
  <c r="B160" s="1"/>
  <c r="C159"/>
  <c r="G159" s="1"/>
  <c r="H159" s="1"/>
  <c r="A161" l="1"/>
  <c r="B161" s="1"/>
  <c r="C160"/>
  <c r="G160" s="1"/>
  <c r="H160" s="1"/>
  <c r="A162" l="1"/>
  <c r="B162" s="1"/>
  <c r="C161"/>
  <c r="G161" s="1"/>
  <c r="H161" s="1"/>
  <c r="A163" l="1"/>
  <c r="B163" s="1"/>
  <c r="C162"/>
  <c r="G162" s="1"/>
  <c r="H162" s="1"/>
  <c r="A164" l="1"/>
  <c r="B164" s="1"/>
  <c r="C163"/>
  <c r="G163" s="1"/>
  <c r="H163" s="1"/>
  <c r="A165" l="1"/>
  <c r="B165" s="1"/>
  <c r="C164"/>
  <c r="G164" s="1"/>
  <c r="H164" s="1"/>
  <c r="A166" l="1"/>
  <c r="B166" s="1"/>
  <c r="C165"/>
  <c r="G165" s="1"/>
  <c r="H165" s="1"/>
  <c r="A167" l="1"/>
  <c r="B167" s="1"/>
  <c r="C166"/>
  <c r="G166" s="1"/>
  <c r="H166" s="1"/>
  <c r="A168" l="1"/>
  <c r="B168" s="1"/>
  <c r="C167"/>
  <c r="G167" s="1"/>
  <c r="H167" s="1"/>
  <c r="A169" l="1"/>
  <c r="B169" s="1"/>
  <c r="C168"/>
  <c r="G168" s="1"/>
  <c r="H168" s="1"/>
  <c r="A170" l="1"/>
  <c r="B170" s="1"/>
  <c r="C169"/>
  <c r="G169" s="1"/>
  <c r="H169" s="1"/>
  <c r="A171" l="1"/>
  <c r="B171" s="1"/>
  <c r="C170"/>
  <c r="G170" s="1"/>
  <c r="H170" s="1"/>
  <c r="A172" l="1"/>
  <c r="B172" s="1"/>
  <c r="C171"/>
  <c r="G171" s="1"/>
  <c r="H171" s="1"/>
  <c r="A173" l="1"/>
  <c r="B173" s="1"/>
  <c r="C172"/>
  <c r="G172" s="1"/>
  <c r="H172" s="1"/>
  <c r="A174" l="1"/>
  <c r="B174" s="1"/>
  <c r="C173"/>
  <c r="G173" s="1"/>
  <c r="H173" s="1"/>
  <c r="A175" l="1"/>
  <c r="B175" s="1"/>
  <c r="C174"/>
  <c r="G174" s="1"/>
  <c r="H174" s="1"/>
  <c r="A176" l="1"/>
  <c r="B176" s="1"/>
  <c r="C175"/>
  <c r="G175" s="1"/>
  <c r="H175" s="1"/>
  <c r="A177" l="1"/>
  <c r="B177" s="1"/>
  <c r="C176"/>
  <c r="G176" s="1"/>
  <c r="H176" s="1"/>
  <c r="A178" l="1"/>
  <c r="B178" s="1"/>
  <c r="C177"/>
  <c r="G177" s="1"/>
  <c r="H177" s="1"/>
  <c r="A179" l="1"/>
  <c r="B179" s="1"/>
  <c r="C178"/>
  <c r="G178" s="1"/>
  <c r="H178" s="1"/>
  <c r="A180" l="1"/>
  <c r="B180" s="1"/>
  <c r="C179"/>
  <c r="G179" s="1"/>
  <c r="H179" s="1"/>
  <c r="A181" l="1"/>
  <c r="B181" s="1"/>
  <c r="C180"/>
  <c r="G180" s="1"/>
  <c r="H180" s="1"/>
  <c r="A182" l="1"/>
  <c r="B182" s="1"/>
  <c r="C181"/>
  <c r="G181" s="1"/>
  <c r="H181" s="1"/>
  <c r="A183" l="1"/>
  <c r="B183" s="1"/>
  <c r="C182"/>
  <c r="G182" s="1"/>
  <c r="H182" s="1"/>
  <c r="A184" l="1"/>
  <c r="B184" s="1"/>
  <c r="C183"/>
  <c r="G183" s="1"/>
  <c r="H183" s="1"/>
  <c r="A185" l="1"/>
  <c r="B185" s="1"/>
  <c r="C184"/>
  <c r="G184" s="1"/>
  <c r="H184" s="1"/>
  <c r="A186" l="1"/>
  <c r="B186" s="1"/>
  <c r="C185"/>
  <c r="G185" s="1"/>
  <c r="H185" s="1"/>
  <c r="A187" l="1"/>
  <c r="B187" s="1"/>
  <c r="C186"/>
  <c r="G186" s="1"/>
  <c r="H186" s="1"/>
  <c r="A188" l="1"/>
  <c r="B188" s="1"/>
  <c r="C187"/>
  <c r="G187" s="1"/>
  <c r="H187" s="1"/>
  <c r="A189" l="1"/>
  <c r="B189" s="1"/>
  <c r="C188"/>
  <c r="G188" s="1"/>
  <c r="H188" s="1"/>
  <c r="A190" l="1"/>
  <c r="B190" s="1"/>
  <c r="C189"/>
  <c r="G189" s="1"/>
  <c r="H189" s="1"/>
  <c r="A191" l="1"/>
  <c r="B191" s="1"/>
  <c r="C190"/>
  <c r="G190" s="1"/>
  <c r="H190" s="1"/>
  <c r="A192" l="1"/>
  <c r="B192" s="1"/>
  <c r="C191"/>
  <c r="G191" s="1"/>
  <c r="H191" s="1"/>
  <c r="A193" l="1"/>
  <c r="B193" s="1"/>
  <c r="C192"/>
  <c r="G192" s="1"/>
  <c r="H192" s="1"/>
  <c r="A194" l="1"/>
  <c r="B194" s="1"/>
  <c r="C193"/>
  <c r="G193" s="1"/>
  <c r="H193" s="1"/>
  <c r="A195" l="1"/>
  <c r="B195" s="1"/>
  <c r="C194"/>
  <c r="G194" s="1"/>
  <c r="H194" s="1"/>
  <c r="A196" l="1"/>
  <c r="B196" s="1"/>
  <c r="C195"/>
  <c r="G195" s="1"/>
  <c r="H195" s="1"/>
  <c r="A197" l="1"/>
  <c r="B197" s="1"/>
  <c r="C196"/>
  <c r="G196" s="1"/>
  <c r="H196" s="1"/>
  <c r="A198" l="1"/>
  <c r="B198" s="1"/>
  <c r="C197"/>
  <c r="G197" s="1"/>
  <c r="H197" s="1"/>
  <c r="A199" l="1"/>
  <c r="B199" s="1"/>
  <c r="C198"/>
  <c r="G198" s="1"/>
  <c r="H198" s="1"/>
  <c r="A200" l="1"/>
  <c r="B200" s="1"/>
  <c r="C199"/>
  <c r="G199" s="1"/>
  <c r="H199" s="1"/>
  <c r="A201" l="1"/>
  <c r="B201" s="1"/>
  <c r="C200"/>
  <c r="G200" s="1"/>
  <c r="H200" s="1"/>
  <c r="A202" l="1"/>
  <c r="B202" s="1"/>
  <c r="C201"/>
  <c r="G201" s="1"/>
  <c r="H201" s="1"/>
  <c r="A203" l="1"/>
  <c r="B203" s="1"/>
  <c r="C202"/>
  <c r="G202" s="1"/>
  <c r="H202" s="1"/>
  <c r="A204" l="1"/>
  <c r="B204" s="1"/>
  <c r="C203"/>
  <c r="G203" s="1"/>
  <c r="H203" s="1"/>
  <c r="A205" l="1"/>
  <c r="B205" s="1"/>
  <c r="C204"/>
  <c r="G204" s="1"/>
  <c r="H204" s="1"/>
  <c r="A206" l="1"/>
  <c r="B206" s="1"/>
  <c r="C205"/>
  <c r="G205" s="1"/>
  <c r="H205" s="1"/>
  <c r="A207" l="1"/>
  <c r="B207" s="1"/>
  <c r="C206"/>
  <c r="G206" s="1"/>
  <c r="H206" s="1"/>
  <c r="A208" l="1"/>
  <c r="B208" s="1"/>
  <c r="C207"/>
  <c r="G207" s="1"/>
  <c r="H207" s="1"/>
  <c r="A209" l="1"/>
  <c r="B209" s="1"/>
  <c r="C208"/>
  <c r="G208" s="1"/>
  <c r="H208" s="1"/>
  <c r="A210" l="1"/>
  <c r="B210" s="1"/>
  <c r="C209"/>
  <c r="G209" s="1"/>
  <c r="H209" s="1"/>
  <c r="A211" l="1"/>
  <c r="B211" s="1"/>
  <c r="C210"/>
  <c r="G210" s="1"/>
  <c r="H210" s="1"/>
  <c r="A212" l="1"/>
  <c r="B212" s="1"/>
  <c r="C211"/>
  <c r="G211" s="1"/>
  <c r="H211" s="1"/>
  <c r="A213" l="1"/>
  <c r="B213" s="1"/>
  <c r="C212"/>
  <c r="G212" s="1"/>
  <c r="H212" s="1"/>
  <c r="A214" l="1"/>
  <c r="B214" s="1"/>
  <c r="C213"/>
  <c r="G213" s="1"/>
  <c r="H213" s="1"/>
  <c r="A215" l="1"/>
  <c r="B215" s="1"/>
  <c r="C214"/>
  <c r="G214" s="1"/>
  <c r="H214" s="1"/>
  <c r="A216" l="1"/>
  <c r="B216" s="1"/>
  <c r="C215"/>
  <c r="G215" s="1"/>
  <c r="H215" s="1"/>
  <c r="A217" l="1"/>
  <c r="B217" s="1"/>
  <c r="C216"/>
  <c r="G216" s="1"/>
  <c r="H216" s="1"/>
  <c r="A218" l="1"/>
  <c r="B218" s="1"/>
  <c r="C217"/>
  <c r="G217" s="1"/>
  <c r="H217" s="1"/>
  <c r="A219" l="1"/>
  <c r="B219" s="1"/>
  <c r="C218"/>
  <c r="G218" s="1"/>
  <c r="H218" s="1"/>
  <c r="A220" l="1"/>
  <c r="B220" s="1"/>
  <c r="C219"/>
  <c r="G219" s="1"/>
  <c r="H219" s="1"/>
  <c r="A221" l="1"/>
  <c r="B221" s="1"/>
  <c r="C220"/>
  <c r="G220" s="1"/>
  <c r="H220" s="1"/>
  <c r="A222" l="1"/>
  <c r="B222" s="1"/>
  <c r="C221"/>
  <c r="G221" s="1"/>
  <c r="H221" s="1"/>
  <c r="A223" l="1"/>
  <c r="B223" s="1"/>
  <c r="C222"/>
  <c r="G222" s="1"/>
  <c r="H222" s="1"/>
  <c r="A224" l="1"/>
  <c r="B224" s="1"/>
  <c r="C223"/>
  <c r="G223" s="1"/>
  <c r="H223" s="1"/>
  <c r="A225" l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C224"/>
  <c r="G224" l="1"/>
  <c r="H224" l="1"/>
  <c r="K8"/>
  <c r="N9" s="1"/>
  <c r="M9" l="1"/>
</calcChain>
</file>

<file path=xl/comments1.xml><?xml version="1.0" encoding="utf-8"?>
<comments xmlns="http://schemas.openxmlformats.org/spreadsheetml/2006/main">
  <authors>
    <author>Maxime</author>
  </authors>
  <commentList>
    <comment ref="J6" authorId="0">
      <text>
        <r>
          <rPr>
            <sz val="9"/>
            <color indexed="81"/>
            <rFont val="Tahoma"/>
            <family val="2"/>
          </rPr>
          <t>Cours du jour de l'achat</t>
        </r>
      </text>
    </comment>
  </commentList>
</comments>
</file>

<file path=xl/sharedStrings.xml><?xml version="1.0" encoding="utf-8"?>
<sst xmlns="http://schemas.openxmlformats.org/spreadsheetml/2006/main" count="40" uniqueCount="23">
  <si>
    <t>Cours de l'action</t>
  </si>
  <si>
    <t>Date</t>
  </si>
  <si>
    <t>Taux de change, 1€ =</t>
  </si>
  <si>
    <t>Variations</t>
  </si>
  <si>
    <t>Valeur en Euro</t>
  </si>
  <si>
    <t>Date d'achat</t>
  </si>
  <si>
    <t>Valeur d'achat ($)</t>
  </si>
  <si>
    <t>Nombres de titres</t>
  </si>
  <si>
    <t>Valeur actuelle du portefeuille en euro</t>
  </si>
  <si>
    <t>soit (euro)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</si>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</sst>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>
  <numFmts count="7">
    <numFmt numFmtId="6" formatCode="#,##0\ &quot;€&quot;;[Red]\-#,##0\ &quot;€&quot;"/>
    <numFmt numFmtId="164" formatCode="[$$-409]#,##0.00"/>
    <numFmt numFmtId="165" formatCode="0.000%"/>
    <numFmt numFmtId="166" formatCode="#,##0.00\ &quot;€&quot;"/>
    <numFmt numFmtId="167" formatCode="#,##0.0000"/>
    <numFmt numFmtId="169" formatCode="[$-F800]dddd\,\ mmmm\ dd\,\ yyyy"/>
    <numFmt numFmtId="170" formatCode="ddd\ * dd\-mm\-yy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16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vertical="center"/>
    </xf>
    <xf numFmtId="164" fontId="0" fillId="0" borderId="3" xfId="0" applyNumberFormat="1" applyBorder="1"/>
    <xf numFmtId="0" fontId="0" fillId="0" borderId="3" xfId="0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 wrapText="1"/>
    </xf>
    <xf numFmtId="10" fontId="0" fillId="0" borderId="3" xfId="1" applyNumberFormat="1" applyFont="1" applyBorder="1" applyAlignment="1">
      <alignment horizontal="center" vertical="center" wrapText="1"/>
    </xf>
    <xf numFmtId="166" fontId="0" fillId="0" borderId="3" xfId="0" applyNumberFormat="1" applyBorder="1"/>
    <xf numFmtId="166" fontId="0" fillId="0" borderId="0" xfId="0" applyNumberFormat="1"/>
    <xf numFmtId="167" fontId="0" fillId="0" borderId="3" xfId="0" applyNumberFormat="1" applyBorder="1" applyAlignment="1">
      <alignment vertical="center"/>
    </xf>
    <xf numFmtId="167" fontId="0" fillId="0" borderId="3" xfId="0" applyNumberFormat="1" applyBorder="1" applyAlignment="1">
      <alignment horizontal="center" vertical="center" wrapText="1"/>
    </xf>
    <xf numFmtId="167" fontId="0" fillId="0" borderId="3" xfId="0" applyNumberFormat="1" applyBorder="1"/>
    <xf numFmtId="167" fontId="0" fillId="0" borderId="0" xfId="0" applyNumberFormat="1"/>
    <xf numFmtId="167" fontId="0" fillId="0" borderId="3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4" fontId="0" fillId="0" borderId="3" xfId="0" applyNumberFormat="1" applyBorder="1"/>
    <xf numFmtId="167" fontId="5" fillId="0" borderId="3" xfId="2" applyNumberFormat="1" applyBorder="1" applyAlignment="1" applyProtection="1">
      <alignment horizontal="center" vertical="center"/>
    </xf>
    <xf numFmtId="14" fontId="3" fillId="0" borderId="0" xfId="0" applyNumberFormat="1" applyFont="1"/>
    <xf numFmtId="166" fontId="0" fillId="0" borderId="15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1" applyNumberFormat="1" applyFont="1" applyBorder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>
      <alignment horizontal="center" vertical="center"/>
    </xf>
    <xf numFmtId="166" fontId="2" fillId="3" borderId="7" xfId="0" applyNumberFormat="1" applyFont="1" applyFill="1" applyBorder="1" applyAlignment="1">
      <alignment horizontal="center" vertical="center"/>
    </xf>
    <xf numFmtId="166" fontId="2" fillId="3" borderId="8" xfId="0" applyNumberFormat="1" applyFont="1" applyFill="1" applyBorder="1" applyAlignment="1">
      <alignment horizontal="center" vertical="center"/>
    </xf>
    <xf numFmtId="169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70" fontId="6" fillId="0" borderId="3" xfId="0" applyNumberFormat="1" applyFont="1" applyFill="1" applyBorder="1" applyAlignment="1">
      <alignment vertical="center"/>
    </xf>
    <xf numFmtId="14" fontId="6" fillId="0" borderId="3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170" fontId="6" fillId="2" borderId="3" xfId="0" applyNumberFormat="1" applyFont="1" applyFill="1" applyBorder="1" applyAlignment="1">
      <alignment vertical="center"/>
    </xf>
    <xf numFmtId="14" fontId="6" fillId="2" borderId="3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Cours de l'action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8.6259654309834496E-2"/>
          <c:y val="0.11356966006779518"/>
          <c:w val="0.72477902452545495"/>
          <c:h val="0.81881454089493844"/>
        </c:manualLayout>
      </c:layout>
      <c:lineChart>
        <c:grouping val="standard"/>
        <c:ser>
          <c:idx val="0"/>
          <c:order val="0"/>
          <c:tx>
            <c:strRef>
              <c:f>Cours!$C$2</c:f>
              <c:strCache>
                <c:ptCount val="1"/>
                <c:pt idx="0">
                  <c:v>Cours de l'action</c:v>
                </c:pt>
              </c:strCache>
            </c:strRef>
          </c:tx>
          <c:spPr>
            <a:ln w="22225">
              <a:solidFill>
                <a:schemeClr val="tx1"/>
              </a:solidFill>
            </a:ln>
          </c:spPr>
          <c:marker>
            <c:symbol val="square"/>
            <c:size val="7"/>
            <c:spPr>
              <a:gradFill>
                <a:gsLst>
                  <a:gs pos="0">
                    <a:srgbClr val="FFEFD1"/>
                  </a:gs>
                  <a:gs pos="64999">
                    <a:srgbClr val="F0EBD5"/>
                  </a:gs>
                  <a:gs pos="100000">
                    <a:srgbClr val="D1C39F"/>
                  </a:gs>
                </a:gsLst>
                <a:lin ang="5400000" scaled="0"/>
              </a:gradFill>
            </c:spPr>
          </c:marker>
          <c:cat>
            <c:numRef>
              <c:f>Cours!$B$3:$B$6</c:f>
              <c:numCache>
                <c:formatCode>dd/mm/yyyy</c:formatCode>
                <c:ptCount val="4"/>
                <c:pt idx="0">
                  <c:v>41862</c:v>
                </c:pt>
                <c:pt idx="1">
                  <c:v>41863</c:v>
                </c:pt>
                <c:pt idx="2">
                  <c:v>41864</c:v>
                </c:pt>
                <c:pt idx="3">
                  <c:v>41865</c:v>
                </c:pt>
              </c:numCache>
            </c:numRef>
          </c:cat>
          <c:val>
            <c:numRef>
              <c:f>Cours!$C$3:$C$354</c:f>
              <c:numCache>
                <c:formatCode>[$$-409]#,##0.00</c:formatCode>
                <c:ptCount val="352"/>
                <c:pt idx="0">
                  <c:v>16.190000000000001</c:v>
                </c:pt>
                <c:pt idx="1">
                  <c:v>16.190000000000001</c:v>
                </c:pt>
                <c:pt idx="2">
                  <c:v>16.239999999999998</c:v>
                </c:pt>
                <c:pt idx="3">
                  <c:v>16.23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</c:numCache>
            </c:numRef>
          </c:val>
        </c:ser>
        <c:marker val="1"/>
        <c:axId val="65380736"/>
        <c:axId val="65383424"/>
      </c:lineChart>
      <c:dateAx>
        <c:axId val="65380736"/>
        <c:scaling>
          <c:orientation val="minMax"/>
        </c:scaling>
        <c:axPos val="b"/>
        <c:numFmt formatCode="dd/mm/yyyy" sourceLinked="1"/>
        <c:tickLblPos val="nextTo"/>
        <c:crossAx val="65383424"/>
        <c:crosses val="autoZero"/>
        <c:lblOffset val="100"/>
        <c:majorUnit val="5"/>
        <c:majorTimeUnit val="days"/>
      </c:dateAx>
      <c:valAx>
        <c:axId val="65383424"/>
        <c:scaling>
          <c:orientation val="minMax"/>
        </c:scaling>
        <c:axPos val="l"/>
        <c:majorGridlines/>
        <c:numFmt formatCode="[$$-409]#,##0.00" sourceLinked="1"/>
        <c:tickLblPos val="nextTo"/>
        <c:crossAx val="65380736"/>
        <c:crosses val="autoZero"/>
        <c:crossBetween val="midCat"/>
      </c:valAx>
      <c:spPr>
        <a:noFill/>
      </c:spPr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19049</xdr:colOff>
      <xdr:row>10</xdr:row>
      <xdr:rowOff>0</xdr:rowOff>
    </xdr:from>
    <xdr:to>
      <xdr:col>21</xdr:col>
      <xdr:colOff>266700</xdr:colOff>
      <xdr:row>34</xdr:row>
      <xdr:rowOff>133350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urse.lesechos.fr/bourse/forex/convertisseur.js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4"/>
  <sheetViews>
    <sheetView tabSelected="1" workbookViewId="0">
      <pane ySplit="2" topLeftCell="A3" activePane="bottomLeft" state="frozen"/>
      <selection activeCell="B1" sqref="B1"/>
      <selection pane="bottomLeft"/>
    </sheetView>
  </sheetViews>
  <sheetFormatPr baseColWidth="10" defaultRowHeight="15" outlineLevelCol="1"/>
  <cols>
    <col min="1" max="1" width="26.42578125" bestFit="1" customWidth="1" outlineLevel="1"/>
    <col min="2" max="2" width="11.5703125" customWidth="1"/>
    <col min="3" max="3" width="15.5703125" style="1" bestFit="1" customWidth="1"/>
    <col min="5" max="5" width="19.140625" style="16" bestFit="1" customWidth="1"/>
    <col min="6" max="6" width="11.28515625" style="14" customWidth="1"/>
    <col min="7" max="7" width="14" style="10" bestFit="1" customWidth="1"/>
    <col min="8" max="8" width="10" bestFit="1" customWidth="1"/>
    <col min="9" max="9" width="15.85546875" bestFit="1" customWidth="1"/>
    <col min="10" max="10" width="21.28515625" customWidth="1"/>
  </cols>
  <sheetData>
    <row r="1" spans="1:14">
      <c r="B1" s="25"/>
      <c r="C1" s="26"/>
      <c r="D1" s="26"/>
      <c r="E1" s="26"/>
      <c r="F1" s="26"/>
      <c r="G1" s="26"/>
      <c r="H1" s="26"/>
      <c r="J1" s="27"/>
      <c r="K1" s="28"/>
      <c r="L1" s="29"/>
    </row>
    <row r="2" spans="1:14" ht="13.5" customHeight="1" thickBot="1">
      <c r="B2" s="2" t="s">
        <v>1</v>
      </c>
      <c r="C2" t="s">
        <v>0</v>
      </c>
      <c r="D2" s="2" t="s">
        <v>3</v>
      </c>
      <c r="E2" s="18" t="s">
        <v>2</v>
      </c>
      <c r="F2" s="11" t="s">
        <v>3</v>
      </c>
      <c r="G2" s="4" t="s">
        <v>4</v>
      </c>
      <c r="H2" s="11" t="s">
        <v>3</v>
      </c>
      <c r="J2" s="30"/>
      <c r="K2" s="31"/>
      <c r="L2" s="32"/>
    </row>
    <row r="3" spans="1:14" ht="13.5" customHeight="1">
      <c r="A3" s="42">
        <v>41862</v>
      </c>
      <c r="B3" s="17">
        <f ca="1">IF(TODAY()&gt;A3,A3,"")</f>
        <v>41862</v>
      </c>
      <c r="C3" s="5">
        <v>16.190000000000001</v>
      </c>
      <c r="D3" s="6"/>
      <c r="E3" s="12">
        <v>1.341</v>
      </c>
      <c r="F3" s="12"/>
      <c r="G3" s="9">
        <f>C3/E3</f>
        <v>12.073079791200598</v>
      </c>
      <c r="H3" s="3"/>
      <c r="J3" s="23" t="s">
        <v>5</v>
      </c>
      <c r="K3" s="35"/>
      <c r="L3" s="35"/>
    </row>
    <row r="4" spans="1:14" ht="13.5" customHeight="1">
      <c r="A4" s="42">
        <f>WORKDAY(A3,1,Ferie)</f>
        <v>41863</v>
      </c>
      <c r="B4" s="17">
        <f ca="1">IF(TODAY()&gt;A4,A4,"")</f>
        <v>41863</v>
      </c>
      <c r="C4" s="5">
        <v>16.190000000000001</v>
      </c>
      <c r="D4" s="7">
        <f>IF(C4="","",(C4-C3)/C3)</f>
        <v>0</v>
      </c>
      <c r="E4" s="12">
        <v>1.3392999999999999</v>
      </c>
      <c r="F4" s="7">
        <f>IF(E4="","",(E4-E3)/E3)</f>
        <v>-1.267710663683844E-3</v>
      </c>
      <c r="G4" s="9">
        <f>IF(C4="","",C4/E4)</f>
        <v>12.088404390353171</v>
      </c>
      <c r="H4" s="7">
        <f>IF(G4="","",(G4-G3)/G3)</f>
        <v>1.2693197939221618E-3</v>
      </c>
      <c r="J4" s="2" t="s">
        <v>7</v>
      </c>
      <c r="K4" s="36">
        <v>2</v>
      </c>
      <c r="L4" s="36"/>
    </row>
    <row r="5" spans="1:14" ht="13.5" customHeight="1">
      <c r="A5" s="42">
        <f>WORKDAY(A4,1,Ferie)</f>
        <v>41864</v>
      </c>
      <c r="B5" s="17">
        <f t="shared" ref="B5:B68" ca="1" si="0">IF(TODAY()&gt;A5,A5,"")</f>
        <v>41864</v>
      </c>
      <c r="C5" s="5">
        <v>16.239999999999998</v>
      </c>
      <c r="D5" s="7">
        <f t="shared" ref="D5:D10" si="1">IF(C5="","",(C5-C4)/C4)</f>
        <v>3.0883261272388607E-3</v>
      </c>
      <c r="E5" s="12">
        <v>1.3364</v>
      </c>
      <c r="F5" s="7">
        <f t="shared" ref="F5:F7" si="2">IF(E5="","",(E5-E4)/E4)</f>
        <v>-2.1653102366907362E-3</v>
      </c>
      <c r="G5" s="9">
        <f t="shared" ref="G5:G7" si="3">IF(C5="","",C5/E5)</f>
        <v>12.152050284346002</v>
      </c>
      <c r="H5" s="7">
        <f t="shared" ref="H5:H68" si="4">IF(G5="","",(G5-G4)/G4)</f>
        <v>5.2650368020135032E-3</v>
      </c>
      <c r="J5" s="2" t="s">
        <v>6</v>
      </c>
      <c r="K5" s="36">
        <v>100</v>
      </c>
      <c r="L5" s="36"/>
    </row>
    <row r="6" spans="1:14" ht="13.5" customHeight="1">
      <c r="A6" s="42">
        <f>WORKDAY(A5,1,Ferie)</f>
        <v>41865</v>
      </c>
      <c r="B6" s="17">
        <f t="shared" ca="1" si="0"/>
        <v>41865</v>
      </c>
      <c r="C6" s="5">
        <v>16.23</v>
      </c>
      <c r="D6" s="7">
        <f t="shared" si="1"/>
        <v>-6.1576354679790716E-4</v>
      </c>
      <c r="E6" s="12">
        <v>1.3366</v>
      </c>
      <c r="F6" s="7">
        <f t="shared" si="2"/>
        <v>1.4965579167912149E-4</v>
      </c>
      <c r="G6" s="9">
        <f t="shared" si="3"/>
        <v>12.142750261858447</v>
      </c>
      <c r="H6" s="7">
        <f t="shared" si="4"/>
        <v>-7.6530480618029132E-4</v>
      </c>
      <c r="J6" s="2" t="s">
        <v>9</v>
      </c>
      <c r="K6" s="37">
        <f>K5*0.746341063</f>
        <v>74.634106299999999</v>
      </c>
      <c r="L6" s="37"/>
    </row>
    <row r="7" spans="1:14" ht="15.75" thickBot="1">
      <c r="A7" s="42">
        <f>WORKDAY(A6,1,Ferie)</f>
        <v>41869</v>
      </c>
      <c r="B7" s="17" t="str">
        <f t="shared" ca="1" si="0"/>
        <v/>
      </c>
      <c r="C7" s="5"/>
      <c r="D7" s="7" t="str">
        <f t="shared" si="1"/>
        <v/>
      </c>
      <c r="E7" s="15"/>
      <c r="F7" s="7" t="str">
        <f t="shared" si="2"/>
        <v/>
      </c>
      <c r="G7" s="9" t="str">
        <f t="shared" si="3"/>
        <v/>
      </c>
      <c r="H7" s="7" t="str">
        <f t="shared" si="4"/>
        <v/>
      </c>
    </row>
    <row r="8" spans="1:14" ht="15.75" thickBot="1">
      <c r="A8" s="42">
        <f>WORKDAY(A7,1,Ferie)</f>
        <v>41870</v>
      </c>
      <c r="B8" s="17" t="str">
        <f t="shared" ca="1" si="0"/>
        <v/>
      </c>
      <c r="C8" s="5"/>
      <c r="D8" s="7" t="str">
        <f t="shared" si="1"/>
        <v/>
      </c>
      <c r="E8" s="15"/>
      <c r="F8" s="7" t="str">
        <f t="shared" ref="F8:F14" si="5">IF(E8="","",(E8-E7)/E7)</f>
        <v/>
      </c>
      <c r="G8" s="9" t="str">
        <f t="shared" ref="G8:G71" si="6">IF(C8="","",C8/E8)</f>
        <v/>
      </c>
      <c r="H8" s="7" t="str">
        <f t="shared" si="4"/>
        <v/>
      </c>
      <c r="J8" s="33" t="s">
        <v>8</v>
      </c>
      <c r="K8" s="38">
        <f ca="1">K4*VLOOKUP(K10,B3:G354,6,1)</f>
        <v>24.285500523716895</v>
      </c>
      <c r="L8" s="39"/>
      <c r="M8" s="21" t="s">
        <v>3</v>
      </c>
      <c r="N8" s="22" t="s">
        <v>3</v>
      </c>
    </row>
    <row r="9" spans="1:14" ht="15.75" thickBot="1">
      <c r="A9" s="42">
        <f>WORKDAY(A8,1,Ferie)</f>
        <v>41871</v>
      </c>
      <c r="B9" s="17" t="str">
        <f t="shared" ca="1" si="0"/>
        <v/>
      </c>
      <c r="C9" s="5"/>
      <c r="D9" s="7" t="str">
        <f t="shared" si="1"/>
        <v/>
      </c>
      <c r="E9" s="15"/>
      <c r="F9" s="7" t="str">
        <f t="shared" si="5"/>
        <v/>
      </c>
      <c r="G9" s="9" t="str">
        <f t="shared" si="6"/>
        <v/>
      </c>
      <c r="H9" s="7" t="str">
        <f t="shared" si="4"/>
        <v/>
      </c>
      <c r="J9" s="34"/>
      <c r="K9" s="40"/>
      <c r="L9" s="41"/>
      <c r="M9" s="24">
        <f ca="1">(K8-K6)/K6</f>
        <v>-0.67460586415949497</v>
      </c>
      <c r="N9" s="20">
        <f ca="1">K8-K6</f>
        <v>-50.348605776283108</v>
      </c>
    </row>
    <row r="10" spans="1:14">
      <c r="A10" s="42">
        <f>WORKDAY(A9,1,Ferie)</f>
        <v>41872</v>
      </c>
      <c r="B10" s="17" t="str">
        <f t="shared" ca="1" si="0"/>
        <v/>
      </c>
      <c r="C10" s="5"/>
      <c r="D10" s="7" t="str">
        <f t="shared" si="1"/>
        <v/>
      </c>
      <c r="E10" s="15"/>
      <c r="F10" s="7" t="str">
        <f t="shared" si="5"/>
        <v/>
      </c>
      <c r="G10" s="9" t="str">
        <f t="shared" si="6"/>
        <v/>
      </c>
      <c r="H10" s="7" t="str">
        <f t="shared" si="4"/>
        <v/>
      </c>
      <c r="K10" s="19">
        <f ca="1">TODAY()-1</f>
        <v>41867</v>
      </c>
    </row>
    <row r="11" spans="1:14">
      <c r="A11" s="42">
        <f>WORKDAY(A10,1,Ferie)</f>
        <v>41873</v>
      </c>
      <c r="B11" s="17" t="str">
        <f t="shared" ca="1" si="0"/>
        <v/>
      </c>
      <c r="C11" s="5"/>
      <c r="D11" s="7" t="str">
        <f t="shared" ref="D11:D24" si="7">IF(C11="","",(C11-C10)/C10)</f>
        <v/>
      </c>
      <c r="E11" s="15"/>
      <c r="F11" s="7" t="str">
        <f t="shared" si="5"/>
        <v/>
      </c>
      <c r="G11" s="9" t="str">
        <f t="shared" si="6"/>
        <v/>
      </c>
      <c r="H11" s="7" t="str">
        <f t="shared" si="4"/>
        <v/>
      </c>
    </row>
    <row r="12" spans="1:14">
      <c r="A12" s="42">
        <f>WORKDAY(A11,1,Ferie)</f>
        <v>41876</v>
      </c>
      <c r="B12" s="17" t="str">
        <f t="shared" ca="1" si="0"/>
        <v/>
      </c>
      <c r="C12" s="5"/>
      <c r="D12" s="7" t="str">
        <f t="shared" si="7"/>
        <v/>
      </c>
      <c r="E12" s="15"/>
      <c r="F12" s="7" t="str">
        <f t="shared" si="5"/>
        <v/>
      </c>
      <c r="G12" s="9" t="str">
        <f t="shared" si="6"/>
        <v/>
      </c>
      <c r="H12" s="7" t="str">
        <f t="shared" si="4"/>
        <v/>
      </c>
    </row>
    <row r="13" spans="1:14">
      <c r="A13" s="42">
        <f>WORKDAY(A12,1,Ferie)</f>
        <v>41877</v>
      </c>
      <c r="B13" s="17" t="str">
        <f t="shared" ca="1" si="0"/>
        <v/>
      </c>
      <c r="C13" s="5"/>
      <c r="D13" s="7" t="str">
        <f t="shared" si="7"/>
        <v/>
      </c>
      <c r="E13" s="15"/>
      <c r="F13" s="7" t="str">
        <f t="shared" si="5"/>
        <v/>
      </c>
      <c r="G13" s="9" t="str">
        <f t="shared" si="6"/>
        <v/>
      </c>
      <c r="H13" s="7" t="str">
        <f t="shared" si="4"/>
        <v/>
      </c>
    </row>
    <row r="14" spans="1:14">
      <c r="A14" s="42">
        <f>WORKDAY(A13,1,Ferie)</f>
        <v>41878</v>
      </c>
      <c r="B14" s="17" t="str">
        <f t="shared" ca="1" si="0"/>
        <v/>
      </c>
      <c r="C14" s="5"/>
      <c r="D14" s="7" t="str">
        <f t="shared" si="7"/>
        <v/>
      </c>
      <c r="E14" s="15"/>
      <c r="F14" s="7" t="str">
        <f t="shared" si="5"/>
        <v/>
      </c>
      <c r="G14" s="9" t="str">
        <f t="shared" si="6"/>
        <v/>
      </c>
      <c r="H14" s="7" t="str">
        <f t="shared" si="4"/>
        <v/>
      </c>
    </row>
    <row r="15" spans="1:14">
      <c r="A15" s="42">
        <f>WORKDAY(A14,1,Ferie)</f>
        <v>41879</v>
      </c>
      <c r="B15" s="17" t="str">
        <f t="shared" ca="1" si="0"/>
        <v/>
      </c>
      <c r="C15" s="5"/>
      <c r="D15" s="7" t="str">
        <f t="shared" si="7"/>
        <v/>
      </c>
      <c r="E15" s="15"/>
      <c r="F15" s="13"/>
      <c r="G15" s="9" t="str">
        <f t="shared" si="6"/>
        <v/>
      </c>
      <c r="H15" s="7" t="str">
        <f t="shared" si="4"/>
        <v/>
      </c>
    </row>
    <row r="16" spans="1:14">
      <c r="A16" s="42">
        <f>WORKDAY(A15,1,Ferie)</f>
        <v>41880</v>
      </c>
      <c r="B16" s="17" t="str">
        <f t="shared" ca="1" si="0"/>
        <v/>
      </c>
      <c r="C16" s="5"/>
      <c r="D16" s="7" t="str">
        <f t="shared" si="7"/>
        <v/>
      </c>
      <c r="E16" s="15"/>
      <c r="F16" s="13"/>
      <c r="G16" s="9" t="str">
        <f t="shared" si="6"/>
        <v/>
      </c>
      <c r="H16" s="7" t="str">
        <f t="shared" si="4"/>
        <v/>
      </c>
    </row>
    <row r="17" spans="1:8">
      <c r="A17" s="42">
        <f>WORKDAY(A16,1,Ferie)</f>
        <v>41883</v>
      </c>
      <c r="B17" s="17" t="str">
        <f t="shared" ca="1" si="0"/>
        <v/>
      </c>
      <c r="C17" s="5"/>
      <c r="D17" s="7" t="str">
        <f t="shared" si="7"/>
        <v/>
      </c>
      <c r="E17" s="15"/>
      <c r="F17" s="13"/>
      <c r="G17" s="9" t="str">
        <f t="shared" si="6"/>
        <v/>
      </c>
      <c r="H17" s="7" t="str">
        <f t="shared" si="4"/>
        <v/>
      </c>
    </row>
    <row r="18" spans="1:8">
      <c r="A18" s="42">
        <f>WORKDAY(A17,1,Ferie)</f>
        <v>41884</v>
      </c>
      <c r="B18" s="17" t="str">
        <f t="shared" ca="1" si="0"/>
        <v/>
      </c>
      <c r="C18" s="5"/>
      <c r="D18" s="7" t="str">
        <f t="shared" si="7"/>
        <v/>
      </c>
      <c r="E18" s="15"/>
      <c r="F18" s="13"/>
      <c r="G18" s="9" t="str">
        <f t="shared" si="6"/>
        <v/>
      </c>
      <c r="H18" s="7" t="str">
        <f t="shared" si="4"/>
        <v/>
      </c>
    </row>
    <row r="19" spans="1:8">
      <c r="A19" s="42">
        <f>WORKDAY(A18,1,Ferie)</f>
        <v>41885</v>
      </c>
      <c r="B19" s="17" t="str">
        <f t="shared" ca="1" si="0"/>
        <v/>
      </c>
      <c r="C19" s="5"/>
      <c r="D19" s="7" t="str">
        <f t="shared" si="7"/>
        <v/>
      </c>
      <c r="E19" s="15"/>
      <c r="F19" s="13"/>
      <c r="G19" s="9" t="str">
        <f t="shared" si="6"/>
        <v/>
      </c>
      <c r="H19" s="7" t="str">
        <f t="shared" si="4"/>
        <v/>
      </c>
    </row>
    <row r="20" spans="1:8">
      <c r="A20" s="42">
        <f>WORKDAY(A19,1,Ferie)</f>
        <v>41886</v>
      </c>
      <c r="B20" s="17" t="str">
        <f t="shared" ca="1" si="0"/>
        <v/>
      </c>
      <c r="C20" s="5"/>
      <c r="D20" s="7" t="str">
        <f t="shared" si="7"/>
        <v/>
      </c>
      <c r="E20" s="15"/>
      <c r="F20" s="13"/>
      <c r="G20" s="9" t="str">
        <f t="shared" si="6"/>
        <v/>
      </c>
      <c r="H20" s="7" t="str">
        <f t="shared" si="4"/>
        <v/>
      </c>
    </row>
    <row r="21" spans="1:8">
      <c r="A21" s="42">
        <f>WORKDAY(A20,1,Ferie)</f>
        <v>41887</v>
      </c>
      <c r="B21" s="17" t="str">
        <f t="shared" ca="1" si="0"/>
        <v/>
      </c>
      <c r="C21" s="5"/>
      <c r="D21" s="7" t="str">
        <f t="shared" si="7"/>
        <v/>
      </c>
      <c r="E21" s="15"/>
      <c r="F21" s="13"/>
      <c r="G21" s="9" t="str">
        <f t="shared" si="6"/>
        <v/>
      </c>
      <c r="H21" s="7" t="str">
        <f t="shared" si="4"/>
        <v/>
      </c>
    </row>
    <row r="22" spans="1:8">
      <c r="A22" s="42">
        <f>WORKDAY(A21,1,Ferie)</f>
        <v>41890</v>
      </c>
      <c r="B22" s="17" t="str">
        <f t="shared" ca="1" si="0"/>
        <v/>
      </c>
      <c r="C22" s="5"/>
      <c r="D22" s="7" t="str">
        <f t="shared" si="7"/>
        <v/>
      </c>
      <c r="E22" s="15"/>
      <c r="F22" s="13"/>
      <c r="G22" s="9" t="str">
        <f t="shared" si="6"/>
        <v/>
      </c>
      <c r="H22" s="7" t="str">
        <f t="shared" si="4"/>
        <v/>
      </c>
    </row>
    <row r="23" spans="1:8">
      <c r="A23" s="42">
        <f>WORKDAY(A22,1,Ferie)</f>
        <v>41891</v>
      </c>
      <c r="B23" s="17" t="str">
        <f t="shared" ca="1" si="0"/>
        <v/>
      </c>
      <c r="C23" s="5"/>
      <c r="D23" s="7" t="str">
        <f t="shared" si="7"/>
        <v/>
      </c>
      <c r="E23" s="15"/>
      <c r="F23" s="13"/>
      <c r="G23" s="9" t="str">
        <f t="shared" si="6"/>
        <v/>
      </c>
      <c r="H23" s="7" t="str">
        <f t="shared" si="4"/>
        <v/>
      </c>
    </row>
    <row r="24" spans="1:8">
      <c r="A24" s="42">
        <f>WORKDAY(A23,1,Ferie)</f>
        <v>41892</v>
      </c>
      <c r="B24" s="17" t="str">
        <f t="shared" ca="1" si="0"/>
        <v/>
      </c>
      <c r="C24" s="5"/>
      <c r="D24" s="7" t="str">
        <f t="shared" si="7"/>
        <v/>
      </c>
      <c r="E24" s="15"/>
      <c r="F24" s="13"/>
      <c r="G24" s="9" t="str">
        <f t="shared" si="6"/>
        <v/>
      </c>
      <c r="H24" s="7" t="str">
        <f t="shared" si="4"/>
        <v/>
      </c>
    </row>
    <row r="25" spans="1:8">
      <c r="A25" s="42">
        <f>WORKDAY(A24,1,Ferie)</f>
        <v>41893</v>
      </c>
      <c r="B25" s="17" t="str">
        <f t="shared" ca="1" si="0"/>
        <v/>
      </c>
      <c r="C25" s="5"/>
      <c r="D25" s="8"/>
      <c r="E25" s="15"/>
      <c r="F25" s="13"/>
      <c r="G25" s="9" t="str">
        <f t="shared" si="6"/>
        <v/>
      </c>
      <c r="H25" s="7" t="str">
        <f t="shared" si="4"/>
        <v/>
      </c>
    </row>
    <row r="26" spans="1:8">
      <c r="A26" s="42">
        <f>WORKDAY(A25,1,Ferie)</f>
        <v>41894</v>
      </c>
      <c r="B26" s="17" t="str">
        <f t="shared" ca="1" si="0"/>
        <v/>
      </c>
      <c r="C26" s="5"/>
      <c r="D26" s="8"/>
      <c r="E26" s="15"/>
      <c r="F26" s="13"/>
      <c r="G26" s="9" t="str">
        <f t="shared" si="6"/>
        <v/>
      </c>
      <c r="H26" s="7" t="str">
        <f t="shared" si="4"/>
        <v/>
      </c>
    </row>
    <row r="27" spans="1:8">
      <c r="A27" s="42">
        <f>WORKDAY(A26,1,Ferie)</f>
        <v>41897</v>
      </c>
      <c r="B27" s="17" t="str">
        <f t="shared" ca="1" si="0"/>
        <v/>
      </c>
      <c r="C27" s="5"/>
      <c r="D27" s="8"/>
      <c r="E27" s="15"/>
      <c r="F27" s="13"/>
      <c r="G27" s="9" t="str">
        <f t="shared" si="6"/>
        <v/>
      </c>
      <c r="H27" s="7" t="str">
        <f t="shared" si="4"/>
        <v/>
      </c>
    </row>
    <row r="28" spans="1:8">
      <c r="A28" s="42">
        <f>WORKDAY(A27,1,Ferie)</f>
        <v>41898</v>
      </c>
      <c r="B28" s="17" t="str">
        <f t="shared" ca="1" si="0"/>
        <v/>
      </c>
      <c r="C28" s="5"/>
      <c r="D28" s="8"/>
      <c r="E28" s="15"/>
      <c r="F28" s="13"/>
      <c r="G28" s="9" t="str">
        <f t="shared" si="6"/>
        <v/>
      </c>
      <c r="H28" s="7" t="str">
        <f t="shared" si="4"/>
        <v/>
      </c>
    </row>
    <row r="29" spans="1:8">
      <c r="A29" s="42">
        <f>WORKDAY(A28,1,Ferie)</f>
        <v>41899</v>
      </c>
      <c r="B29" s="17" t="str">
        <f t="shared" ca="1" si="0"/>
        <v/>
      </c>
      <c r="C29" s="5"/>
      <c r="D29" s="8"/>
      <c r="E29" s="15"/>
      <c r="F29" s="13"/>
      <c r="G29" s="9" t="str">
        <f t="shared" si="6"/>
        <v/>
      </c>
      <c r="H29" s="7" t="str">
        <f t="shared" si="4"/>
        <v/>
      </c>
    </row>
    <row r="30" spans="1:8">
      <c r="A30" s="42">
        <f>WORKDAY(A29,1,Ferie)</f>
        <v>41900</v>
      </c>
      <c r="B30" s="17" t="str">
        <f t="shared" ca="1" si="0"/>
        <v/>
      </c>
      <c r="C30" s="5"/>
      <c r="D30" s="8"/>
      <c r="E30" s="15"/>
      <c r="F30" s="13"/>
      <c r="G30" s="9" t="str">
        <f t="shared" si="6"/>
        <v/>
      </c>
      <c r="H30" s="7" t="str">
        <f t="shared" si="4"/>
        <v/>
      </c>
    </row>
    <row r="31" spans="1:8">
      <c r="A31" s="42">
        <f>WORKDAY(A30,1,Ferie)</f>
        <v>41901</v>
      </c>
      <c r="B31" s="17" t="str">
        <f t="shared" ca="1" si="0"/>
        <v/>
      </c>
      <c r="C31" s="5"/>
      <c r="D31" s="8"/>
      <c r="E31" s="15"/>
      <c r="F31" s="13"/>
      <c r="G31" s="9" t="str">
        <f t="shared" si="6"/>
        <v/>
      </c>
      <c r="H31" s="7" t="str">
        <f t="shared" si="4"/>
        <v/>
      </c>
    </row>
    <row r="32" spans="1:8">
      <c r="A32" s="42">
        <f>WORKDAY(A31,1,Ferie)</f>
        <v>41904</v>
      </c>
      <c r="B32" s="17" t="str">
        <f t="shared" ca="1" si="0"/>
        <v/>
      </c>
      <c r="C32" s="5"/>
      <c r="D32" s="8"/>
      <c r="E32" s="15"/>
      <c r="F32" s="13"/>
      <c r="G32" s="9" t="str">
        <f t="shared" si="6"/>
        <v/>
      </c>
      <c r="H32" s="7" t="str">
        <f t="shared" si="4"/>
        <v/>
      </c>
    </row>
    <row r="33" spans="1:8">
      <c r="A33" s="42">
        <f>WORKDAY(A32,1,Ferie)</f>
        <v>41905</v>
      </c>
      <c r="B33" s="17" t="str">
        <f t="shared" ca="1" si="0"/>
        <v/>
      </c>
      <c r="C33" s="5"/>
      <c r="D33" s="8"/>
      <c r="E33" s="15"/>
      <c r="F33" s="13"/>
      <c r="G33" s="9" t="str">
        <f t="shared" si="6"/>
        <v/>
      </c>
      <c r="H33" s="7" t="str">
        <f t="shared" si="4"/>
        <v/>
      </c>
    </row>
    <row r="34" spans="1:8">
      <c r="A34" s="42">
        <f>WORKDAY(A33,1,Ferie)</f>
        <v>41906</v>
      </c>
      <c r="B34" s="17" t="str">
        <f t="shared" ca="1" si="0"/>
        <v/>
      </c>
      <c r="C34" s="5"/>
      <c r="D34" s="8"/>
      <c r="E34" s="15"/>
      <c r="F34" s="13"/>
      <c r="G34" s="9" t="str">
        <f t="shared" si="6"/>
        <v/>
      </c>
      <c r="H34" s="7" t="str">
        <f t="shared" si="4"/>
        <v/>
      </c>
    </row>
    <row r="35" spans="1:8">
      <c r="A35" s="42">
        <f>WORKDAY(A34,1,Ferie)</f>
        <v>41907</v>
      </c>
      <c r="B35" s="17" t="str">
        <f t="shared" ca="1" si="0"/>
        <v/>
      </c>
      <c r="C35" s="5"/>
      <c r="D35" s="8"/>
      <c r="E35" s="15"/>
      <c r="F35" s="13"/>
      <c r="G35" s="9" t="str">
        <f t="shared" si="6"/>
        <v/>
      </c>
      <c r="H35" s="7" t="str">
        <f t="shared" si="4"/>
        <v/>
      </c>
    </row>
    <row r="36" spans="1:8">
      <c r="A36" s="42">
        <f>WORKDAY(A35,1,Ferie)</f>
        <v>41908</v>
      </c>
      <c r="B36" s="17" t="str">
        <f t="shared" ca="1" si="0"/>
        <v/>
      </c>
      <c r="C36" s="5"/>
      <c r="D36" s="8"/>
      <c r="E36" s="15"/>
      <c r="F36" s="13"/>
      <c r="G36" s="9" t="str">
        <f t="shared" si="6"/>
        <v/>
      </c>
      <c r="H36" s="7" t="str">
        <f t="shared" si="4"/>
        <v/>
      </c>
    </row>
    <row r="37" spans="1:8">
      <c r="A37" s="42">
        <f>WORKDAY(A36,1,Ferie)</f>
        <v>41911</v>
      </c>
      <c r="B37" s="17" t="str">
        <f t="shared" ca="1" si="0"/>
        <v/>
      </c>
      <c r="C37" s="5"/>
      <c r="D37" s="8"/>
      <c r="E37" s="15"/>
      <c r="F37" s="13"/>
      <c r="G37" s="9" t="str">
        <f t="shared" si="6"/>
        <v/>
      </c>
      <c r="H37" s="7" t="str">
        <f t="shared" si="4"/>
        <v/>
      </c>
    </row>
    <row r="38" spans="1:8">
      <c r="A38" s="42">
        <f>WORKDAY(A37,1,Ferie)</f>
        <v>41912</v>
      </c>
      <c r="B38" s="17" t="str">
        <f t="shared" ca="1" si="0"/>
        <v/>
      </c>
      <c r="C38" s="5"/>
      <c r="D38" s="8"/>
      <c r="E38" s="15"/>
      <c r="F38" s="13"/>
      <c r="G38" s="9" t="str">
        <f t="shared" si="6"/>
        <v/>
      </c>
      <c r="H38" s="7" t="str">
        <f t="shared" si="4"/>
        <v/>
      </c>
    </row>
    <row r="39" spans="1:8">
      <c r="A39" s="42">
        <f>WORKDAY(A38,1,Ferie)</f>
        <v>41913</v>
      </c>
      <c r="B39" s="17" t="str">
        <f t="shared" ca="1" si="0"/>
        <v/>
      </c>
      <c r="C39" s="5"/>
      <c r="D39" s="8"/>
      <c r="E39" s="15"/>
      <c r="F39" s="13"/>
      <c r="G39" s="9" t="str">
        <f t="shared" si="6"/>
        <v/>
      </c>
      <c r="H39" s="7" t="str">
        <f t="shared" si="4"/>
        <v/>
      </c>
    </row>
    <row r="40" spans="1:8">
      <c r="A40" s="42">
        <f>WORKDAY(A39,1,Ferie)</f>
        <v>41914</v>
      </c>
      <c r="B40" s="17" t="str">
        <f t="shared" ca="1" si="0"/>
        <v/>
      </c>
      <c r="C40" s="5"/>
      <c r="D40" s="8"/>
      <c r="E40" s="15"/>
      <c r="F40" s="13"/>
      <c r="G40" s="9" t="str">
        <f t="shared" si="6"/>
        <v/>
      </c>
      <c r="H40" s="7" t="str">
        <f t="shared" si="4"/>
        <v/>
      </c>
    </row>
    <row r="41" spans="1:8">
      <c r="A41" s="42">
        <f>WORKDAY(A40,1,Ferie)</f>
        <v>41915</v>
      </c>
      <c r="B41" s="17" t="str">
        <f t="shared" ca="1" si="0"/>
        <v/>
      </c>
      <c r="C41" s="5"/>
      <c r="D41" s="8"/>
      <c r="E41" s="15"/>
      <c r="F41" s="13"/>
      <c r="G41" s="9" t="str">
        <f t="shared" si="6"/>
        <v/>
      </c>
      <c r="H41" s="7" t="str">
        <f t="shared" si="4"/>
        <v/>
      </c>
    </row>
    <row r="42" spans="1:8">
      <c r="A42" s="42">
        <f>WORKDAY(A41,1,Ferie)</f>
        <v>41918</v>
      </c>
      <c r="B42" s="17" t="str">
        <f t="shared" ca="1" si="0"/>
        <v/>
      </c>
      <c r="C42" s="5"/>
      <c r="D42" s="8"/>
      <c r="E42" s="15"/>
      <c r="F42" s="13"/>
      <c r="G42" s="9" t="str">
        <f t="shared" si="6"/>
        <v/>
      </c>
      <c r="H42" s="7" t="str">
        <f t="shared" si="4"/>
        <v/>
      </c>
    </row>
    <row r="43" spans="1:8">
      <c r="A43" s="42">
        <f>WORKDAY(A42,1,Ferie)</f>
        <v>41919</v>
      </c>
      <c r="B43" s="17" t="str">
        <f t="shared" ca="1" si="0"/>
        <v/>
      </c>
      <c r="C43" s="5"/>
      <c r="D43" s="8"/>
      <c r="E43" s="15"/>
      <c r="F43" s="13"/>
      <c r="G43" s="9" t="str">
        <f t="shared" si="6"/>
        <v/>
      </c>
      <c r="H43" s="7" t="str">
        <f t="shared" si="4"/>
        <v/>
      </c>
    </row>
    <row r="44" spans="1:8">
      <c r="A44" s="42">
        <f>WORKDAY(A43,1,Ferie)</f>
        <v>41920</v>
      </c>
      <c r="B44" s="17" t="str">
        <f t="shared" ca="1" si="0"/>
        <v/>
      </c>
      <c r="C44" s="5"/>
      <c r="D44" s="8"/>
      <c r="E44" s="15"/>
      <c r="F44" s="13"/>
      <c r="G44" s="9" t="str">
        <f t="shared" si="6"/>
        <v/>
      </c>
      <c r="H44" s="7" t="str">
        <f t="shared" si="4"/>
        <v/>
      </c>
    </row>
    <row r="45" spans="1:8">
      <c r="A45" s="42">
        <f>WORKDAY(A44,1,Ferie)</f>
        <v>41921</v>
      </c>
      <c r="B45" s="17" t="str">
        <f t="shared" ca="1" si="0"/>
        <v/>
      </c>
      <c r="C45" s="5"/>
      <c r="D45" s="8"/>
      <c r="E45" s="15"/>
      <c r="F45" s="13"/>
      <c r="G45" s="9" t="str">
        <f t="shared" si="6"/>
        <v/>
      </c>
      <c r="H45" s="7" t="str">
        <f t="shared" si="4"/>
        <v/>
      </c>
    </row>
    <row r="46" spans="1:8">
      <c r="A46" s="42">
        <f>WORKDAY(A45,1,Ferie)</f>
        <v>41922</v>
      </c>
      <c r="B46" s="17" t="str">
        <f t="shared" ca="1" si="0"/>
        <v/>
      </c>
      <c r="C46" s="5"/>
      <c r="D46" s="8"/>
      <c r="E46" s="15"/>
      <c r="F46" s="13"/>
      <c r="G46" s="9" t="str">
        <f t="shared" si="6"/>
        <v/>
      </c>
      <c r="H46" s="7" t="str">
        <f t="shared" si="4"/>
        <v/>
      </c>
    </row>
    <row r="47" spans="1:8">
      <c r="A47" s="42">
        <f>WORKDAY(A46,1,Ferie)</f>
        <v>41925</v>
      </c>
      <c r="B47" s="17" t="str">
        <f t="shared" ca="1" si="0"/>
        <v/>
      </c>
      <c r="C47" s="5"/>
      <c r="D47" s="8"/>
      <c r="E47" s="15"/>
      <c r="F47" s="13"/>
      <c r="G47" s="9" t="str">
        <f t="shared" si="6"/>
        <v/>
      </c>
      <c r="H47" s="7" t="str">
        <f t="shared" si="4"/>
        <v/>
      </c>
    </row>
    <row r="48" spans="1:8">
      <c r="A48" s="42">
        <f>WORKDAY(A47,1,Ferie)</f>
        <v>41926</v>
      </c>
      <c r="B48" s="17" t="str">
        <f t="shared" ca="1" si="0"/>
        <v/>
      </c>
      <c r="C48" s="5"/>
      <c r="D48" s="8"/>
      <c r="E48" s="15"/>
      <c r="F48" s="13"/>
      <c r="G48" s="9" t="str">
        <f t="shared" si="6"/>
        <v/>
      </c>
      <c r="H48" s="7" t="str">
        <f t="shared" si="4"/>
        <v/>
      </c>
    </row>
    <row r="49" spans="1:8">
      <c r="A49" s="42">
        <f>WORKDAY(A48,1,Ferie)</f>
        <v>41927</v>
      </c>
      <c r="B49" s="17" t="str">
        <f t="shared" ca="1" si="0"/>
        <v/>
      </c>
      <c r="C49" s="5"/>
      <c r="D49" s="8"/>
      <c r="E49" s="15"/>
      <c r="F49" s="13"/>
      <c r="G49" s="9" t="str">
        <f t="shared" si="6"/>
        <v/>
      </c>
      <c r="H49" s="7" t="str">
        <f t="shared" si="4"/>
        <v/>
      </c>
    </row>
    <row r="50" spans="1:8">
      <c r="A50" s="42">
        <f>WORKDAY(A49,1,Ferie)</f>
        <v>41928</v>
      </c>
      <c r="B50" s="17" t="str">
        <f t="shared" ca="1" si="0"/>
        <v/>
      </c>
      <c r="C50" s="5"/>
      <c r="D50" s="8"/>
      <c r="E50" s="15"/>
      <c r="F50" s="13"/>
      <c r="G50" s="9" t="str">
        <f t="shared" si="6"/>
        <v/>
      </c>
      <c r="H50" s="7" t="str">
        <f t="shared" si="4"/>
        <v/>
      </c>
    </row>
    <row r="51" spans="1:8">
      <c r="A51" s="42">
        <f>WORKDAY(A50,1,Ferie)</f>
        <v>41929</v>
      </c>
      <c r="B51" s="17" t="str">
        <f t="shared" ca="1" si="0"/>
        <v/>
      </c>
      <c r="C51" s="5"/>
      <c r="D51" s="8"/>
      <c r="E51" s="15"/>
      <c r="F51" s="13"/>
      <c r="G51" s="9" t="str">
        <f t="shared" si="6"/>
        <v/>
      </c>
      <c r="H51" s="7" t="str">
        <f t="shared" si="4"/>
        <v/>
      </c>
    </row>
    <row r="52" spans="1:8">
      <c r="A52" s="42">
        <f>WORKDAY(A51,1,Ferie)</f>
        <v>41932</v>
      </c>
      <c r="B52" s="17" t="str">
        <f t="shared" ca="1" si="0"/>
        <v/>
      </c>
      <c r="C52" s="5"/>
      <c r="D52" s="8"/>
      <c r="E52" s="15"/>
      <c r="F52" s="13"/>
      <c r="G52" s="9" t="str">
        <f t="shared" si="6"/>
        <v/>
      </c>
      <c r="H52" s="7" t="str">
        <f t="shared" si="4"/>
        <v/>
      </c>
    </row>
    <row r="53" spans="1:8">
      <c r="A53" s="42">
        <f>WORKDAY(A52,1,Ferie)</f>
        <v>41933</v>
      </c>
      <c r="B53" s="17" t="str">
        <f t="shared" ca="1" si="0"/>
        <v/>
      </c>
      <c r="C53" s="5"/>
      <c r="D53" s="8"/>
      <c r="E53" s="15"/>
      <c r="F53" s="13"/>
      <c r="G53" s="9" t="str">
        <f t="shared" si="6"/>
        <v/>
      </c>
      <c r="H53" s="7" t="str">
        <f t="shared" si="4"/>
        <v/>
      </c>
    </row>
    <row r="54" spans="1:8">
      <c r="A54" s="42">
        <f>WORKDAY(A53,1,Ferie)</f>
        <v>41934</v>
      </c>
      <c r="B54" s="17" t="str">
        <f t="shared" ca="1" si="0"/>
        <v/>
      </c>
      <c r="C54" s="5"/>
      <c r="D54" s="8"/>
      <c r="E54" s="15"/>
      <c r="F54" s="13"/>
      <c r="G54" s="9" t="str">
        <f t="shared" si="6"/>
        <v/>
      </c>
      <c r="H54" s="7" t="str">
        <f t="shared" si="4"/>
        <v/>
      </c>
    </row>
    <row r="55" spans="1:8">
      <c r="A55" s="42">
        <f>WORKDAY(A54,1,Ferie)</f>
        <v>41935</v>
      </c>
      <c r="B55" s="17" t="str">
        <f t="shared" ca="1" si="0"/>
        <v/>
      </c>
      <c r="C55" s="5"/>
      <c r="D55" s="8"/>
      <c r="E55" s="15"/>
      <c r="F55" s="13"/>
      <c r="G55" s="9" t="str">
        <f t="shared" si="6"/>
        <v/>
      </c>
      <c r="H55" s="7" t="str">
        <f t="shared" si="4"/>
        <v/>
      </c>
    </row>
    <row r="56" spans="1:8">
      <c r="A56" s="42">
        <f>WORKDAY(A55,1,Ferie)</f>
        <v>41936</v>
      </c>
      <c r="B56" s="17" t="str">
        <f t="shared" ca="1" si="0"/>
        <v/>
      </c>
      <c r="C56" s="5"/>
      <c r="D56" s="8"/>
      <c r="E56" s="15"/>
      <c r="F56" s="13"/>
      <c r="G56" s="9" t="str">
        <f t="shared" si="6"/>
        <v/>
      </c>
      <c r="H56" s="7" t="str">
        <f t="shared" si="4"/>
        <v/>
      </c>
    </row>
    <row r="57" spans="1:8">
      <c r="A57" s="42">
        <f>WORKDAY(A56,1,Ferie)</f>
        <v>41939</v>
      </c>
      <c r="B57" s="17" t="str">
        <f t="shared" ca="1" si="0"/>
        <v/>
      </c>
      <c r="C57" s="5" t="str">
        <f t="shared" ref="C57:C72" ca="1" si="8">IF(B57="","")</f>
        <v/>
      </c>
      <c r="D57" s="8"/>
      <c r="E57" s="15"/>
      <c r="F57" s="13"/>
      <c r="G57" s="9" t="str">
        <f t="shared" ca="1" si="6"/>
        <v/>
      </c>
      <c r="H57" s="7" t="str">
        <f t="shared" ca="1" si="4"/>
        <v/>
      </c>
    </row>
    <row r="58" spans="1:8">
      <c r="A58" s="42">
        <f>WORKDAY(A57,1,Ferie)</f>
        <v>41940</v>
      </c>
      <c r="B58" s="17" t="str">
        <f t="shared" ca="1" si="0"/>
        <v/>
      </c>
      <c r="C58" s="5" t="str">
        <f t="shared" ca="1" si="8"/>
        <v/>
      </c>
      <c r="D58" s="8"/>
      <c r="E58" s="15"/>
      <c r="F58" s="13"/>
      <c r="G58" s="9" t="str">
        <f t="shared" ca="1" si="6"/>
        <v/>
      </c>
      <c r="H58" s="7" t="str">
        <f t="shared" ca="1" si="4"/>
        <v/>
      </c>
    </row>
    <row r="59" spans="1:8">
      <c r="A59" s="42">
        <f>WORKDAY(A58,1,Ferie)</f>
        <v>41941</v>
      </c>
      <c r="B59" s="17" t="str">
        <f t="shared" ca="1" si="0"/>
        <v/>
      </c>
      <c r="C59" s="5" t="str">
        <f t="shared" ca="1" si="8"/>
        <v/>
      </c>
      <c r="D59" s="8"/>
      <c r="E59" s="15"/>
      <c r="F59" s="13"/>
      <c r="G59" s="9" t="str">
        <f t="shared" ca="1" si="6"/>
        <v/>
      </c>
      <c r="H59" s="7" t="str">
        <f t="shared" ca="1" si="4"/>
        <v/>
      </c>
    </row>
    <row r="60" spans="1:8">
      <c r="A60" s="42">
        <f>WORKDAY(A59,1,Ferie)</f>
        <v>41942</v>
      </c>
      <c r="B60" s="17" t="str">
        <f t="shared" ca="1" si="0"/>
        <v/>
      </c>
      <c r="C60" s="5" t="str">
        <f t="shared" ca="1" si="8"/>
        <v/>
      </c>
      <c r="D60" s="8"/>
      <c r="E60" s="15"/>
      <c r="F60" s="13"/>
      <c r="G60" s="9" t="str">
        <f t="shared" ca="1" si="6"/>
        <v/>
      </c>
      <c r="H60" s="7" t="str">
        <f t="shared" ca="1" si="4"/>
        <v/>
      </c>
    </row>
    <row r="61" spans="1:8">
      <c r="A61" s="42">
        <f>WORKDAY(A60,1,Ferie)</f>
        <v>41943</v>
      </c>
      <c r="B61" s="17" t="str">
        <f t="shared" ca="1" si="0"/>
        <v/>
      </c>
      <c r="C61" s="5" t="str">
        <f t="shared" ca="1" si="8"/>
        <v/>
      </c>
      <c r="D61" s="8"/>
      <c r="E61" s="15"/>
      <c r="F61" s="13"/>
      <c r="G61" s="9" t="str">
        <f t="shared" ca="1" si="6"/>
        <v/>
      </c>
      <c r="H61" s="7" t="str">
        <f t="shared" ca="1" si="4"/>
        <v/>
      </c>
    </row>
    <row r="62" spans="1:8">
      <c r="A62" s="42">
        <f>WORKDAY(A61,1,Ferie)</f>
        <v>41946</v>
      </c>
      <c r="B62" s="17" t="str">
        <f t="shared" ca="1" si="0"/>
        <v/>
      </c>
      <c r="C62" s="5" t="str">
        <f t="shared" ca="1" si="8"/>
        <v/>
      </c>
      <c r="D62" s="8"/>
      <c r="E62" s="15"/>
      <c r="F62" s="13"/>
      <c r="G62" s="9" t="str">
        <f t="shared" ca="1" si="6"/>
        <v/>
      </c>
      <c r="H62" s="7" t="str">
        <f t="shared" ca="1" si="4"/>
        <v/>
      </c>
    </row>
    <row r="63" spans="1:8">
      <c r="A63" s="42">
        <f>WORKDAY(A62,1,Ferie)</f>
        <v>41947</v>
      </c>
      <c r="B63" s="17" t="str">
        <f t="shared" ca="1" si="0"/>
        <v/>
      </c>
      <c r="C63" s="5" t="str">
        <f t="shared" ca="1" si="8"/>
        <v/>
      </c>
      <c r="D63" s="8"/>
      <c r="E63" s="15"/>
      <c r="F63" s="13"/>
      <c r="G63" s="9" t="str">
        <f t="shared" ca="1" si="6"/>
        <v/>
      </c>
      <c r="H63" s="7" t="str">
        <f t="shared" ca="1" si="4"/>
        <v/>
      </c>
    </row>
    <row r="64" spans="1:8">
      <c r="A64" s="42">
        <f>WORKDAY(A63,1,Ferie)</f>
        <v>41948</v>
      </c>
      <c r="B64" s="17" t="str">
        <f t="shared" ca="1" si="0"/>
        <v/>
      </c>
      <c r="C64" s="5" t="str">
        <f t="shared" ca="1" si="8"/>
        <v/>
      </c>
      <c r="D64" s="8"/>
      <c r="E64" s="15"/>
      <c r="F64" s="13"/>
      <c r="G64" s="9" t="str">
        <f t="shared" ca="1" si="6"/>
        <v/>
      </c>
      <c r="H64" s="7" t="str">
        <f t="shared" ca="1" si="4"/>
        <v/>
      </c>
    </row>
    <row r="65" spans="1:8">
      <c r="A65" s="42">
        <f>WORKDAY(A64,1,Ferie)</f>
        <v>41949</v>
      </c>
      <c r="B65" s="17" t="str">
        <f t="shared" ca="1" si="0"/>
        <v/>
      </c>
      <c r="C65" s="5" t="str">
        <f t="shared" ca="1" si="8"/>
        <v/>
      </c>
      <c r="D65" s="8"/>
      <c r="E65" s="15"/>
      <c r="F65" s="13"/>
      <c r="G65" s="9" t="str">
        <f t="shared" ca="1" si="6"/>
        <v/>
      </c>
      <c r="H65" s="7" t="str">
        <f t="shared" ca="1" si="4"/>
        <v/>
      </c>
    </row>
    <row r="66" spans="1:8">
      <c r="A66" s="42">
        <f>WORKDAY(A65,1,Ferie)</f>
        <v>41950</v>
      </c>
      <c r="B66" s="17" t="str">
        <f t="shared" ca="1" si="0"/>
        <v/>
      </c>
      <c r="C66" s="5" t="str">
        <f t="shared" ca="1" si="8"/>
        <v/>
      </c>
      <c r="D66" s="8"/>
      <c r="E66" s="15"/>
      <c r="F66" s="13"/>
      <c r="G66" s="9" t="str">
        <f t="shared" ca="1" si="6"/>
        <v/>
      </c>
      <c r="H66" s="7" t="str">
        <f t="shared" ca="1" si="4"/>
        <v/>
      </c>
    </row>
    <row r="67" spans="1:8">
      <c r="A67" s="42">
        <f>WORKDAY(A66,1,Ferie)</f>
        <v>41953</v>
      </c>
      <c r="B67" s="17" t="str">
        <f t="shared" ca="1" si="0"/>
        <v/>
      </c>
      <c r="C67" s="5" t="str">
        <f t="shared" ca="1" si="8"/>
        <v/>
      </c>
      <c r="D67" s="8"/>
      <c r="E67" s="15"/>
      <c r="F67" s="13"/>
      <c r="G67" s="9" t="str">
        <f t="shared" ca="1" si="6"/>
        <v/>
      </c>
      <c r="H67" s="7" t="str">
        <f t="shared" ca="1" si="4"/>
        <v/>
      </c>
    </row>
    <row r="68" spans="1:8">
      <c r="A68" s="42">
        <f>WORKDAY(A67,1,Ferie)</f>
        <v>41955</v>
      </c>
      <c r="B68" s="17" t="str">
        <f t="shared" ca="1" si="0"/>
        <v/>
      </c>
      <c r="C68" s="5" t="str">
        <f t="shared" ca="1" si="8"/>
        <v/>
      </c>
      <c r="D68" s="8"/>
      <c r="E68" s="15"/>
      <c r="F68" s="13"/>
      <c r="G68" s="9" t="str">
        <f t="shared" ca="1" si="6"/>
        <v/>
      </c>
      <c r="H68" s="7" t="str">
        <f t="shared" ca="1" si="4"/>
        <v/>
      </c>
    </row>
    <row r="69" spans="1:8">
      <c r="A69" s="42">
        <f>WORKDAY(A68,1,Ferie)</f>
        <v>41956</v>
      </c>
      <c r="B69" s="17" t="str">
        <f t="shared" ref="B69:B132" ca="1" si="9">IF(TODAY()&gt;A69,A69,"")</f>
        <v/>
      </c>
      <c r="C69" s="5" t="str">
        <f t="shared" ca="1" si="8"/>
        <v/>
      </c>
      <c r="D69" s="8"/>
      <c r="E69" s="15"/>
      <c r="F69" s="13"/>
      <c r="G69" s="9" t="str">
        <f t="shared" ca="1" si="6"/>
        <v/>
      </c>
      <c r="H69" s="7" t="str">
        <f t="shared" ref="H69:H132" ca="1" si="10">IF(G69="","",(G69-G68)/G68)</f>
        <v/>
      </c>
    </row>
    <row r="70" spans="1:8">
      <c r="A70" s="42">
        <f>WORKDAY(A69,1,Ferie)</f>
        <v>41957</v>
      </c>
      <c r="B70" s="17" t="str">
        <f t="shared" ca="1" si="9"/>
        <v/>
      </c>
      <c r="C70" s="5" t="str">
        <f t="shared" ca="1" si="8"/>
        <v/>
      </c>
      <c r="D70" s="8"/>
      <c r="E70" s="15"/>
      <c r="F70" s="13"/>
      <c r="G70" s="9" t="str">
        <f t="shared" ca="1" si="6"/>
        <v/>
      </c>
      <c r="H70" s="7" t="str">
        <f t="shared" ca="1" si="10"/>
        <v/>
      </c>
    </row>
    <row r="71" spans="1:8">
      <c r="A71" s="42">
        <f>WORKDAY(A70,1,Ferie)</f>
        <v>41960</v>
      </c>
      <c r="B71" s="17" t="str">
        <f t="shared" ca="1" si="9"/>
        <v/>
      </c>
      <c r="C71" s="5" t="str">
        <f t="shared" ca="1" si="8"/>
        <v/>
      </c>
      <c r="D71" s="8"/>
      <c r="E71" s="15"/>
      <c r="F71" s="13"/>
      <c r="G71" s="9" t="str">
        <f t="shared" ca="1" si="6"/>
        <v/>
      </c>
      <c r="H71" s="7" t="str">
        <f t="shared" ca="1" si="10"/>
        <v/>
      </c>
    </row>
    <row r="72" spans="1:8">
      <c r="A72" s="42">
        <f>WORKDAY(A71,1,Ferie)</f>
        <v>41961</v>
      </c>
      <c r="B72" s="17" t="str">
        <f t="shared" ca="1" si="9"/>
        <v/>
      </c>
      <c r="C72" s="5" t="str">
        <f t="shared" ca="1" si="8"/>
        <v/>
      </c>
      <c r="D72" s="8"/>
      <c r="E72" s="15"/>
      <c r="F72" s="13"/>
      <c r="G72" s="9" t="str">
        <f t="shared" ref="G72:G135" ca="1" si="11">IF(C72="","",C72/E72)</f>
        <v/>
      </c>
      <c r="H72" s="7" t="str">
        <f t="shared" ca="1" si="10"/>
        <v/>
      </c>
    </row>
    <row r="73" spans="1:8">
      <c r="A73" s="42">
        <f>WORKDAY(A72,1,Ferie)</f>
        <v>41962</v>
      </c>
      <c r="B73" s="17" t="str">
        <f t="shared" ca="1" si="9"/>
        <v/>
      </c>
      <c r="C73" s="5" t="str">
        <f t="shared" ref="C73:C136" ca="1" si="12">IF(B73="","")</f>
        <v/>
      </c>
      <c r="D73" s="8"/>
      <c r="E73" s="15"/>
      <c r="F73" s="13"/>
      <c r="G73" s="9" t="str">
        <f t="shared" ca="1" si="11"/>
        <v/>
      </c>
      <c r="H73" s="7" t="str">
        <f t="shared" ca="1" si="10"/>
        <v/>
      </c>
    </row>
    <row r="74" spans="1:8">
      <c r="A74" s="42">
        <f>WORKDAY(A73,1,Ferie)</f>
        <v>41963</v>
      </c>
      <c r="B74" s="17" t="str">
        <f t="shared" ca="1" si="9"/>
        <v/>
      </c>
      <c r="C74" s="5" t="str">
        <f t="shared" ca="1" si="12"/>
        <v/>
      </c>
      <c r="D74" s="8"/>
      <c r="E74" s="15"/>
      <c r="F74" s="13"/>
      <c r="G74" s="9" t="str">
        <f t="shared" ca="1" si="11"/>
        <v/>
      </c>
      <c r="H74" s="7" t="str">
        <f t="shared" ca="1" si="10"/>
        <v/>
      </c>
    </row>
    <row r="75" spans="1:8">
      <c r="A75" s="42">
        <f>WORKDAY(A74,1,Ferie)</f>
        <v>41964</v>
      </c>
      <c r="B75" s="17" t="str">
        <f t="shared" ca="1" si="9"/>
        <v/>
      </c>
      <c r="C75" s="5" t="str">
        <f t="shared" ca="1" si="12"/>
        <v/>
      </c>
      <c r="D75" s="8"/>
      <c r="E75" s="15"/>
      <c r="F75" s="13"/>
      <c r="G75" s="9" t="str">
        <f t="shared" ca="1" si="11"/>
        <v/>
      </c>
      <c r="H75" s="7" t="str">
        <f t="shared" ca="1" si="10"/>
        <v/>
      </c>
    </row>
    <row r="76" spans="1:8">
      <c r="A76" s="42">
        <f>WORKDAY(A75,1,Ferie)</f>
        <v>41967</v>
      </c>
      <c r="B76" s="17" t="str">
        <f t="shared" ca="1" si="9"/>
        <v/>
      </c>
      <c r="C76" s="5" t="str">
        <f t="shared" ca="1" si="12"/>
        <v/>
      </c>
      <c r="D76" s="8"/>
      <c r="E76" s="15"/>
      <c r="F76" s="13"/>
      <c r="G76" s="9" t="str">
        <f t="shared" ca="1" si="11"/>
        <v/>
      </c>
      <c r="H76" s="7" t="str">
        <f t="shared" ca="1" si="10"/>
        <v/>
      </c>
    </row>
    <row r="77" spans="1:8">
      <c r="A77" s="42">
        <f>WORKDAY(A76,1,Ferie)</f>
        <v>41968</v>
      </c>
      <c r="B77" s="17" t="str">
        <f t="shared" ca="1" si="9"/>
        <v/>
      </c>
      <c r="C77" s="5" t="str">
        <f t="shared" ca="1" si="12"/>
        <v/>
      </c>
      <c r="D77" s="8"/>
      <c r="E77" s="15"/>
      <c r="F77" s="13"/>
      <c r="G77" s="9" t="str">
        <f t="shared" ca="1" si="11"/>
        <v/>
      </c>
      <c r="H77" s="7" t="str">
        <f t="shared" ca="1" si="10"/>
        <v/>
      </c>
    </row>
    <row r="78" spans="1:8">
      <c r="A78" s="42">
        <f>WORKDAY(A77,1,Ferie)</f>
        <v>41969</v>
      </c>
      <c r="B78" s="17" t="str">
        <f t="shared" ca="1" si="9"/>
        <v/>
      </c>
      <c r="C78" s="5" t="str">
        <f t="shared" ca="1" si="12"/>
        <v/>
      </c>
      <c r="D78" s="8"/>
      <c r="E78" s="15"/>
      <c r="F78" s="13"/>
      <c r="G78" s="9" t="str">
        <f t="shared" ca="1" si="11"/>
        <v/>
      </c>
      <c r="H78" s="7" t="str">
        <f t="shared" ca="1" si="10"/>
        <v/>
      </c>
    </row>
    <row r="79" spans="1:8">
      <c r="A79" s="42">
        <f>WORKDAY(A78,1,Ferie)</f>
        <v>41970</v>
      </c>
      <c r="B79" s="17" t="str">
        <f t="shared" ca="1" si="9"/>
        <v/>
      </c>
      <c r="C79" s="5" t="str">
        <f t="shared" ca="1" si="12"/>
        <v/>
      </c>
      <c r="D79" s="8"/>
      <c r="E79" s="15"/>
      <c r="F79" s="13"/>
      <c r="G79" s="9" t="str">
        <f t="shared" ca="1" si="11"/>
        <v/>
      </c>
      <c r="H79" s="7" t="str">
        <f t="shared" ca="1" si="10"/>
        <v/>
      </c>
    </row>
    <row r="80" spans="1:8">
      <c r="A80" s="42">
        <f>WORKDAY(A79,1,Ferie)</f>
        <v>41971</v>
      </c>
      <c r="B80" s="17" t="str">
        <f t="shared" ca="1" si="9"/>
        <v/>
      </c>
      <c r="C80" s="5" t="str">
        <f t="shared" ca="1" si="12"/>
        <v/>
      </c>
      <c r="D80" s="8"/>
      <c r="E80" s="15"/>
      <c r="F80" s="13"/>
      <c r="G80" s="9" t="str">
        <f t="shared" ca="1" si="11"/>
        <v/>
      </c>
      <c r="H80" s="7" t="str">
        <f t="shared" ca="1" si="10"/>
        <v/>
      </c>
    </row>
    <row r="81" spans="1:8">
      <c r="A81" s="42">
        <f>WORKDAY(A80,1,Ferie)</f>
        <v>41974</v>
      </c>
      <c r="B81" s="17" t="str">
        <f t="shared" ca="1" si="9"/>
        <v/>
      </c>
      <c r="C81" s="5" t="str">
        <f t="shared" ca="1" si="12"/>
        <v/>
      </c>
      <c r="D81" s="8"/>
      <c r="E81" s="15"/>
      <c r="F81" s="13"/>
      <c r="G81" s="9" t="str">
        <f t="shared" ca="1" si="11"/>
        <v/>
      </c>
      <c r="H81" s="7" t="str">
        <f t="shared" ca="1" si="10"/>
        <v/>
      </c>
    </row>
    <row r="82" spans="1:8">
      <c r="A82" s="42">
        <f>WORKDAY(A81,1,Ferie)</f>
        <v>41975</v>
      </c>
      <c r="B82" s="17" t="str">
        <f t="shared" ca="1" si="9"/>
        <v/>
      </c>
      <c r="C82" s="5" t="str">
        <f t="shared" ca="1" si="12"/>
        <v/>
      </c>
      <c r="D82" s="8"/>
      <c r="E82" s="15"/>
      <c r="F82" s="13"/>
      <c r="G82" s="9" t="str">
        <f t="shared" ca="1" si="11"/>
        <v/>
      </c>
      <c r="H82" s="7" t="str">
        <f t="shared" ca="1" si="10"/>
        <v/>
      </c>
    </row>
    <row r="83" spans="1:8">
      <c r="A83" s="42">
        <f>WORKDAY(A82,1,Ferie)</f>
        <v>41976</v>
      </c>
      <c r="B83" s="17" t="str">
        <f t="shared" ca="1" si="9"/>
        <v/>
      </c>
      <c r="C83" s="5" t="str">
        <f t="shared" ca="1" si="12"/>
        <v/>
      </c>
      <c r="D83" s="8"/>
      <c r="E83" s="15"/>
      <c r="F83" s="13"/>
      <c r="G83" s="9" t="str">
        <f t="shared" ca="1" si="11"/>
        <v/>
      </c>
      <c r="H83" s="7" t="str">
        <f t="shared" ca="1" si="10"/>
        <v/>
      </c>
    </row>
    <row r="84" spans="1:8">
      <c r="A84" s="42">
        <f>WORKDAY(A83,1,Ferie)</f>
        <v>41977</v>
      </c>
      <c r="B84" s="17" t="str">
        <f t="shared" ca="1" si="9"/>
        <v/>
      </c>
      <c r="C84" s="5" t="str">
        <f t="shared" ca="1" si="12"/>
        <v/>
      </c>
      <c r="D84" s="8"/>
      <c r="E84" s="15"/>
      <c r="F84" s="13"/>
      <c r="G84" s="9" t="str">
        <f t="shared" ca="1" si="11"/>
        <v/>
      </c>
      <c r="H84" s="7" t="str">
        <f t="shared" ca="1" si="10"/>
        <v/>
      </c>
    </row>
    <row r="85" spans="1:8">
      <c r="A85" s="42">
        <f>WORKDAY(A84,1,Ferie)</f>
        <v>41978</v>
      </c>
      <c r="B85" s="17" t="str">
        <f t="shared" ca="1" si="9"/>
        <v/>
      </c>
      <c r="C85" s="5" t="str">
        <f t="shared" ca="1" si="12"/>
        <v/>
      </c>
      <c r="D85" s="8"/>
      <c r="E85" s="15"/>
      <c r="F85" s="13"/>
      <c r="G85" s="9" t="str">
        <f t="shared" ca="1" si="11"/>
        <v/>
      </c>
      <c r="H85" s="7" t="str">
        <f t="shared" ca="1" si="10"/>
        <v/>
      </c>
    </row>
    <row r="86" spans="1:8">
      <c r="A86" s="42">
        <f>WORKDAY(A85,1,Ferie)</f>
        <v>41981</v>
      </c>
      <c r="B86" s="17" t="str">
        <f t="shared" ca="1" si="9"/>
        <v/>
      </c>
      <c r="C86" s="5" t="str">
        <f t="shared" ca="1" si="12"/>
        <v/>
      </c>
      <c r="D86" s="8"/>
      <c r="E86" s="15"/>
      <c r="F86" s="13"/>
      <c r="G86" s="9" t="str">
        <f t="shared" ca="1" si="11"/>
        <v/>
      </c>
      <c r="H86" s="7" t="str">
        <f t="shared" ca="1" si="10"/>
        <v/>
      </c>
    </row>
    <row r="87" spans="1:8">
      <c r="A87" s="42">
        <f>WORKDAY(A86,1,Ferie)</f>
        <v>41982</v>
      </c>
      <c r="B87" s="17" t="str">
        <f t="shared" ca="1" si="9"/>
        <v/>
      </c>
      <c r="C87" s="5" t="str">
        <f t="shared" ca="1" si="12"/>
        <v/>
      </c>
      <c r="D87" s="8"/>
      <c r="E87" s="15"/>
      <c r="F87" s="13"/>
      <c r="G87" s="9" t="str">
        <f t="shared" ca="1" si="11"/>
        <v/>
      </c>
      <c r="H87" s="7" t="str">
        <f t="shared" ca="1" si="10"/>
        <v/>
      </c>
    </row>
    <row r="88" spans="1:8">
      <c r="A88" s="42">
        <f>WORKDAY(A87,1,Ferie)</f>
        <v>41983</v>
      </c>
      <c r="B88" s="17" t="str">
        <f t="shared" ca="1" si="9"/>
        <v/>
      </c>
      <c r="C88" s="5" t="str">
        <f t="shared" ca="1" si="12"/>
        <v/>
      </c>
      <c r="D88" s="8"/>
      <c r="E88" s="15"/>
      <c r="F88" s="13"/>
      <c r="G88" s="9" t="str">
        <f t="shared" ca="1" si="11"/>
        <v/>
      </c>
      <c r="H88" s="7" t="str">
        <f t="shared" ca="1" si="10"/>
        <v/>
      </c>
    </row>
    <row r="89" spans="1:8">
      <c r="A89" s="42">
        <f>WORKDAY(A88,1,Ferie)</f>
        <v>41984</v>
      </c>
      <c r="B89" s="17" t="str">
        <f t="shared" ca="1" si="9"/>
        <v/>
      </c>
      <c r="C89" s="5" t="str">
        <f t="shared" ca="1" si="12"/>
        <v/>
      </c>
      <c r="D89" s="8"/>
      <c r="E89" s="15"/>
      <c r="F89" s="13"/>
      <c r="G89" s="9" t="str">
        <f t="shared" ca="1" si="11"/>
        <v/>
      </c>
      <c r="H89" s="7" t="str">
        <f t="shared" ca="1" si="10"/>
        <v/>
      </c>
    </row>
    <row r="90" spans="1:8">
      <c r="A90" s="42">
        <f>WORKDAY(A89,1,Ferie)</f>
        <v>41985</v>
      </c>
      <c r="B90" s="17" t="str">
        <f t="shared" ca="1" si="9"/>
        <v/>
      </c>
      <c r="C90" s="5" t="str">
        <f t="shared" ca="1" si="12"/>
        <v/>
      </c>
      <c r="D90" s="8"/>
      <c r="E90" s="15"/>
      <c r="F90" s="13"/>
      <c r="G90" s="9" t="str">
        <f t="shared" ca="1" si="11"/>
        <v/>
      </c>
      <c r="H90" s="7" t="str">
        <f t="shared" ca="1" si="10"/>
        <v/>
      </c>
    </row>
    <row r="91" spans="1:8">
      <c r="A91" s="42">
        <f>WORKDAY(A90,1,Ferie)</f>
        <v>41988</v>
      </c>
      <c r="B91" s="17" t="str">
        <f t="shared" ca="1" si="9"/>
        <v/>
      </c>
      <c r="C91" s="5" t="str">
        <f t="shared" ca="1" si="12"/>
        <v/>
      </c>
      <c r="D91" s="8"/>
      <c r="E91" s="15"/>
      <c r="F91" s="13"/>
      <c r="G91" s="9" t="str">
        <f t="shared" ca="1" si="11"/>
        <v/>
      </c>
      <c r="H91" s="7" t="str">
        <f t="shared" ca="1" si="10"/>
        <v/>
      </c>
    </row>
    <row r="92" spans="1:8">
      <c r="A92" s="42">
        <f>WORKDAY(A91,1,Ferie)</f>
        <v>41989</v>
      </c>
      <c r="B92" s="17" t="str">
        <f t="shared" ca="1" si="9"/>
        <v/>
      </c>
      <c r="C92" s="5" t="str">
        <f t="shared" ca="1" si="12"/>
        <v/>
      </c>
      <c r="D92" s="8"/>
      <c r="E92" s="15"/>
      <c r="F92" s="13"/>
      <c r="G92" s="9" t="str">
        <f t="shared" ca="1" si="11"/>
        <v/>
      </c>
      <c r="H92" s="7" t="str">
        <f t="shared" ca="1" si="10"/>
        <v/>
      </c>
    </row>
    <row r="93" spans="1:8">
      <c r="A93" s="42">
        <f>WORKDAY(A92,1,Ferie)</f>
        <v>41990</v>
      </c>
      <c r="B93" s="17" t="str">
        <f t="shared" ca="1" si="9"/>
        <v/>
      </c>
      <c r="C93" s="5" t="str">
        <f t="shared" ca="1" si="12"/>
        <v/>
      </c>
      <c r="D93" s="8"/>
      <c r="E93" s="15"/>
      <c r="F93" s="13"/>
      <c r="G93" s="9" t="str">
        <f t="shared" ca="1" si="11"/>
        <v/>
      </c>
      <c r="H93" s="7" t="str">
        <f t="shared" ca="1" si="10"/>
        <v/>
      </c>
    </row>
    <row r="94" spans="1:8">
      <c r="A94" s="42">
        <f>WORKDAY(A93,1,Ferie)</f>
        <v>41991</v>
      </c>
      <c r="B94" s="17" t="str">
        <f t="shared" ca="1" si="9"/>
        <v/>
      </c>
      <c r="C94" s="5" t="str">
        <f t="shared" ca="1" si="12"/>
        <v/>
      </c>
      <c r="D94" s="8"/>
      <c r="E94" s="15"/>
      <c r="F94" s="13"/>
      <c r="G94" s="9" t="str">
        <f t="shared" ca="1" si="11"/>
        <v/>
      </c>
      <c r="H94" s="7" t="str">
        <f t="shared" ca="1" si="10"/>
        <v/>
      </c>
    </row>
    <row r="95" spans="1:8">
      <c r="A95" s="42">
        <f>WORKDAY(A94,1,Ferie)</f>
        <v>41992</v>
      </c>
      <c r="B95" s="17" t="str">
        <f t="shared" ca="1" si="9"/>
        <v/>
      </c>
      <c r="C95" s="5" t="str">
        <f t="shared" ca="1" si="12"/>
        <v/>
      </c>
      <c r="D95" s="8"/>
      <c r="E95" s="15"/>
      <c r="F95" s="13"/>
      <c r="G95" s="9" t="str">
        <f t="shared" ca="1" si="11"/>
        <v/>
      </c>
      <c r="H95" s="7" t="str">
        <f t="shared" ca="1" si="10"/>
        <v/>
      </c>
    </row>
    <row r="96" spans="1:8">
      <c r="A96" s="42">
        <f>WORKDAY(A95,1,Ferie)</f>
        <v>41995</v>
      </c>
      <c r="B96" s="17" t="str">
        <f t="shared" ca="1" si="9"/>
        <v/>
      </c>
      <c r="C96" s="5" t="str">
        <f t="shared" ca="1" si="12"/>
        <v/>
      </c>
      <c r="D96" s="8"/>
      <c r="E96" s="15"/>
      <c r="F96" s="13"/>
      <c r="G96" s="9" t="str">
        <f t="shared" ca="1" si="11"/>
        <v/>
      </c>
      <c r="H96" s="7" t="str">
        <f t="shared" ca="1" si="10"/>
        <v/>
      </c>
    </row>
    <row r="97" spans="1:8">
      <c r="A97" s="42">
        <f>WORKDAY(A96,1,Ferie)</f>
        <v>41996</v>
      </c>
      <c r="B97" s="17" t="str">
        <f t="shared" ca="1" si="9"/>
        <v/>
      </c>
      <c r="C97" s="5" t="str">
        <f t="shared" ca="1" si="12"/>
        <v/>
      </c>
      <c r="D97" s="8"/>
      <c r="E97" s="15"/>
      <c r="F97" s="13"/>
      <c r="G97" s="9" t="str">
        <f t="shared" ca="1" si="11"/>
        <v/>
      </c>
      <c r="H97" s="7" t="str">
        <f t="shared" ca="1" si="10"/>
        <v/>
      </c>
    </row>
    <row r="98" spans="1:8">
      <c r="A98" s="42">
        <f>WORKDAY(A97,1,Ferie)</f>
        <v>41997</v>
      </c>
      <c r="B98" s="17" t="str">
        <f t="shared" ca="1" si="9"/>
        <v/>
      </c>
      <c r="C98" s="5" t="str">
        <f t="shared" ca="1" si="12"/>
        <v/>
      </c>
      <c r="D98" s="8"/>
      <c r="E98" s="15"/>
      <c r="F98" s="13"/>
      <c r="G98" s="9" t="str">
        <f t="shared" ca="1" si="11"/>
        <v/>
      </c>
      <c r="H98" s="7" t="str">
        <f t="shared" ca="1" si="10"/>
        <v/>
      </c>
    </row>
    <row r="99" spans="1:8">
      <c r="A99" s="42">
        <f>WORKDAY(A98,1,Ferie)</f>
        <v>41999</v>
      </c>
      <c r="B99" s="17" t="str">
        <f t="shared" ca="1" si="9"/>
        <v/>
      </c>
      <c r="C99" s="5" t="str">
        <f t="shared" ca="1" si="12"/>
        <v/>
      </c>
      <c r="D99" s="8"/>
      <c r="E99" s="15"/>
      <c r="F99" s="13"/>
      <c r="G99" s="9" t="str">
        <f t="shared" ca="1" si="11"/>
        <v/>
      </c>
      <c r="H99" s="7" t="str">
        <f t="shared" ca="1" si="10"/>
        <v/>
      </c>
    </row>
    <row r="100" spans="1:8">
      <c r="A100" s="42">
        <f>WORKDAY(A99,1,Ferie)</f>
        <v>42002</v>
      </c>
      <c r="B100" s="17" t="str">
        <f t="shared" ca="1" si="9"/>
        <v/>
      </c>
      <c r="C100" s="5" t="str">
        <f t="shared" ca="1" si="12"/>
        <v/>
      </c>
      <c r="D100" s="8"/>
      <c r="E100" s="15"/>
      <c r="F100" s="13"/>
      <c r="G100" s="9" t="str">
        <f t="shared" ca="1" si="11"/>
        <v/>
      </c>
      <c r="H100" s="7" t="str">
        <f t="shared" ca="1" si="10"/>
        <v/>
      </c>
    </row>
    <row r="101" spans="1:8">
      <c r="A101" s="42">
        <f>WORKDAY(A100,1,Ferie)</f>
        <v>42003</v>
      </c>
      <c r="B101" s="17" t="str">
        <f t="shared" ca="1" si="9"/>
        <v/>
      </c>
      <c r="C101" s="5" t="str">
        <f t="shared" ca="1" si="12"/>
        <v/>
      </c>
      <c r="D101" s="8"/>
      <c r="E101" s="15"/>
      <c r="F101" s="13"/>
      <c r="G101" s="9" t="str">
        <f t="shared" ca="1" si="11"/>
        <v/>
      </c>
      <c r="H101" s="7" t="str">
        <f t="shared" ca="1" si="10"/>
        <v/>
      </c>
    </row>
    <row r="102" spans="1:8">
      <c r="A102" s="42">
        <f>WORKDAY(A101,1,Ferie)</f>
        <v>42004</v>
      </c>
      <c r="B102" s="17" t="str">
        <f t="shared" ca="1" si="9"/>
        <v/>
      </c>
      <c r="C102" s="5" t="str">
        <f t="shared" ca="1" si="12"/>
        <v/>
      </c>
      <c r="D102" s="8"/>
      <c r="E102" s="15"/>
      <c r="F102" s="13"/>
      <c r="G102" s="9" t="str">
        <f t="shared" ca="1" si="11"/>
        <v/>
      </c>
      <c r="H102" s="7" t="str">
        <f t="shared" ca="1" si="10"/>
        <v/>
      </c>
    </row>
    <row r="103" spans="1:8">
      <c r="A103" s="42">
        <f>WORKDAY(A102,1,Ferie)</f>
        <v>42006</v>
      </c>
      <c r="B103" s="17" t="str">
        <f t="shared" ca="1" si="9"/>
        <v/>
      </c>
      <c r="C103" s="5" t="str">
        <f t="shared" ca="1" si="12"/>
        <v/>
      </c>
      <c r="D103" s="8"/>
      <c r="E103" s="15"/>
      <c r="F103" s="13"/>
      <c r="G103" s="9" t="str">
        <f t="shared" ca="1" si="11"/>
        <v/>
      </c>
      <c r="H103" s="7" t="str">
        <f t="shared" ca="1" si="10"/>
        <v/>
      </c>
    </row>
    <row r="104" spans="1:8">
      <c r="A104" s="42">
        <f>WORKDAY(A103,1,Ferie)</f>
        <v>42009</v>
      </c>
      <c r="B104" s="17" t="str">
        <f t="shared" ca="1" si="9"/>
        <v/>
      </c>
      <c r="C104" s="5" t="str">
        <f t="shared" ca="1" si="12"/>
        <v/>
      </c>
      <c r="D104" s="8"/>
      <c r="E104" s="15"/>
      <c r="F104" s="13"/>
      <c r="G104" s="9" t="str">
        <f t="shared" ca="1" si="11"/>
        <v/>
      </c>
      <c r="H104" s="7" t="str">
        <f t="shared" ca="1" si="10"/>
        <v/>
      </c>
    </row>
    <row r="105" spans="1:8">
      <c r="A105" s="42">
        <f>WORKDAY(A104,1,Ferie)</f>
        <v>42010</v>
      </c>
      <c r="B105" s="17" t="str">
        <f t="shared" ca="1" si="9"/>
        <v/>
      </c>
      <c r="C105" s="5" t="str">
        <f t="shared" ca="1" si="12"/>
        <v/>
      </c>
      <c r="D105" s="8"/>
      <c r="E105" s="15"/>
      <c r="F105" s="13"/>
      <c r="G105" s="9" t="str">
        <f t="shared" ca="1" si="11"/>
        <v/>
      </c>
      <c r="H105" s="7" t="str">
        <f t="shared" ca="1" si="10"/>
        <v/>
      </c>
    </row>
    <row r="106" spans="1:8">
      <c r="A106" s="42">
        <f>WORKDAY(A105,1,Ferie)</f>
        <v>42011</v>
      </c>
      <c r="B106" s="17" t="str">
        <f t="shared" ca="1" si="9"/>
        <v/>
      </c>
      <c r="C106" s="5" t="str">
        <f t="shared" ca="1" si="12"/>
        <v/>
      </c>
      <c r="D106" s="8"/>
      <c r="E106" s="15"/>
      <c r="F106" s="13"/>
      <c r="G106" s="9" t="str">
        <f t="shared" ca="1" si="11"/>
        <v/>
      </c>
      <c r="H106" s="7" t="str">
        <f t="shared" ca="1" si="10"/>
        <v/>
      </c>
    </row>
    <row r="107" spans="1:8">
      <c r="A107" s="42">
        <f>WORKDAY(A106,1,Ferie)</f>
        <v>42012</v>
      </c>
      <c r="B107" s="17" t="str">
        <f t="shared" ca="1" si="9"/>
        <v/>
      </c>
      <c r="C107" s="5" t="str">
        <f t="shared" ca="1" si="12"/>
        <v/>
      </c>
      <c r="D107" s="8"/>
      <c r="E107" s="15"/>
      <c r="F107" s="13"/>
      <c r="G107" s="9" t="str">
        <f t="shared" ca="1" si="11"/>
        <v/>
      </c>
      <c r="H107" s="7" t="str">
        <f t="shared" ca="1" si="10"/>
        <v/>
      </c>
    </row>
    <row r="108" spans="1:8">
      <c r="A108" s="42">
        <f>WORKDAY(A107,1,Ferie)</f>
        <v>42013</v>
      </c>
      <c r="B108" s="17" t="str">
        <f t="shared" ca="1" si="9"/>
        <v/>
      </c>
      <c r="C108" s="5" t="str">
        <f t="shared" ca="1" si="12"/>
        <v/>
      </c>
      <c r="D108" s="8"/>
      <c r="E108" s="15"/>
      <c r="F108" s="13"/>
      <c r="G108" s="9" t="str">
        <f t="shared" ca="1" si="11"/>
        <v/>
      </c>
      <c r="H108" s="7" t="str">
        <f t="shared" ca="1" si="10"/>
        <v/>
      </c>
    </row>
    <row r="109" spans="1:8">
      <c r="A109" s="42">
        <f>WORKDAY(A108,1,Ferie)</f>
        <v>42016</v>
      </c>
      <c r="B109" s="17" t="str">
        <f t="shared" ca="1" si="9"/>
        <v/>
      </c>
      <c r="C109" s="5" t="str">
        <f t="shared" ca="1" si="12"/>
        <v/>
      </c>
      <c r="D109" s="8"/>
      <c r="E109" s="15"/>
      <c r="F109" s="13"/>
      <c r="G109" s="9" t="str">
        <f t="shared" ca="1" si="11"/>
        <v/>
      </c>
      <c r="H109" s="7" t="str">
        <f t="shared" ca="1" si="10"/>
        <v/>
      </c>
    </row>
    <row r="110" spans="1:8">
      <c r="A110" s="42">
        <f>WORKDAY(A109,1,Ferie)</f>
        <v>42017</v>
      </c>
      <c r="B110" s="17" t="str">
        <f t="shared" ca="1" si="9"/>
        <v/>
      </c>
      <c r="C110" s="5" t="str">
        <f t="shared" ca="1" si="12"/>
        <v/>
      </c>
      <c r="D110" s="8"/>
      <c r="E110" s="15"/>
      <c r="F110" s="13"/>
      <c r="G110" s="9" t="str">
        <f t="shared" ca="1" si="11"/>
        <v/>
      </c>
      <c r="H110" s="7" t="str">
        <f t="shared" ca="1" si="10"/>
        <v/>
      </c>
    </row>
    <row r="111" spans="1:8">
      <c r="A111" s="42">
        <f>WORKDAY(A110,1,Ferie)</f>
        <v>42018</v>
      </c>
      <c r="B111" s="17" t="str">
        <f t="shared" ca="1" si="9"/>
        <v/>
      </c>
      <c r="C111" s="5" t="str">
        <f t="shared" ca="1" si="12"/>
        <v/>
      </c>
      <c r="D111" s="8"/>
      <c r="E111" s="15"/>
      <c r="F111" s="13"/>
      <c r="G111" s="9" t="str">
        <f t="shared" ca="1" si="11"/>
        <v/>
      </c>
      <c r="H111" s="7" t="str">
        <f t="shared" ca="1" si="10"/>
        <v/>
      </c>
    </row>
    <row r="112" spans="1:8">
      <c r="A112" s="42">
        <f>WORKDAY(A111,1,Ferie)</f>
        <v>42019</v>
      </c>
      <c r="B112" s="17" t="str">
        <f t="shared" ca="1" si="9"/>
        <v/>
      </c>
      <c r="C112" s="5" t="str">
        <f t="shared" ca="1" si="12"/>
        <v/>
      </c>
      <c r="D112" s="8"/>
      <c r="E112" s="15"/>
      <c r="F112" s="13"/>
      <c r="G112" s="9" t="str">
        <f t="shared" ca="1" si="11"/>
        <v/>
      </c>
      <c r="H112" s="7" t="str">
        <f t="shared" ca="1" si="10"/>
        <v/>
      </c>
    </row>
    <row r="113" spans="1:8">
      <c r="A113" s="42">
        <f>WORKDAY(A112,1,Ferie)</f>
        <v>42020</v>
      </c>
      <c r="B113" s="17" t="str">
        <f t="shared" ca="1" si="9"/>
        <v/>
      </c>
      <c r="C113" s="5" t="str">
        <f t="shared" ca="1" si="12"/>
        <v/>
      </c>
      <c r="D113" s="8"/>
      <c r="E113" s="15"/>
      <c r="F113" s="13"/>
      <c r="G113" s="9" t="str">
        <f t="shared" ca="1" si="11"/>
        <v/>
      </c>
      <c r="H113" s="7" t="str">
        <f t="shared" ca="1" si="10"/>
        <v/>
      </c>
    </row>
    <row r="114" spans="1:8">
      <c r="A114" s="42">
        <f>WORKDAY(A113,1,Ferie)</f>
        <v>42023</v>
      </c>
      <c r="B114" s="17" t="str">
        <f t="shared" ca="1" si="9"/>
        <v/>
      </c>
      <c r="C114" s="5" t="str">
        <f t="shared" ca="1" si="12"/>
        <v/>
      </c>
      <c r="D114" s="8"/>
      <c r="E114" s="15"/>
      <c r="F114" s="13"/>
      <c r="G114" s="9" t="str">
        <f t="shared" ca="1" si="11"/>
        <v/>
      </c>
      <c r="H114" s="7" t="str">
        <f t="shared" ca="1" si="10"/>
        <v/>
      </c>
    </row>
    <row r="115" spans="1:8">
      <c r="A115" s="42">
        <f>WORKDAY(A114,1,Ferie)</f>
        <v>42024</v>
      </c>
      <c r="B115" s="17" t="str">
        <f t="shared" ca="1" si="9"/>
        <v/>
      </c>
      <c r="C115" s="5" t="str">
        <f t="shared" ca="1" si="12"/>
        <v/>
      </c>
      <c r="D115" s="8"/>
      <c r="E115" s="15"/>
      <c r="F115" s="13"/>
      <c r="G115" s="9" t="str">
        <f t="shared" ca="1" si="11"/>
        <v/>
      </c>
      <c r="H115" s="7" t="str">
        <f t="shared" ca="1" si="10"/>
        <v/>
      </c>
    </row>
    <row r="116" spans="1:8">
      <c r="A116" s="42">
        <f>WORKDAY(A115,1,Ferie)</f>
        <v>42025</v>
      </c>
      <c r="B116" s="17" t="str">
        <f t="shared" ca="1" si="9"/>
        <v/>
      </c>
      <c r="C116" s="5" t="str">
        <f t="shared" ca="1" si="12"/>
        <v/>
      </c>
      <c r="D116" s="8"/>
      <c r="E116" s="15"/>
      <c r="F116" s="13"/>
      <c r="G116" s="9" t="str">
        <f t="shared" ca="1" si="11"/>
        <v/>
      </c>
      <c r="H116" s="7" t="str">
        <f t="shared" ca="1" si="10"/>
        <v/>
      </c>
    </row>
    <row r="117" spans="1:8">
      <c r="A117" s="42">
        <f>WORKDAY(A116,1,Ferie)</f>
        <v>42026</v>
      </c>
      <c r="B117" s="17" t="str">
        <f t="shared" ca="1" si="9"/>
        <v/>
      </c>
      <c r="C117" s="5" t="str">
        <f t="shared" ca="1" si="12"/>
        <v/>
      </c>
      <c r="D117" s="8"/>
      <c r="E117" s="15"/>
      <c r="F117" s="13"/>
      <c r="G117" s="9" t="str">
        <f t="shared" ca="1" si="11"/>
        <v/>
      </c>
      <c r="H117" s="7" t="str">
        <f t="shared" ca="1" si="10"/>
        <v/>
      </c>
    </row>
    <row r="118" spans="1:8">
      <c r="A118" s="42">
        <f>WORKDAY(A117,1,Ferie)</f>
        <v>42027</v>
      </c>
      <c r="B118" s="17" t="str">
        <f t="shared" ca="1" si="9"/>
        <v/>
      </c>
      <c r="C118" s="5" t="str">
        <f t="shared" ca="1" si="12"/>
        <v/>
      </c>
      <c r="D118" s="8"/>
      <c r="E118" s="15"/>
      <c r="F118" s="13"/>
      <c r="G118" s="9" t="str">
        <f t="shared" ca="1" si="11"/>
        <v/>
      </c>
      <c r="H118" s="7" t="str">
        <f t="shared" ca="1" si="10"/>
        <v/>
      </c>
    </row>
    <row r="119" spans="1:8">
      <c r="A119" s="42">
        <f>WORKDAY(A118,1,Ferie)</f>
        <v>42030</v>
      </c>
      <c r="B119" s="17" t="str">
        <f t="shared" ca="1" si="9"/>
        <v/>
      </c>
      <c r="C119" s="5" t="str">
        <f t="shared" ca="1" si="12"/>
        <v/>
      </c>
      <c r="D119" s="8"/>
      <c r="E119" s="15"/>
      <c r="F119" s="13"/>
      <c r="G119" s="9" t="str">
        <f t="shared" ca="1" si="11"/>
        <v/>
      </c>
      <c r="H119" s="7" t="str">
        <f t="shared" ca="1" si="10"/>
        <v/>
      </c>
    </row>
    <row r="120" spans="1:8">
      <c r="A120" s="42">
        <f>WORKDAY(A119,1,Ferie)</f>
        <v>42031</v>
      </c>
      <c r="B120" s="17" t="str">
        <f t="shared" ca="1" si="9"/>
        <v/>
      </c>
      <c r="C120" s="5" t="str">
        <f t="shared" ca="1" si="12"/>
        <v/>
      </c>
      <c r="D120" s="8"/>
      <c r="E120" s="15"/>
      <c r="F120" s="13"/>
      <c r="G120" s="9" t="str">
        <f t="shared" ca="1" si="11"/>
        <v/>
      </c>
      <c r="H120" s="7" t="str">
        <f t="shared" ca="1" si="10"/>
        <v/>
      </c>
    </row>
    <row r="121" spans="1:8">
      <c r="A121" s="42">
        <f>WORKDAY(A120,1,Ferie)</f>
        <v>42032</v>
      </c>
      <c r="B121" s="17" t="str">
        <f t="shared" ca="1" si="9"/>
        <v/>
      </c>
      <c r="C121" s="5" t="str">
        <f t="shared" ca="1" si="12"/>
        <v/>
      </c>
      <c r="D121" s="8"/>
      <c r="E121" s="15"/>
      <c r="F121" s="13"/>
      <c r="G121" s="9" t="str">
        <f t="shared" ca="1" si="11"/>
        <v/>
      </c>
      <c r="H121" s="7" t="str">
        <f t="shared" ca="1" si="10"/>
        <v/>
      </c>
    </row>
    <row r="122" spans="1:8">
      <c r="A122" s="42">
        <f>WORKDAY(A121,1,Ferie)</f>
        <v>42033</v>
      </c>
      <c r="B122" s="17" t="str">
        <f t="shared" ca="1" si="9"/>
        <v/>
      </c>
      <c r="C122" s="5" t="str">
        <f t="shared" ca="1" si="12"/>
        <v/>
      </c>
      <c r="D122" s="8"/>
      <c r="E122" s="15"/>
      <c r="F122" s="13"/>
      <c r="G122" s="9" t="str">
        <f t="shared" ca="1" si="11"/>
        <v/>
      </c>
      <c r="H122" s="7" t="str">
        <f t="shared" ca="1" si="10"/>
        <v/>
      </c>
    </row>
    <row r="123" spans="1:8">
      <c r="A123" s="42">
        <f>WORKDAY(A122,1,Ferie)</f>
        <v>42034</v>
      </c>
      <c r="B123" s="17" t="str">
        <f t="shared" ca="1" si="9"/>
        <v/>
      </c>
      <c r="C123" s="5" t="str">
        <f t="shared" ca="1" si="12"/>
        <v/>
      </c>
      <c r="D123" s="8"/>
      <c r="E123" s="15"/>
      <c r="F123" s="13"/>
      <c r="G123" s="9" t="str">
        <f t="shared" ca="1" si="11"/>
        <v/>
      </c>
      <c r="H123" s="7" t="str">
        <f t="shared" ca="1" si="10"/>
        <v/>
      </c>
    </row>
    <row r="124" spans="1:8">
      <c r="A124" s="42">
        <f>WORKDAY(A123,1,Ferie)</f>
        <v>42037</v>
      </c>
      <c r="B124" s="17" t="str">
        <f t="shared" ca="1" si="9"/>
        <v/>
      </c>
      <c r="C124" s="5" t="str">
        <f t="shared" ca="1" si="12"/>
        <v/>
      </c>
      <c r="D124" s="8"/>
      <c r="E124" s="15"/>
      <c r="F124" s="13"/>
      <c r="G124" s="9" t="str">
        <f t="shared" ca="1" si="11"/>
        <v/>
      </c>
      <c r="H124" s="7" t="str">
        <f t="shared" ca="1" si="10"/>
        <v/>
      </c>
    </row>
    <row r="125" spans="1:8">
      <c r="A125" s="42">
        <f>WORKDAY(A124,1,Ferie)</f>
        <v>42038</v>
      </c>
      <c r="B125" s="17" t="str">
        <f t="shared" ca="1" si="9"/>
        <v/>
      </c>
      <c r="C125" s="5" t="str">
        <f t="shared" ca="1" si="12"/>
        <v/>
      </c>
      <c r="D125" s="8"/>
      <c r="E125" s="15"/>
      <c r="F125" s="13"/>
      <c r="G125" s="9" t="str">
        <f t="shared" ca="1" si="11"/>
        <v/>
      </c>
      <c r="H125" s="7" t="str">
        <f t="shared" ca="1" si="10"/>
        <v/>
      </c>
    </row>
    <row r="126" spans="1:8">
      <c r="A126" s="42">
        <f>WORKDAY(A125,1,Ferie)</f>
        <v>42039</v>
      </c>
      <c r="B126" s="17" t="str">
        <f t="shared" ca="1" si="9"/>
        <v/>
      </c>
      <c r="C126" s="5" t="str">
        <f t="shared" ca="1" si="12"/>
        <v/>
      </c>
      <c r="D126" s="8"/>
      <c r="E126" s="15"/>
      <c r="F126" s="13"/>
      <c r="G126" s="9" t="str">
        <f t="shared" ca="1" si="11"/>
        <v/>
      </c>
      <c r="H126" s="7" t="str">
        <f t="shared" ca="1" si="10"/>
        <v/>
      </c>
    </row>
    <row r="127" spans="1:8">
      <c r="A127" s="42">
        <f>WORKDAY(A126,1,Ferie)</f>
        <v>42040</v>
      </c>
      <c r="B127" s="17" t="str">
        <f t="shared" ca="1" si="9"/>
        <v/>
      </c>
      <c r="C127" s="5" t="str">
        <f t="shared" ca="1" si="12"/>
        <v/>
      </c>
      <c r="D127" s="8"/>
      <c r="E127" s="15"/>
      <c r="F127" s="13"/>
      <c r="G127" s="9" t="str">
        <f t="shared" ca="1" si="11"/>
        <v/>
      </c>
      <c r="H127" s="7" t="str">
        <f t="shared" ca="1" si="10"/>
        <v/>
      </c>
    </row>
    <row r="128" spans="1:8">
      <c r="A128" s="42">
        <f>WORKDAY(A127,1,Ferie)</f>
        <v>42041</v>
      </c>
      <c r="B128" s="17" t="str">
        <f t="shared" ca="1" si="9"/>
        <v/>
      </c>
      <c r="C128" s="5" t="str">
        <f t="shared" ca="1" si="12"/>
        <v/>
      </c>
      <c r="D128" s="8"/>
      <c r="E128" s="15"/>
      <c r="F128" s="13"/>
      <c r="G128" s="9" t="str">
        <f t="shared" ca="1" si="11"/>
        <v/>
      </c>
      <c r="H128" s="7" t="str">
        <f t="shared" ca="1" si="10"/>
        <v/>
      </c>
    </row>
    <row r="129" spans="1:8">
      <c r="A129" s="42">
        <f>WORKDAY(A128,1,Ferie)</f>
        <v>42044</v>
      </c>
      <c r="B129" s="17" t="str">
        <f t="shared" ca="1" si="9"/>
        <v/>
      </c>
      <c r="C129" s="5" t="str">
        <f t="shared" ca="1" si="12"/>
        <v/>
      </c>
      <c r="D129" s="8"/>
      <c r="E129" s="15"/>
      <c r="F129" s="13"/>
      <c r="G129" s="9" t="str">
        <f t="shared" ca="1" si="11"/>
        <v/>
      </c>
      <c r="H129" s="7" t="str">
        <f t="shared" ca="1" si="10"/>
        <v/>
      </c>
    </row>
    <row r="130" spans="1:8">
      <c r="A130" s="42">
        <f>WORKDAY(A129,1,Ferie)</f>
        <v>42045</v>
      </c>
      <c r="B130" s="17" t="str">
        <f t="shared" ca="1" si="9"/>
        <v/>
      </c>
      <c r="C130" s="5" t="str">
        <f t="shared" ca="1" si="12"/>
        <v/>
      </c>
      <c r="D130" s="8"/>
      <c r="E130" s="15"/>
      <c r="F130" s="13"/>
      <c r="G130" s="9" t="str">
        <f t="shared" ca="1" si="11"/>
        <v/>
      </c>
      <c r="H130" s="7" t="str">
        <f t="shared" ca="1" si="10"/>
        <v/>
      </c>
    </row>
    <row r="131" spans="1:8">
      <c r="A131" s="42">
        <f>WORKDAY(A130,1,Ferie)</f>
        <v>42046</v>
      </c>
      <c r="B131" s="17" t="str">
        <f t="shared" ca="1" si="9"/>
        <v/>
      </c>
      <c r="C131" s="5" t="str">
        <f t="shared" ca="1" si="12"/>
        <v/>
      </c>
      <c r="D131" s="8"/>
      <c r="E131" s="15"/>
      <c r="F131" s="13"/>
      <c r="G131" s="9" t="str">
        <f t="shared" ca="1" si="11"/>
        <v/>
      </c>
      <c r="H131" s="7" t="str">
        <f t="shared" ca="1" si="10"/>
        <v/>
      </c>
    </row>
    <row r="132" spans="1:8">
      <c r="A132" s="42">
        <f>WORKDAY(A131,1,Ferie)</f>
        <v>42047</v>
      </c>
      <c r="B132" s="17" t="str">
        <f t="shared" ca="1" si="9"/>
        <v/>
      </c>
      <c r="C132" s="5" t="str">
        <f t="shared" ca="1" si="12"/>
        <v/>
      </c>
      <c r="D132" s="8"/>
      <c r="E132" s="15"/>
      <c r="F132" s="13"/>
      <c r="G132" s="9" t="str">
        <f t="shared" ca="1" si="11"/>
        <v/>
      </c>
      <c r="H132" s="7" t="str">
        <f t="shared" ca="1" si="10"/>
        <v/>
      </c>
    </row>
    <row r="133" spans="1:8">
      <c r="A133" s="42">
        <f>WORKDAY(A132,1,Ferie)</f>
        <v>42048</v>
      </c>
      <c r="B133" s="17" t="str">
        <f t="shared" ref="B133:B196" ca="1" si="13">IF(TODAY()&gt;A133,A133,"")</f>
        <v/>
      </c>
      <c r="C133" s="5" t="str">
        <f t="shared" ca="1" si="12"/>
        <v/>
      </c>
      <c r="D133" s="8"/>
      <c r="E133" s="15"/>
      <c r="F133" s="13"/>
      <c r="G133" s="9" t="str">
        <f t="shared" ca="1" si="11"/>
        <v/>
      </c>
      <c r="H133" s="7" t="str">
        <f t="shared" ref="H133:H196" ca="1" si="14">IF(G133="","",(G133-G132)/G132)</f>
        <v/>
      </c>
    </row>
    <row r="134" spans="1:8">
      <c r="A134" s="42">
        <f>WORKDAY(A133,1,Ferie)</f>
        <v>42051</v>
      </c>
      <c r="B134" s="17" t="str">
        <f t="shared" ca="1" si="13"/>
        <v/>
      </c>
      <c r="C134" s="5" t="str">
        <f t="shared" ca="1" si="12"/>
        <v/>
      </c>
      <c r="D134" s="8"/>
      <c r="E134" s="15"/>
      <c r="F134" s="13"/>
      <c r="G134" s="9" t="str">
        <f t="shared" ca="1" si="11"/>
        <v/>
      </c>
      <c r="H134" s="7" t="str">
        <f t="shared" ca="1" si="14"/>
        <v/>
      </c>
    </row>
    <row r="135" spans="1:8">
      <c r="A135" s="42">
        <f>WORKDAY(A134,1,Ferie)</f>
        <v>42052</v>
      </c>
      <c r="B135" s="17" t="str">
        <f t="shared" ca="1" si="13"/>
        <v/>
      </c>
      <c r="C135" s="5" t="str">
        <f t="shared" ca="1" si="12"/>
        <v/>
      </c>
      <c r="D135" s="8"/>
      <c r="E135" s="15"/>
      <c r="F135" s="13"/>
      <c r="G135" s="9" t="str">
        <f t="shared" ca="1" si="11"/>
        <v/>
      </c>
      <c r="H135" s="7" t="str">
        <f t="shared" ca="1" si="14"/>
        <v/>
      </c>
    </row>
    <row r="136" spans="1:8">
      <c r="A136" s="42">
        <f>WORKDAY(A135,1,Ferie)</f>
        <v>42053</v>
      </c>
      <c r="B136" s="17" t="str">
        <f t="shared" ca="1" si="13"/>
        <v/>
      </c>
      <c r="C136" s="5" t="str">
        <f t="shared" ca="1" si="12"/>
        <v/>
      </c>
      <c r="D136" s="8"/>
      <c r="E136" s="15"/>
      <c r="F136" s="13"/>
      <c r="G136" s="9" t="str">
        <f t="shared" ref="G136:G199" ca="1" si="15">IF(C136="","",C136/E136)</f>
        <v/>
      </c>
      <c r="H136" s="7" t="str">
        <f t="shared" ca="1" si="14"/>
        <v/>
      </c>
    </row>
    <row r="137" spans="1:8">
      <c r="A137" s="42">
        <f>WORKDAY(A136,1,Ferie)</f>
        <v>42054</v>
      </c>
      <c r="B137" s="17" t="str">
        <f t="shared" ca="1" si="13"/>
        <v/>
      </c>
      <c r="C137" s="5" t="str">
        <f t="shared" ref="C137:C200" ca="1" si="16">IF(B137="","")</f>
        <v/>
      </c>
      <c r="D137" s="8"/>
      <c r="E137" s="15"/>
      <c r="F137" s="13"/>
      <c r="G137" s="9" t="str">
        <f t="shared" ca="1" si="15"/>
        <v/>
      </c>
      <c r="H137" s="7" t="str">
        <f t="shared" ca="1" si="14"/>
        <v/>
      </c>
    </row>
    <row r="138" spans="1:8">
      <c r="A138" s="42">
        <f>WORKDAY(A137,1,Ferie)</f>
        <v>42055</v>
      </c>
      <c r="B138" s="17" t="str">
        <f t="shared" ca="1" si="13"/>
        <v/>
      </c>
      <c r="C138" s="5" t="str">
        <f t="shared" ca="1" si="16"/>
        <v/>
      </c>
      <c r="D138" s="8"/>
      <c r="E138" s="15"/>
      <c r="F138" s="13"/>
      <c r="G138" s="9" t="str">
        <f t="shared" ca="1" si="15"/>
        <v/>
      </c>
      <c r="H138" s="7" t="str">
        <f t="shared" ca="1" si="14"/>
        <v/>
      </c>
    </row>
    <row r="139" spans="1:8">
      <c r="A139" s="42">
        <f>WORKDAY(A138,1,Ferie)</f>
        <v>42058</v>
      </c>
      <c r="B139" s="17" t="str">
        <f t="shared" ca="1" si="13"/>
        <v/>
      </c>
      <c r="C139" s="5" t="str">
        <f t="shared" ca="1" si="16"/>
        <v/>
      </c>
      <c r="D139" s="8"/>
      <c r="E139" s="15"/>
      <c r="F139" s="13"/>
      <c r="G139" s="9" t="str">
        <f t="shared" ca="1" si="15"/>
        <v/>
      </c>
      <c r="H139" s="7" t="str">
        <f t="shared" ca="1" si="14"/>
        <v/>
      </c>
    </row>
    <row r="140" spans="1:8">
      <c r="A140" s="42">
        <f>WORKDAY(A139,1,Ferie)</f>
        <v>42059</v>
      </c>
      <c r="B140" s="17" t="str">
        <f t="shared" ca="1" si="13"/>
        <v/>
      </c>
      <c r="C140" s="5" t="str">
        <f t="shared" ca="1" si="16"/>
        <v/>
      </c>
      <c r="D140" s="8"/>
      <c r="E140" s="15"/>
      <c r="F140" s="13"/>
      <c r="G140" s="9" t="str">
        <f t="shared" ca="1" si="15"/>
        <v/>
      </c>
      <c r="H140" s="7" t="str">
        <f t="shared" ca="1" si="14"/>
        <v/>
      </c>
    </row>
    <row r="141" spans="1:8">
      <c r="A141" s="42">
        <f>WORKDAY(A140,1,Ferie)</f>
        <v>42060</v>
      </c>
      <c r="B141" s="17" t="str">
        <f t="shared" ca="1" si="13"/>
        <v/>
      </c>
      <c r="C141" s="5" t="str">
        <f t="shared" ca="1" si="16"/>
        <v/>
      </c>
      <c r="D141" s="8"/>
      <c r="E141" s="15"/>
      <c r="F141" s="13"/>
      <c r="G141" s="9" t="str">
        <f t="shared" ca="1" si="15"/>
        <v/>
      </c>
      <c r="H141" s="7" t="str">
        <f t="shared" ca="1" si="14"/>
        <v/>
      </c>
    </row>
    <row r="142" spans="1:8">
      <c r="A142" s="42">
        <f>WORKDAY(A141,1,Ferie)</f>
        <v>42061</v>
      </c>
      <c r="B142" s="17" t="str">
        <f t="shared" ca="1" si="13"/>
        <v/>
      </c>
      <c r="C142" s="5" t="str">
        <f t="shared" ca="1" si="16"/>
        <v/>
      </c>
      <c r="D142" s="8"/>
      <c r="E142" s="15"/>
      <c r="F142" s="13"/>
      <c r="G142" s="9" t="str">
        <f t="shared" ca="1" si="15"/>
        <v/>
      </c>
      <c r="H142" s="7" t="str">
        <f t="shared" ca="1" si="14"/>
        <v/>
      </c>
    </row>
    <row r="143" spans="1:8">
      <c r="A143" s="42">
        <f>WORKDAY(A142,1,Ferie)</f>
        <v>42062</v>
      </c>
      <c r="B143" s="17" t="str">
        <f t="shared" ca="1" si="13"/>
        <v/>
      </c>
      <c r="C143" s="5" t="str">
        <f t="shared" ca="1" si="16"/>
        <v/>
      </c>
      <c r="D143" s="8"/>
      <c r="E143" s="15"/>
      <c r="F143" s="13"/>
      <c r="G143" s="9" t="str">
        <f t="shared" ca="1" si="15"/>
        <v/>
      </c>
      <c r="H143" s="7" t="str">
        <f t="shared" ca="1" si="14"/>
        <v/>
      </c>
    </row>
    <row r="144" spans="1:8">
      <c r="A144" s="42">
        <f>WORKDAY(A143,1,Ferie)</f>
        <v>42065</v>
      </c>
      <c r="B144" s="17" t="str">
        <f t="shared" ca="1" si="13"/>
        <v/>
      </c>
      <c r="C144" s="5" t="str">
        <f t="shared" ca="1" si="16"/>
        <v/>
      </c>
      <c r="D144" s="8"/>
      <c r="E144" s="15"/>
      <c r="F144" s="13"/>
      <c r="G144" s="9" t="str">
        <f t="shared" ca="1" si="15"/>
        <v/>
      </c>
      <c r="H144" s="7" t="str">
        <f t="shared" ca="1" si="14"/>
        <v/>
      </c>
    </row>
    <row r="145" spans="1:8">
      <c r="A145" s="42">
        <f>WORKDAY(A144,1,Ferie)</f>
        <v>42066</v>
      </c>
      <c r="B145" s="17" t="str">
        <f t="shared" ca="1" si="13"/>
        <v/>
      </c>
      <c r="C145" s="5" t="str">
        <f t="shared" ca="1" si="16"/>
        <v/>
      </c>
      <c r="D145" s="8"/>
      <c r="E145" s="15"/>
      <c r="F145" s="13"/>
      <c r="G145" s="9" t="str">
        <f t="shared" ca="1" si="15"/>
        <v/>
      </c>
      <c r="H145" s="7" t="str">
        <f t="shared" ca="1" si="14"/>
        <v/>
      </c>
    </row>
    <row r="146" spans="1:8">
      <c r="A146" s="42">
        <f>WORKDAY(A145,1,Ferie)</f>
        <v>42067</v>
      </c>
      <c r="B146" s="17" t="str">
        <f t="shared" ca="1" si="13"/>
        <v/>
      </c>
      <c r="C146" s="5" t="str">
        <f t="shared" ca="1" si="16"/>
        <v/>
      </c>
      <c r="D146" s="8"/>
      <c r="E146" s="15"/>
      <c r="F146" s="13"/>
      <c r="G146" s="9" t="str">
        <f t="shared" ca="1" si="15"/>
        <v/>
      </c>
      <c r="H146" s="7" t="str">
        <f t="shared" ca="1" si="14"/>
        <v/>
      </c>
    </row>
    <row r="147" spans="1:8">
      <c r="A147" s="42">
        <f>WORKDAY(A146,1,Ferie)</f>
        <v>42068</v>
      </c>
      <c r="B147" s="17" t="str">
        <f t="shared" ca="1" si="13"/>
        <v/>
      </c>
      <c r="C147" s="5" t="str">
        <f t="shared" ca="1" si="16"/>
        <v/>
      </c>
      <c r="D147" s="8"/>
      <c r="E147" s="15"/>
      <c r="F147" s="13"/>
      <c r="G147" s="9" t="str">
        <f t="shared" ca="1" si="15"/>
        <v/>
      </c>
      <c r="H147" s="7" t="str">
        <f t="shared" ca="1" si="14"/>
        <v/>
      </c>
    </row>
    <row r="148" spans="1:8">
      <c r="A148" s="42">
        <f>WORKDAY(A147,1,Ferie)</f>
        <v>42069</v>
      </c>
      <c r="B148" s="17" t="str">
        <f t="shared" ca="1" si="13"/>
        <v/>
      </c>
      <c r="C148" s="5" t="str">
        <f t="shared" ca="1" si="16"/>
        <v/>
      </c>
      <c r="D148" s="8"/>
      <c r="E148" s="15"/>
      <c r="F148" s="13"/>
      <c r="G148" s="9" t="str">
        <f t="shared" ca="1" si="15"/>
        <v/>
      </c>
      <c r="H148" s="7" t="str">
        <f t="shared" ca="1" si="14"/>
        <v/>
      </c>
    </row>
    <row r="149" spans="1:8">
      <c r="A149" s="42">
        <f>WORKDAY(A148,1,Ferie)</f>
        <v>42072</v>
      </c>
      <c r="B149" s="17" t="str">
        <f t="shared" ca="1" si="13"/>
        <v/>
      </c>
      <c r="C149" s="5" t="str">
        <f t="shared" ca="1" si="16"/>
        <v/>
      </c>
      <c r="D149" s="8"/>
      <c r="E149" s="15"/>
      <c r="F149" s="13"/>
      <c r="G149" s="9" t="str">
        <f t="shared" ca="1" si="15"/>
        <v/>
      </c>
      <c r="H149" s="7" t="str">
        <f t="shared" ca="1" si="14"/>
        <v/>
      </c>
    </row>
    <row r="150" spans="1:8">
      <c r="A150" s="42">
        <f>WORKDAY(A149,1,Ferie)</f>
        <v>42073</v>
      </c>
      <c r="B150" s="17" t="str">
        <f t="shared" ca="1" si="13"/>
        <v/>
      </c>
      <c r="C150" s="5" t="str">
        <f t="shared" ca="1" si="16"/>
        <v/>
      </c>
      <c r="D150" s="8"/>
      <c r="E150" s="15"/>
      <c r="F150" s="13"/>
      <c r="G150" s="9" t="str">
        <f t="shared" ca="1" si="15"/>
        <v/>
      </c>
      <c r="H150" s="7" t="str">
        <f t="shared" ca="1" si="14"/>
        <v/>
      </c>
    </row>
    <row r="151" spans="1:8">
      <c r="A151" s="42">
        <f>WORKDAY(A150,1,Ferie)</f>
        <v>42074</v>
      </c>
      <c r="B151" s="17" t="str">
        <f t="shared" ca="1" si="13"/>
        <v/>
      </c>
      <c r="C151" s="5" t="str">
        <f t="shared" ca="1" si="16"/>
        <v/>
      </c>
      <c r="D151" s="8"/>
      <c r="E151" s="15"/>
      <c r="F151" s="13"/>
      <c r="G151" s="9" t="str">
        <f t="shared" ca="1" si="15"/>
        <v/>
      </c>
      <c r="H151" s="7" t="str">
        <f t="shared" ca="1" si="14"/>
        <v/>
      </c>
    </row>
    <row r="152" spans="1:8">
      <c r="A152" s="42">
        <f>WORKDAY(A151,1,Ferie)</f>
        <v>42075</v>
      </c>
      <c r="B152" s="17" t="str">
        <f t="shared" ca="1" si="13"/>
        <v/>
      </c>
      <c r="C152" s="5" t="str">
        <f t="shared" ca="1" si="16"/>
        <v/>
      </c>
      <c r="D152" s="8"/>
      <c r="E152" s="15"/>
      <c r="F152" s="13"/>
      <c r="G152" s="9" t="str">
        <f t="shared" ca="1" si="15"/>
        <v/>
      </c>
      <c r="H152" s="7" t="str">
        <f t="shared" ca="1" si="14"/>
        <v/>
      </c>
    </row>
    <row r="153" spans="1:8">
      <c r="A153" s="42">
        <f>WORKDAY(A152,1,Ferie)</f>
        <v>42076</v>
      </c>
      <c r="B153" s="17" t="str">
        <f t="shared" ca="1" si="13"/>
        <v/>
      </c>
      <c r="C153" s="5" t="str">
        <f t="shared" ca="1" si="16"/>
        <v/>
      </c>
      <c r="D153" s="8"/>
      <c r="E153" s="15"/>
      <c r="F153" s="13"/>
      <c r="G153" s="9" t="str">
        <f t="shared" ca="1" si="15"/>
        <v/>
      </c>
      <c r="H153" s="7" t="str">
        <f t="shared" ca="1" si="14"/>
        <v/>
      </c>
    </row>
    <row r="154" spans="1:8">
      <c r="A154" s="42">
        <f>WORKDAY(A153,1,Ferie)</f>
        <v>42079</v>
      </c>
      <c r="B154" s="17" t="str">
        <f t="shared" ca="1" si="13"/>
        <v/>
      </c>
      <c r="C154" s="5" t="str">
        <f t="shared" ca="1" si="16"/>
        <v/>
      </c>
      <c r="D154" s="8"/>
      <c r="E154" s="15"/>
      <c r="F154" s="13"/>
      <c r="G154" s="9" t="str">
        <f t="shared" ca="1" si="15"/>
        <v/>
      </c>
      <c r="H154" s="7" t="str">
        <f t="shared" ca="1" si="14"/>
        <v/>
      </c>
    </row>
    <row r="155" spans="1:8">
      <c r="A155" s="42">
        <f>WORKDAY(A154,1,Ferie)</f>
        <v>42080</v>
      </c>
      <c r="B155" s="17" t="str">
        <f t="shared" ca="1" si="13"/>
        <v/>
      </c>
      <c r="C155" s="5" t="str">
        <f t="shared" ca="1" si="16"/>
        <v/>
      </c>
      <c r="D155" s="8"/>
      <c r="E155" s="15"/>
      <c r="F155" s="13"/>
      <c r="G155" s="9" t="str">
        <f t="shared" ca="1" si="15"/>
        <v/>
      </c>
      <c r="H155" s="7" t="str">
        <f t="shared" ca="1" si="14"/>
        <v/>
      </c>
    </row>
    <row r="156" spans="1:8">
      <c r="A156" s="42">
        <f>WORKDAY(A155,1,Ferie)</f>
        <v>42081</v>
      </c>
      <c r="B156" s="17" t="str">
        <f t="shared" ca="1" si="13"/>
        <v/>
      </c>
      <c r="C156" s="5" t="str">
        <f t="shared" ca="1" si="16"/>
        <v/>
      </c>
      <c r="D156" s="8"/>
      <c r="E156" s="15"/>
      <c r="F156" s="13"/>
      <c r="G156" s="9" t="str">
        <f t="shared" ca="1" si="15"/>
        <v/>
      </c>
      <c r="H156" s="7" t="str">
        <f t="shared" ca="1" si="14"/>
        <v/>
      </c>
    </row>
    <row r="157" spans="1:8">
      <c r="A157" s="42">
        <f>WORKDAY(A156,1,Ferie)</f>
        <v>42082</v>
      </c>
      <c r="B157" s="17" t="str">
        <f t="shared" ca="1" si="13"/>
        <v/>
      </c>
      <c r="C157" s="5" t="str">
        <f t="shared" ca="1" si="16"/>
        <v/>
      </c>
      <c r="D157" s="8"/>
      <c r="E157" s="15"/>
      <c r="F157" s="13"/>
      <c r="G157" s="9" t="str">
        <f t="shared" ca="1" si="15"/>
        <v/>
      </c>
      <c r="H157" s="7" t="str">
        <f t="shared" ca="1" si="14"/>
        <v/>
      </c>
    </row>
    <row r="158" spans="1:8">
      <c r="A158" s="42">
        <f>WORKDAY(A157,1,Ferie)</f>
        <v>42083</v>
      </c>
      <c r="B158" s="17" t="str">
        <f t="shared" ca="1" si="13"/>
        <v/>
      </c>
      <c r="C158" s="5" t="str">
        <f t="shared" ca="1" si="16"/>
        <v/>
      </c>
      <c r="D158" s="8"/>
      <c r="E158" s="15"/>
      <c r="F158" s="13"/>
      <c r="G158" s="9" t="str">
        <f t="shared" ca="1" si="15"/>
        <v/>
      </c>
      <c r="H158" s="7" t="str">
        <f t="shared" ca="1" si="14"/>
        <v/>
      </c>
    </row>
    <row r="159" spans="1:8">
      <c r="A159" s="42">
        <f>WORKDAY(A158,1,Ferie)</f>
        <v>42086</v>
      </c>
      <c r="B159" s="17" t="str">
        <f t="shared" ca="1" si="13"/>
        <v/>
      </c>
      <c r="C159" s="5" t="str">
        <f t="shared" ca="1" si="16"/>
        <v/>
      </c>
      <c r="D159" s="8"/>
      <c r="E159" s="15"/>
      <c r="F159" s="13"/>
      <c r="G159" s="9" t="str">
        <f t="shared" ca="1" si="15"/>
        <v/>
      </c>
      <c r="H159" s="7" t="str">
        <f t="shared" ca="1" si="14"/>
        <v/>
      </c>
    </row>
    <row r="160" spans="1:8">
      <c r="A160" s="42">
        <f>WORKDAY(A159,1,Ferie)</f>
        <v>42087</v>
      </c>
      <c r="B160" s="17" t="str">
        <f t="shared" ca="1" si="13"/>
        <v/>
      </c>
      <c r="C160" s="5" t="str">
        <f t="shared" ca="1" si="16"/>
        <v/>
      </c>
      <c r="D160" s="8"/>
      <c r="E160" s="15"/>
      <c r="F160" s="13"/>
      <c r="G160" s="9" t="str">
        <f t="shared" ca="1" si="15"/>
        <v/>
      </c>
      <c r="H160" s="7" t="str">
        <f t="shared" ca="1" si="14"/>
        <v/>
      </c>
    </row>
    <row r="161" spans="1:8">
      <c r="A161" s="42">
        <f>WORKDAY(A160,1,Ferie)</f>
        <v>42088</v>
      </c>
      <c r="B161" s="17" t="str">
        <f t="shared" ca="1" si="13"/>
        <v/>
      </c>
      <c r="C161" s="5" t="str">
        <f t="shared" ca="1" si="16"/>
        <v/>
      </c>
      <c r="D161" s="8"/>
      <c r="E161" s="15"/>
      <c r="F161" s="13"/>
      <c r="G161" s="9" t="str">
        <f t="shared" ca="1" si="15"/>
        <v/>
      </c>
      <c r="H161" s="7" t="str">
        <f t="shared" ca="1" si="14"/>
        <v/>
      </c>
    </row>
    <row r="162" spans="1:8">
      <c r="A162" s="42">
        <f>WORKDAY(A161,1,Ferie)</f>
        <v>42089</v>
      </c>
      <c r="B162" s="17" t="str">
        <f t="shared" ca="1" si="13"/>
        <v/>
      </c>
      <c r="C162" s="5" t="str">
        <f t="shared" ca="1" si="16"/>
        <v/>
      </c>
      <c r="D162" s="8"/>
      <c r="E162" s="15"/>
      <c r="F162" s="13"/>
      <c r="G162" s="9" t="str">
        <f t="shared" ca="1" si="15"/>
        <v/>
      </c>
      <c r="H162" s="7" t="str">
        <f t="shared" ca="1" si="14"/>
        <v/>
      </c>
    </row>
    <row r="163" spans="1:8">
      <c r="A163" s="42">
        <f>WORKDAY(A162,1,Ferie)</f>
        <v>42090</v>
      </c>
      <c r="B163" s="17" t="str">
        <f t="shared" ca="1" si="13"/>
        <v/>
      </c>
      <c r="C163" s="5" t="str">
        <f t="shared" ca="1" si="16"/>
        <v/>
      </c>
      <c r="D163" s="8"/>
      <c r="E163" s="15"/>
      <c r="F163" s="13"/>
      <c r="G163" s="9" t="str">
        <f t="shared" ca="1" si="15"/>
        <v/>
      </c>
      <c r="H163" s="7" t="str">
        <f t="shared" ca="1" si="14"/>
        <v/>
      </c>
    </row>
    <row r="164" spans="1:8">
      <c r="A164" s="42">
        <f>WORKDAY(A163,1,Ferie)</f>
        <v>42093</v>
      </c>
      <c r="B164" s="17" t="str">
        <f t="shared" ca="1" si="13"/>
        <v/>
      </c>
      <c r="C164" s="5" t="str">
        <f t="shared" ca="1" si="16"/>
        <v/>
      </c>
      <c r="D164" s="8"/>
      <c r="E164" s="15"/>
      <c r="F164" s="13"/>
      <c r="G164" s="9" t="str">
        <f t="shared" ca="1" si="15"/>
        <v/>
      </c>
      <c r="H164" s="7" t="str">
        <f t="shared" ca="1" si="14"/>
        <v/>
      </c>
    </row>
    <row r="165" spans="1:8">
      <c r="A165" s="42">
        <f>WORKDAY(A164,1,Ferie)</f>
        <v>42094</v>
      </c>
      <c r="B165" s="17" t="str">
        <f t="shared" ca="1" si="13"/>
        <v/>
      </c>
      <c r="C165" s="5" t="str">
        <f t="shared" ca="1" si="16"/>
        <v/>
      </c>
      <c r="D165" s="8"/>
      <c r="E165" s="15"/>
      <c r="F165" s="13"/>
      <c r="G165" s="9" t="str">
        <f t="shared" ca="1" si="15"/>
        <v/>
      </c>
      <c r="H165" s="7" t="str">
        <f t="shared" ca="1" si="14"/>
        <v/>
      </c>
    </row>
    <row r="166" spans="1:8">
      <c r="A166" s="42">
        <f>WORKDAY(A165,1,Ferie)</f>
        <v>42095</v>
      </c>
      <c r="B166" s="17" t="str">
        <f t="shared" ca="1" si="13"/>
        <v/>
      </c>
      <c r="C166" s="5" t="str">
        <f t="shared" ca="1" si="16"/>
        <v/>
      </c>
      <c r="D166" s="8"/>
      <c r="E166" s="15"/>
      <c r="F166" s="13"/>
      <c r="G166" s="9" t="str">
        <f t="shared" ca="1" si="15"/>
        <v/>
      </c>
      <c r="H166" s="7" t="str">
        <f t="shared" ca="1" si="14"/>
        <v/>
      </c>
    </row>
    <row r="167" spans="1:8">
      <c r="A167" s="42">
        <f>WORKDAY(A166,1,Ferie)</f>
        <v>42096</v>
      </c>
      <c r="B167" s="17" t="str">
        <f t="shared" ca="1" si="13"/>
        <v/>
      </c>
      <c r="C167" s="5" t="str">
        <f t="shared" ca="1" si="16"/>
        <v/>
      </c>
      <c r="D167" s="8"/>
      <c r="E167" s="15"/>
      <c r="F167" s="13"/>
      <c r="G167" s="9" t="str">
        <f t="shared" ca="1" si="15"/>
        <v/>
      </c>
      <c r="H167" s="7" t="str">
        <f t="shared" ca="1" si="14"/>
        <v/>
      </c>
    </row>
    <row r="168" spans="1:8">
      <c r="A168" s="42">
        <f>WORKDAY(A167,1,Ferie)</f>
        <v>42097</v>
      </c>
      <c r="B168" s="17" t="str">
        <f t="shared" ca="1" si="13"/>
        <v/>
      </c>
      <c r="C168" s="5" t="str">
        <f t="shared" ca="1" si="16"/>
        <v/>
      </c>
      <c r="D168" s="8"/>
      <c r="E168" s="15"/>
      <c r="F168" s="13"/>
      <c r="G168" s="9" t="str">
        <f t="shared" ca="1" si="15"/>
        <v/>
      </c>
      <c r="H168" s="7" t="str">
        <f t="shared" ca="1" si="14"/>
        <v/>
      </c>
    </row>
    <row r="169" spans="1:8">
      <c r="A169" s="42">
        <f>WORKDAY(A168,1,Ferie)</f>
        <v>42101</v>
      </c>
      <c r="B169" s="17" t="str">
        <f t="shared" ca="1" si="13"/>
        <v/>
      </c>
      <c r="C169" s="5" t="str">
        <f t="shared" ca="1" si="16"/>
        <v/>
      </c>
      <c r="D169" s="8"/>
      <c r="E169" s="15"/>
      <c r="F169" s="13"/>
      <c r="G169" s="9" t="str">
        <f t="shared" ca="1" si="15"/>
        <v/>
      </c>
      <c r="H169" s="7" t="str">
        <f t="shared" ca="1" si="14"/>
        <v/>
      </c>
    </row>
    <row r="170" spans="1:8">
      <c r="A170" s="42">
        <f>WORKDAY(A169,1,Ferie)</f>
        <v>42102</v>
      </c>
      <c r="B170" s="17" t="str">
        <f t="shared" ca="1" si="13"/>
        <v/>
      </c>
      <c r="C170" s="5" t="str">
        <f t="shared" ca="1" si="16"/>
        <v/>
      </c>
      <c r="D170" s="8"/>
      <c r="E170" s="15"/>
      <c r="F170" s="13"/>
      <c r="G170" s="9" t="str">
        <f t="shared" ca="1" si="15"/>
        <v/>
      </c>
      <c r="H170" s="7" t="str">
        <f t="shared" ca="1" si="14"/>
        <v/>
      </c>
    </row>
    <row r="171" spans="1:8">
      <c r="A171" s="42">
        <f>WORKDAY(A170,1,Ferie)</f>
        <v>42103</v>
      </c>
      <c r="B171" s="17" t="str">
        <f t="shared" ca="1" si="13"/>
        <v/>
      </c>
      <c r="C171" s="5" t="str">
        <f t="shared" ca="1" si="16"/>
        <v/>
      </c>
      <c r="D171" s="8"/>
      <c r="E171" s="15"/>
      <c r="F171" s="13"/>
      <c r="G171" s="9" t="str">
        <f t="shared" ca="1" si="15"/>
        <v/>
      </c>
      <c r="H171" s="7" t="str">
        <f t="shared" ca="1" si="14"/>
        <v/>
      </c>
    </row>
    <row r="172" spans="1:8">
      <c r="A172" s="42">
        <f>WORKDAY(A171,1,Ferie)</f>
        <v>42104</v>
      </c>
      <c r="B172" s="17" t="str">
        <f t="shared" ca="1" si="13"/>
        <v/>
      </c>
      <c r="C172" s="5" t="str">
        <f t="shared" ca="1" si="16"/>
        <v/>
      </c>
      <c r="D172" s="8"/>
      <c r="E172" s="15"/>
      <c r="F172" s="13"/>
      <c r="G172" s="9" t="str">
        <f t="shared" ca="1" si="15"/>
        <v/>
      </c>
      <c r="H172" s="7" t="str">
        <f t="shared" ca="1" si="14"/>
        <v/>
      </c>
    </row>
    <row r="173" spans="1:8">
      <c r="A173" s="42">
        <f>WORKDAY(A172,1,Ferie)</f>
        <v>42107</v>
      </c>
      <c r="B173" s="17" t="str">
        <f t="shared" ca="1" si="13"/>
        <v/>
      </c>
      <c r="C173" s="5" t="str">
        <f t="shared" ca="1" si="16"/>
        <v/>
      </c>
      <c r="D173" s="8"/>
      <c r="E173" s="15"/>
      <c r="F173" s="13"/>
      <c r="G173" s="9" t="str">
        <f t="shared" ca="1" si="15"/>
        <v/>
      </c>
      <c r="H173" s="7" t="str">
        <f t="shared" ca="1" si="14"/>
        <v/>
      </c>
    </row>
    <row r="174" spans="1:8">
      <c r="A174" s="42">
        <f>WORKDAY(A173,1,Ferie)</f>
        <v>42108</v>
      </c>
      <c r="B174" s="17" t="str">
        <f t="shared" ca="1" si="13"/>
        <v/>
      </c>
      <c r="C174" s="5" t="str">
        <f t="shared" ca="1" si="16"/>
        <v/>
      </c>
      <c r="D174" s="8"/>
      <c r="E174" s="15"/>
      <c r="F174" s="13"/>
      <c r="G174" s="9" t="str">
        <f t="shared" ca="1" si="15"/>
        <v/>
      </c>
      <c r="H174" s="7" t="str">
        <f t="shared" ca="1" si="14"/>
        <v/>
      </c>
    </row>
    <row r="175" spans="1:8">
      <c r="A175" s="42">
        <f>WORKDAY(A174,1,Ferie)</f>
        <v>42109</v>
      </c>
      <c r="B175" s="17" t="str">
        <f t="shared" ca="1" si="13"/>
        <v/>
      </c>
      <c r="C175" s="5" t="str">
        <f t="shared" ca="1" si="16"/>
        <v/>
      </c>
      <c r="D175" s="8"/>
      <c r="E175" s="15"/>
      <c r="F175" s="13"/>
      <c r="G175" s="9" t="str">
        <f t="shared" ca="1" si="15"/>
        <v/>
      </c>
      <c r="H175" s="7" t="str">
        <f t="shared" ca="1" si="14"/>
        <v/>
      </c>
    </row>
    <row r="176" spans="1:8">
      <c r="A176" s="42">
        <f>WORKDAY(A175,1,Ferie)</f>
        <v>42110</v>
      </c>
      <c r="B176" s="17" t="str">
        <f t="shared" ca="1" si="13"/>
        <v/>
      </c>
      <c r="C176" s="5" t="str">
        <f t="shared" ca="1" si="16"/>
        <v/>
      </c>
      <c r="D176" s="8"/>
      <c r="E176" s="15"/>
      <c r="F176" s="13"/>
      <c r="G176" s="9" t="str">
        <f t="shared" ca="1" si="15"/>
        <v/>
      </c>
      <c r="H176" s="7" t="str">
        <f t="shared" ca="1" si="14"/>
        <v/>
      </c>
    </row>
    <row r="177" spans="1:8">
      <c r="A177" s="42">
        <f>WORKDAY(A176,1,Ferie)</f>
        <v>42111</v>
      </c>
      <c r="B177" s="17" t="str">
        <f t="shared" ca="1" si="13"/>
        <v/>
      </c>
      <c r="C177" s="5" t="str">
        <f t="shared" ca="1" si="16"/>
        <v/>
      </c>
      <c r="D177" s="8"/>
      <c r="E177" s="15"/>
      <c r="F177" s="13"/>
      <c r="G177" s="9" t="str">
        <f t="shared" ca="1" si="15"/>
        <v/>
      </c>
      <c r="H177" s="7" t="str">
        <f t="shared" ca="1" si="14"/>
        <v/>
      </c>
    </row>
    <row r="178" spans="1:8">
      <c r="A178" s="42">
        <f>WORKDAY(A177,1,Ferie)</f>
        <v>42114</v>
      </c>
      <c r="B178" s="17" t="str">
        <f t="shared" ca="1" si="13"/>
        <v/>
      </c>
      <c r="C178" s="5" t="str">
        <f t="shared" ca="1" si="16"/>
        <v/>
      </c>
      <c r="D178" s="8"/>
      <c r="E178" s="15"/>
      <c r="F178" s="13"/>
      <c r="G178" s="9" t="str">
        <f t="shared" ca="1" si="15"/>
        <v/>
      </c>
      <c r="H178" s="7" t="str">
        <f t="shared" ca="1" si="14"/>
        <v/>
      </c>
    </row>
    <row r="179" spans="1:8">
      <c r="A179" s="42">
        <f>WORKDAY(A178,1,Ferie)</f>
        <v>42115</v>
      </c>
      <c r="B179" s="17" t="str">
        <f t="shared" ca="1" si="13"/>
        <v/>
      </c>
      <c r="C179" s="5" t="str">
        <f t="shared" ca="1" si="16"/>
        <v/>
      </c>
      <c r="D179" s="8"/>
      <c r="E179" s="15"/>
      <c r="F179" s="13"/>
      <c r="G179" s="9" t="str">
        <f t="shared" ca="1" si="15"/>
        <v/>
      </c>
      <c r="H179" s="7" t="str">
        <f t="shared" ca="1" si="14"/>
        <v/>
      </c>
    </row>
    <row r="180" spans="1:8">
      <c r="A180" s="42">
        <f>WORKDAY(A179,1,Ferie)</f>
        <v>42116</v>
      </c>
      <c r="B180" s="17" t="str">
        <f t="shared" ca="1" si="13"/>
        <v/>
      </c>
      <c r="C180" s="5" t="str">
        <f t="shared" ca="1" si="16"/>
        <v/>
      </c>
      <c r="D180" s="8"/>
      <c r="E180" s="15"/>
      <c r="F180" s="13"/>
      <c r="G180" s="9" t="str">
        <f t="shared" ca="1" si="15"/>
        <v/>
      </c>
      <c r="H180" s="7" t="str">
        <f t="shared" ca="1" si="14"/>
        <v/>
      </c>
    </row>
    <row r="181" spans="1:8">
      <c r="A181" s="42">
        <f>WORKDAY(A180,1,Ferie)</f>
        <v>42117</v>
      </c>
      <c r="B181" s="17" t="str">
        <f t="shared" ca="1" si="13"/>
        <v/>
      </c>
      <c r="C181" s="5" t="str">
        <f t="shared" ca="1" si="16"/>
        <v/>
      </c>
      <c r="D181" s="8"/>
      <c r="E181" s="15"/>
      <c r="F181" s="13"/>
      <c r="G181" s="9" t="str">
        <f t="shared" ca="1" si="15"/>
        <v/>
      </c>
      <c r="H181" s="7" t="str">
        <f t="shared" ca="1" si="14"/>
        <v/>
      </c>
    </row>
    <row r="182" spans="1:8">
      <c r="A182" s="42">
        <f>WORKDAY(A181,1,Ferie)</f>
        <v>42118</v>
      </c>
      <c r="B182" s="17" t="str">
        <f t="shared" ca="1" si="13"/>
        <v/>
      </c>
      <c r="C182" s="5" t="str">
        <f t="shared" ca="1" si="16"/>
        <v/>
      </c>
      <c r="D182" s="8"/>
      <c r="E182" s="15"/>
      <c r="F182" s="13"/>
      <c r="G182" s="9" t="str">
        <f t="shared" ca="1" si="15"/>
        <v/>
      </c>
      <c r="H182" s="7" t="str">
        <f t="shared" ca="1" si="14"/>
        <v/>
      </c>
    </row>
    <row r="183" spans="1:8">
      <c r="A183" s="42">
        <f>WORKDAY(A182,1,Ferie)</f>
        <v>42121</v>
      </c>
      <c r="B183" s="17" t="str">
        <f t="shared" ca="1" si="13"/>
        <v/>
      </c>
      <c r="C183" s="5" t="str">
        <f t="shared" ca="1" si="16"/>
        <v/>
      </c>
      <c r="D183" s="8"/>
      <c r="E183" s="15"/>
      <c r="F183" s="13"/>
      <c r="G183" s="9" t="str">
        <f t="shared" ca="1" si="15"/>
        <v/>
      </c>
      <c r="H183" s="7" t="str">
        <f t="shared" ca="1" si="14"/>
        <v/>
      </c>
    </row>
    <row r="184" spans="1:8">
      <c r="A184" s="42">
        <f>WORKDAY(A183,1,Ferie)</f>
        <v>42122</v>
      </c>
      <c r="B184" s="17" t="str">
        <f t="shared" ca="1" si="13"/>
        <v/>
      </c>
      <c r="C184" s="5" t="str">
        <f t="shared" ca="1" si="16"/>
        <v/>
      </c>
      <c r="D184" s="8"/>
      <c r="E184" s="15"/>
      <c r="F184" s="13"/>
      <c r="G184" s="9" t="str">
        <f t="shared" ca="1" si="15"/>
        <v/>
      </c>
      <c r="H184" s="7" t="str">
        <f t="shared" ca="1" si="14"/>
        <v/>
      </c>
    </row>
    <row r="185" spans="1:8">
      <c r="A185" s="42">
        <f>WORKDAY(A184,1,Ferie)</f>
        <v>42123</v>
      </c>
      <c r="B185" s="17" t="str">
        <f t="shared" ca="1" si="13"/>
        <v/>
      </c>
      <c r="C185" s="5" t="str">
        <f t="shared" ca="1" si="16"/>
        <v/>
      </c>
      <c r="D185" s="8"/>
      <c r="E185" s="15"/>
      <c r="F185" s="13"/>
      <c r="G185" s="9" t="str">
        <f t="shared" ca="1" si="15"/>
        <v/>
      </c>
      <c r="H185" s="7" t="str">
        <f t="shared" ca="1" si="14"/>
        <v/>
      </c>
    </row>
    <row r="186" spans="1:8">
      <c r="A186" s="42">
        <f>WORKDAY(A185,1,Ferie)</f>
        <v>42124</v>
      </c>
      <c r="B186" s="17" t="str">
        <f t="shared" ca="1" si="13"/>
        <v/>
      </c>
      <c r="C186" s="5" t="str">
        <f t="shared" ca="1" si="16"/>
        <v/>
      </c>
      <c r="D186" s="8"/>
      <c r="E186" s="15"/>
      <c r="F186" s="13"/>
      <c r="G186" s="9" t="str">
        <f t="shared" ca="1" si="15"/>
        <v/>
      </c>
      <c r="H186" s="7" t="str">
        <f t="shared" ca="1" si="14"/>
        <v/>
      </c>
    </row>
    <row r="187" spans="1:8">
      <c r="A187" s="42">
        <f>WORKDAY(A186,1,Ferie)</f>
        <v>42128</v>
      </c>
      <c r="B187" s="17" t="str">
        <f t="shared" ca="1" si="13"/>
        <v/>
      </c>
      <c r="C187" s="5" t="str">
        <f t="shared" ca="1" si="16"/>
        <v/>
      </c>
      <c r="D187" s="8"/>
      <c r="E187" s="15"/>
      <c r="F187" s="13"/>
      <c r="G187" s="9" t="str">
        <f t="shared" ca="1" si="15"/>
        <v/>
      </c>
      <c r="H187" s="7" t="str">
        <f t="shared" ca="1" si="14"/>
        <v/>
      </c>
    </row>
    <row r="188" spans="1:8">
      <c r="A188" s="42">
        <f>WORKDAY(A187,1,Ferie)</f>
        <v>42129</v>
      </c>
      <c r="B188" s="17" t="str">
        <f t="shared" ca="1" si="13"/>
        <v/>
      </c>
      <c r="C188" s="5" t="str">
        <f t="shared" ca="1" si="16"/>
        <v/>
      </c>
      <c r="D188" s="8"/>
      <c r="E188" s="15"/>
      <c r="F188" s="13"/>
      <c r="G188" s="9" t="str">
        <f t="shared" ca="1" si="15"/>
        <v/>
      </c>
      <c r="H188" s="7" t="str">
        <f t="shared" ca="1" si="14"/>
        <v/>
      </c>
    </row>
    <row r="189" spans="1:8">
      <c r="A189" s="42">
        <f>WORKDAY(A188,1,Ferie)</f>
        <v>42130</v>
      </c>
      <c r="B189" s="17" t="str">
        <f t="shared" ca="1" si="13"/>
        <v/>
      </c>
      <c r="C189" s="5" t="str">
        <f t="shared" ca="1" si="16"/>
        <v/>
      </c>
      <c r="D189" s="8"/>
      <c r="E189" s="15"/>
      <c r="F189" s="13"/>
      <c r="G189" s="9" t="str">
        <f t="shared" ca="1" si="15"/>
        <v/>
      </c>
      <c r="H189" s="7" t="str">
        <f t="shared" ca="1" si="14"/>
        <v/>
      </c>
    </row>
    <row r="190" spans="1:8">
      <c r="A190" s="42">
        <f>WORKDAY(A189,1,Ferie)</f>
        <v>42131</v>
      </c>
      <c r="B190" s="17" t="str">
        <f t="shared" ca="1" si="13"/>
        <v/>
      </c>
      <c r="C190" s="5" t="str">
        <f t="shared" ca="1" si="16"/>
        <v/>
      </c>
      <c r="D190" s="8"/>
      <c r="E190" s="15"/>
      <c r="F190" s="13"/>
      <c r="G190" s="9" t="str">
        <f t="shared" ca="1" si="15"/>
        <v/>
      </c>
      <c r="H190" s="7" t="str">
        <f t="shared" ca="1" si="14"/>
        <v/>
      </c>
    </row>
    <row r="191" spans="1:8">
      <c r="A191" s="42">
        <f>WORKDAY(A190,1,Ferie)</f>
        <v>42135</v>
      </c>
      <c r="B191" s="17" t="str">
        <f t="shared" ca="1" si="13"/>
        <v/>
      </c>
      <c r="C191" s="5" t="str">
        <f t="shared" ca="1" si="16"/>
        <v/>
      </c>
      <c r="D191" s="8"/>
      <c r="E191" s="15"/>
      <c r="F191" s="13"/>
      <c r="G191" s="9" t="str">
        <f t="shared" ca="1" si="15"/>
        <v/>
      </c>
      <c r="H191" s="7" t="str">
        <f t="shared" ca="1" si="14"/>
        <v/>
      </c>
    </row>
    <row r="192" spans="1:8">
      <c r="A192" s="42">
        <f>WORKDAY(A191,1,Ferie)</f>
        <v>42136</v>
      </c>
      <c r="B192" s="17" t="str">
        <f t="shared" ca="1" si="13"/>
        <v/>
      </c>
      <c r="C192" s="5" t="str">
        <f t="shared" ca="1" si="16"/>
        <v/>
      </c>
      <c r="D192" s="8"/>
      <c r="E192" s="15"/>
      <c r="F192" s="13"/>
      <c r="G192" s="9" t="str">
        <f t="shared" ca="1" si="15"/>
        <v/>
      </c>
      <c r="H192" s="7" t="str">
        <f t="shared" ca="1" si="14"/>
        <v/>
      </c>
    </row>
    <row r="193" spans="1:8">
      <c r="A193" s="42">
        <f>WORKDAY(A192,1,Ferie)</f>
        <v>42137</v>
      </c>
      <c r="B193" s="17" t="str">
        <f t="shared" ca="1" si="13"/>
        <v/>
      </c>
      <c r="C193" s="5" t="str">
        <f t="shared" ca="1" si="16"/>
        <v/>
      </c>
      <c r="D193" s="8"/>
      <c r="E193" s="15"/>
      <c r="F193" s="13"/>
      <c r="G193" s="9" t="str">
        <f t="shared" ca="1" si="15"/>
        <v/>
      </c>
      <c r="H193" s="7" t="str">
        <f t="shared" ca="1" si="14"/>
        <v/>
      </c>
    </row>
    <row r="194" spans="1:8">
      <c r="A194" s="42">
        <f>WORKDAY(A193,1,Ferie)</f>
        <v>42139</v>
      </c>
      <c r="B194" s="17" t="str">
        <f t="shared" ca="1" si="13"/>
        <v/>
      </c>
      <c r="C194" s="5" t="str">
        <f t="shared" ca="1" si="16"/>
        <v/>
      </c>
      <c r="D194" s="8"/>
      <c r="E194" s="15"/>
      <c r="F194" s="13"/>
      <c r="G194" s="9" t="str">
        <f t="shared" ca="1" si="15"/>
        <v/>
      </c>
      <c r="H194" s="7" t="str">
        <f t="shared" ca="1" si="14"/>
        <v/>
      </c>
    </row>
    <row r="195" spans="1:8">
      <c r="A195" s="42">
        <f>WORKDAY(A194,1,Ferie)</f>
        <v>42142</v>
      </c>
      <c r="B195" s="17" t="str">
        <f t="shared" ca="1" si="13"/>
        <v/>
      </c>
      <c r="C195" s="5" t="str">
        <f t="shared" ca="1" si="16"/>
        <v/>
      </c>
      <c r="D195" s="8"/>
      <c r="E195" s="15"/>
      <c r="F195" s="13"/>
      <c r="G195" s="9" t="str">
        <f t="shared" ca="1" si="15"/>
        <v/>
      </c>
      <c r="H195" s="7" t="str">
        <f t="shared" ca="1" si="14"/>
        <v/>
      </c>
    </row>
    <row r="196" spans="1:8">
      <c r="A196" s="42">
        <f>WORKDAY(A195,1,Ferie)</f>
        <v>42143</v>
      </c>
      <c r="B196" s="17" t="str">
        <f t="shared" ca="1" si="13"/>
        <v/>
      </c>
      <c r="C196" s="5" t="str">
        <f t="shared" ca="1" si="16"/>
        <v/>
      </c>
      <c r="D196" s="8"/>
      <c r="E196" s="15"/>
      <c r="F196" s="13"/>
      <c r="G196" s="9" t="str">
        <f t="shared" ca="1" si="15"/>
        <v/>
      </c>
      <c r="H196" s="7" t="str">
        <f t="shared" ca="1" si="14"/>
        <v/>
      </c>
    </row>
    <row r="197" spans="1:8">
      <c r="A197" s="42">
        <f>WORKDAY(A196,1,Ferie)</f>
        <v>42144</v>
      </c>
      <c r="B197" s="17" t="str">
        <f t="shared" ref="B197:B224" ca="1" si="17">IF(TODAY()&gt;A197,A197,"")</f>
        <v/>
      </c>
      <c r="C197" s="5" t="str">
        <f t="shared" ca="1" si="16"/>
        <v/>
      </c>
      <c r="D197" s="8"/>
      <c r="E197" s="15"/>
      <c r="F197" s="13"/>
      <c r="G197" s="9" t="str">
        <f t="shared" ca="1" si="15"/>
        <v/>
      </c>
      <c r="H197" s="7" t="str">
        <f t="shared" ref="H197:H260" ca="1" si="18">IF(G197="","",(G197-G196)/G196)</f>
        <v/>
      </c>
    </row>
    <row r="198" spans="1:8">
      <c r="A198" s="42">
        <f>WORKDAY(A197,1,Ferie)</f>
        <v>42145</v>
      </c>
      <c r="B198" s="17" t="str">
        <f t="shared" ca="1" si="17"/>
        <v/>
      </c>
      <c r="C198" s="5" t="str">
        <f t="shared" ca="1" si="16"/>
        <v/>
      </c>
      <c r="D198" s="8"/>
      <c r="E198" s="15"/>
      <c r="F198" s="13"/>
      <c r="G198" s="9" t="str">
        <f t="shared" ca="1" si="15"/>
        <v/>
      </c>
      <c r="H198" s="7" t="str">
        <f t="shared" ca="1" si="18"/>
        <v/>
      </c>
    </row>
    <row r="199" spans="1:8">
      <c r="A199" s="42">
        <f>WORKDAY(A198,1,Ferie)</f>
        <v>42146</v>
      </c>
      <c r="B199" s="17" t="str">
        <f t="shared" ca="1" si="17"/>
        <v/>
      </c>
      <c r="C199" s="5" t="str">
        <f t="shared" ca="1" si="16"/>
        <v/>
      </c>
      <c r="D199" s="8"/>
      <c r="E199" s="15"/>
      <c r="F199" s="13"/>
      <c r="G199" s="9" t="str">
        <f t="shared" ca="1" si="15"/>
        <v/>
      </c>
      <c r="H199" s="7" t="str">
        <f t="shared" ca="1" si="18"/>
        <v/>
      </c>
    </row>
    <row r="200" spans="1:8">
      <c r="A200" s="42">
        <f>WORKDAY(A199,1,Ferie)</f>
        <v>42150</v>
      </c>
      <c r="B200" s="17" t="str">
        <f t="shared" ca="1" si="17"/>
        <v/>
      </c>
      <c r="C200" s="5" t="str">
        <f t="shared" ca="1" si="16"/>
        <v/>
      </c>
      <c r="D200" s="8"/>
      <c r="E200" s="15"/>
      <c r="F200" s="13"/>
      <c r="G200" s="9" t="str">
        <f t="shared" ref="G200:G263" ca="1" si="19">IF(C200="","",C200/E200)</f>
        <v/>
      </c>
      <c r="H200" s="7" t="str">
        <f t="shared" ca="1" si="18"/>
        <v/>
      </c>
    </row>
    <row r="201" spans="1:8">
      <c r="A201" s="42">
        <f>WORKDAY(A200,1,Ferie)</f>
        <v>42151</v>
      </c>
      <c r="B201" s="17" t="str">
        <f t="shared" ca="1" si="17"/>
        <v/>
      </c>
      <c r="C201" s="5" t="str">
        <f t="shared" ref="C201:C224" ca="1" si="20">IF(B201="","")</f>
        <v/>
      </c>
      <c r="D201" s="8"/>
      <c r="E201" s="15"/>
      <c r="F201" s="13"/>
      <c r="G201" s="9" t="str">
        <f t="shared" ca="1" si="19"/>
        <v/>
      </c>
      <c r="H201" s="7" t="str">
        <f t="shared" ca="1" si="18"/>
        <v/>
      </c>
    </row>
    <row r="202" spans="1:8">
      <c r="A202" s="42">
        <f>WORKDAY(A201,1,Ferie)</f>
        <v>42152</v>
      </c>
      <c r="B202" s="17" t="str">
        <f t="shared" ca="1" si="17"/>
        <v/>
      </c>
      <c r="C202" s="5" t="str">
        <f t="shared" ca="1" si="20"/>
        <v/>
      </c>
      <c r="D202" s="8"/>
      <c r="E202" s="15"/>
      <c r="F202" s="13"/>
      <c r="G202" s="9" t="str">
        <f t="shared" ca="1" si="19"/>
        <v/>
      </c>
      <c r="H202" s="7" t="str">
        <f t="shared" ca="1" si="18"/>
        <v/>
      </c>
    </row>
    <row r="203" spans="1:8">
      <c r="A203" s="42">
        <f>WORKDAY(A202,1,Ferie)</f>
        <v>42153</v>
      </c>
      <c r="B203" s="17" t="str">
        <f t="shared" ca="1" si="17"/>
        <v/>
      </c>
      <c r="C203" s="5" t="str">
        <f t="shared" ca="1" si="20"/>
        <v/>
      </c>
      <c r="D203" s="8"/>
      <c r="E203" s="15"/>
      <c r="F203" s="13"/>
      <c r="G203" s="9" t="str">
        <f t="shared" ca="1" si="19"/>
        <v/>
      </c>
      <c r="H203" s="7" t="str">
        <f t="shared" ca="1" si="18"/>
        <v/>
      </c>
    </row>
    <row r="204" spans="1:8">
      <c r="A204" s="42">
        <f>WORKDAY(A203,1,Ferie)</f>
        <v>42156</v>
      </c>
      <c r="B204" s="17" t="str">
        <f t="shared" ca="1" si="17"/>
        <v/>
      </c>
      <c r="C204" s="5" t="str">
        <f t="shared" ca="1" si="20"/>
        <v/>
      </c>
      <c r="D204" s="8"/>
      <c r="E204" s="15"/>
      <c r="F204" s="13"/>
      <c r="G204" s="9" t="str">
        <f t="shared" ca="1" si="19"/>
        <v/>
      </c>
      <c r="H204" s="7" t="str">
        <f t="shared" ca="1" si="18"/>
        <v/>
      </c>
    </row>
    <row r="205" spans="1:8">
      <c r="A205" s="42">
        <f>WORKDAY(A204,1,Ferie)</f>
        <v>42157</v>
      </c>
      <c r="B205" s="17" t="str">
        <f t="shared" ca="1" si="17"/>
        <v/>
      </c>
      <c r="C205" s="5" t="str">
        <f t="shared" ca="1" si="20"/>
        <v/>
      </c>
      <c r="D205" s="8"/>
      <c r="E205" s="15"/>
      <c r="F205" s="13"/>
      <c r="G205" s="9" t="str">
        <f t="shared" ca="1" si="19"/>
        <v/>
      </c>
      <c r="H205" s="7" t="str">
        <f t="shared" ca="1" si="18"/>
        <v/>
      </c>
    </row>
    <row r="206" spans="1:8">
      <c r="A206" s="42">
        <f>WORKDAY(A205,1,Ferie)</f>
        <v>42158</v>
      </c>
      <c r="B206" s="17" t="str">
        <f t="shared" ca="1" si="17"/>
        <v/>
      </c>
      <c r="C206" s="5" t="str">
        <f t="shared" ca="1" si="20"/>
        <v/>
      </c>
      <c r="D206" s="8"/>
      <c r="E206" s="15"/>
      <c r="F206" s="13"/>
      <c r="G206" s="9" t="str">
        <f t="shared" ca="1" si="19"/>
        <v/>
      </c>
      <c r="H206" s="7" t="str">
        <f t="shared" ca="1" si="18"/>
        <v/>
      </c>
    </row>
    <row r="207" spans="1:8">
      <c r="A207" s="42">
        <f>WORKDAY(A206,1,Ferie)</f>
        <v>42159</v>
      </c>
      <c r="B207" s="17" t="str">
        <f t="shared" ca="1" si="17"/>
        <v/>
      </c>
      <c r="C207" s="5" t="str">
        <f t="shared" ca="1" si="20"/>
        <v/>
      </c>
      <c r="D207" s="8"/>
      <c r="E207" s="15"/>
      <c r="F207" s="13"/>
      <c r="G207" s="9" t="str">
        <f t="shared" ca="1" si="19"/>
        <v/>
      </c>
      <c r="H207" s="7" t="str">
        <f t="shared" ca="1" si="18"/>
        <v/>
      </c>
    </row>
    <row r="208" spans="1:8">
      <c r="A208" s="42">
        <f>WORKDAY(A207,1,Ferie)</f>
        <v>42160</v>
      </c>
      <c r="B208" s="17" t="str">
        <f t="shared" ca="1" si="17"/>
        <v/>
      </c>
      <c r="C208" s="5" t="str">
        <f t="shared" ca="1" si="20"/>
        <v/>
      </c>
      <c r="D208" s="8"/>
      <c r="E208" s="15"/>
      <c r="F208" s="13"/>
      <c r="G208" s="9" t="str">
        <f t="shared" ca="1" si="19"/>
        <v/>
      </c>
      <c r="H208" s="7" t="str">
        <f t="shared" ca="1" si="18"/>
        <v/>
      </c>
    </row>
    <row r="209" spans="1:8">
      <c r="A209" s="42">
        <f>WORKDAY(A208,1,Ferie)</f>
        <v>42163</v>
      </c>
      <c r="B209" s="17" t="str">
        <f t="shared" ca="1" si="17"/>
        <v/>
      </c>
      <c r="C209" s="5" t="str">
        <f t="shared" ca="1" si="20"/>
        <v/>
      </c>
      <c r="D209" s="8"/>
      <c r="E209" s="15"/>
      <c r="F209" s="13"/>
      <c r="G209" s="9" t="str">
        <f t="shared" ca="1" si="19"/>
        <v/>
      </c>
      <c r="H209" s="7" t="str">
        <f t="shared" ca="1" si="18"/>
        <v/>
      </c>
    </row>
    <row r="210" spans="1:8">
      <c r="A210" s="42">
        <f>WORKDAY(A209,1,Ferie)</f>
        <v>42164</v>
      </c>
      <c r="B210" s="17" t="str">
        <f t="shared" ca="1" si="17"/>
        <v/>
      </c>
      <c r="C210" s="5" t="str">
        <f t="shared" ca="1" si="20"/>
        <v/>
      </c>
      <c r="D210" s="8"/>
      <c r="E210" s="15"/>
      <c r="F210" s="13"/>
      <c r="G210" s="9" t="str">
        <f t="shared" ca="1" si="19"/>
        <v/>
      </c>
      <c r="H210" s="7" t="str">
        <f t="shared" ca="1" si="18"/>
        <v/>
      </c>
    </row>
    <row r="211" spans="1:8">
      <c r="A211" s="42">
        <f>WORKDAY(A210,1,Ferie)</f>
        <v>42165</v>
      </c>
      <c r="B211" s="17" t="str">
        <f t="shared" ca="1" si="17"/>
        <v/>
      </c>
      <c r="C211" s="5" t="str">
        <f t="shared" ca="1" si="20"/>
        <v/>
      </c>
      <c r="D211" s="8"/>
      <c r="E211" s="15"/>
      <c r="F211" s="13"/>
      <c r="G211" s="9" t="str">
        <f t="shared" ca="1" si="19"/>
        <v/>
      </c>
      <c r="H211" s="7" t="str">
        <f t="shared" ca="1" si="18"/>
        <v/>
      </c>
    </row>
    <row r="212" spans="1:8">
      <c r="A212" s="42">
        <f>WORKDAY(A211,1,Ferie)</f>
        <v>42166</v>
      </c>
      <c r="B212" s="17" t="str">
        <f t="shared" ca="1" si="17"/>
        <v/>
      </c>
      <c r="C212" s="5" t="str">
        <f t="shared" ca="1" si="20"/>
        <v/>
      </c>
      <c r="D212" s="8"/>
      <c r="E212" s="15"/>
      <c r="F212" s="13"/>
      <c r="G212" s="9" t="str">
        <f t="shared" ca="1" si="19"/>
        <v/>
      </c>
      <c r="H212" s="7" t="str">
        <f t="shared" ca="1" si="18"/>
        <v/>
      </c>
    </row>
    <row r="213" spans="1:8">
      <c r="A213" s="42">
        <f>WORKDAY(A212,1,Ferie)</f>
        <v>42167</v>
      </c>
      <c r="B213" s="17" t="str">
        <f t="shared" ca="1" si="17"/>
        <v/>
      </c>
      <c r="C213" s="5" t="str">
        <f t="shared" ca="1" si="20"/>
        <v/>
      </c>
      <c r="D213" s="8"/>
      <c r="E213" s="15"/>
      <c r="F213" s="13"/>
      <c r="G213" s="9" t="str">
        <f t="shared" ca="1" si="19"/>
        <v/>
      </c>
      <c r="H213" s="7" t="str">
        <f t="shared" ca="1" si="18"/>
        <v/>
      </c>
    </row>
    <row r="214" spans="1:8">
      <c r="A214" s="42">
        <f>WORKDAY(A213,1,Ferie)</f>
        <v>42170</v>
      </c>
      <c r="B214" s="17" t="str">
        <f t="shared" ca="1" si="17"/>
        <v/>
      </c>
      <c r="C214" s="5" t="str">
        <f t="shared" ca="1" si="20"/>
        <v/>
      </c>
      <c r="D214" s="8"/>
      <c r="E214" s="15"/>
      <c r="F214" s="13"/>
      <c r="G214" s="9" t="str">
        <f t="shared" ca="1" si="19"/>
        <v/>
      </c>
      <c r="H214" s="7" t="str">
        <f t="shared" ca="1" si="18"/>
        <v/>
      </c>
    </row>
    <row r="215" spans="1:8">
      <c r="A215" s="42">
        <f>WORKDAY(A214,1,Ferie)</f>
        <v>42171</v>
      </c>
      <c r="B215" s="17" t="str">
        <f t="shared" ca="1" si="17"/>
        <v/>
      </c>
      <c r="C215" s="5" t="str">
        <f t="shared" ca="1" si="20"/>
        <v/>
      </c>
      <c r="D215" s="8"/>
      <c r="E215" s="15"/>
      <c r="F215" s="13"/>
      <c r="G215" s="9" t="str">
        <f t="shared" ca="1" si="19"/>
        <v/>
      </c>
      <c r="H215" s="7" t="str">
        <f t="shared" ca="1" si="18"/>
        <v/>
      </c>
    </row>
    <row r="216" spans="1:8">
      <c r="A216" s="42">
        <f>WORKDAY(A215,1,Ferie)</f>
        <v>42172</v>
      </c>
      <c r="B216" s="17" t="str">
        <f t="shared" ca="1" si="17"/>
        <v/>
      </c>
      <c r="C216" s="5" t="str">
        <f t="shared" ca="1" si="20"/>
        <v/>
      </c>
      <c r="D216" s="8"/>
      <c r="E216" s="15"/>
      <c r="F216" s="13"/>
      <c r="G216" s="9" t="str">
        <f t="shared" ca="1" si="19"/>
        <v/>
      </c>
      <c r="H216" s="7" t="str">
        <f t="shared" ca="1" si="18"/>
        <v/>
      </c>
    </row>
    <row r="217" spans="1:8">
      <c r="A217" s="42">
        <f>WORKDAY(A216,1,Ferie)</f>
        <v>42173</v>
      </c>
      <c r="B217" s="17" t="str">
        <f t="shared" ca="1" si="17"/>
        <v/>
      </c>
      <c r="C217" s="5" t="str">
        <f t="shared" ca="1" si="20"/>
        <v/>
      </c>
      <c r="D217" s="8"/>
      <c r="E217" s="15"/>
      <c r="F217" s="13"/>
      <c r="G217" s="9" t="str">
        <f t="shared" ca="1" si="19"/>
        <v/>
      </c>
      <c r="H217" s="7" t="str">
        <f t="shared" ca="1" si="18"/>
        <v/>
      </c>
    </row>
    <row r="218" spans="1:8">
      <c r="A218" s="42">
        <f>WORKDAY(A217,1,Ferie)</f>
        <v>42174</v>
      </c>
      <c r="B218" s="17" t="str">
        <f t="shared" ca="1" si="17"/>
        <v/>
      </c>
      <c r="C218" s="5" t="str">
        <f t="shared" ca="1" si="20"/>
        <v/>
      </c>
      <c r="D218" s="8"/>
      <c r="E218" s="15"/>
      <c r="F218" s="13"/>
      <c r="G218" s="9" t="str">
        <f t="shared" ca="1" si="19"/>
        <v/>
      </c>
      <c r="H218" s="7" t="str">
        <f t="shared" ca="1" si="18"/>
        <v/>
      </c>
    </row>
    <row r="219" spans="1:8">
      <c r="A219" s="42">
        <f>WORKDAY(A218,1,Ferie)</f>
        <v>42177</v>
      </c>
      <c r="B219" s="17" t="str">
        <f t="shared" ca="1" si="17"/>
        <v/>
      </c>
      <c r="C219" s="5" t="str">
        <f t="shared" ca="1" si="20"/>
        <v/>
      </c>
      <c r="D219" s="8"/>
      <c r="E219" s="15"/>
      <c r="F219" s="13"/>
      <c r="G219" s="9" t="str">
        <f t="shared" ca="1" si="19"/>
        <v/>
      </c>
      <c r="H219" s="7" t="str">
        <f t="shared" ca="1" si="18"/>
        <v/>
      </c>
    </row>
    <row r="220" spans="1:8">
      <c r="A220" s="42">
        <f>WORKDAY(A219,1,Ferie)</f>
        <v>42178</v>
      </c>
      <c r="B220" s="17" t="str">
        <f t="shared" ca="1" si="17"/>
        <v/>
      </c>
      <c r="C220" s="5" t="str">
        <f t="shared" ca="1" si="20"/>
        <v/>
      </c>
      <c r="D220" s="8"/>
      <c r="E220" s="15"/>
      <c r="F220" s="13"/>
      <c r="G220" s="9" t="str">
        <f t="shared" ca="1" si="19"/>
        <v/>
      </c>
      <c r="H220" s="7" t="str">
        <f t="shared" ca="1" si="18"/>
        <v/>
      </c>
    </row>
    <row r="221" spans="1:8">
      <c r="A221" s="42">
        <f>WORKDAY(A220,1,Ferie)</f>
        <v>42179</v>
      </c>
      <c r="B221" s="17" t="str">
        <f t="shared" ca="1" si="17"/>
        <v/>
      </c>
      <c r="C221" s="5" t="str">
        <f t="shared" ca="1" si="20"/>
        <v/>
      </c>
      <c r="D221" s="8"/>
      <c r="E221" s="15"/>
      <c r="F221" s="13"/>
      <c r="G221" s="9" t="str">
        <f t="shared" ca="1" si="19"/>
        <v/>
      </c>
      <c r="H221" s="7" t="str">
        <f t="shared" ca="1" si="18"/>
        <v/>
      </c>
    </row>
    <row r="222" spans="1:8">
      <c r="A222" s="42">
        <f>WORKDAY(A221,1,Ferie)</f>
        <v>42180</v>
      </c>
      <c r="B222" s="17" t="str">
        <f t="shared" ca="1" si="17"/>
        <v/>
      </c>
      <c r="C222" s="5" t="str">
        <f t="shared" ca="1" si="20"/>
        <v/>
      </c>
      <c r="D222" s="8"/>
      <c r="E222" s="15"/>
      <c r="F222" s="13"/>
      <c r="G222" s="9" t="str">
        <f t="shared" ca="1" si="19"/>
        <v/>
      </c>
      <c r="H222" s="7" t="str">
        <f t="shared" ca="1" si="18"/>
        <v/>
      </c>
    </row>
    <row r="223" spans="1:8">
      <c r="A223" s="42">
        <f>WORKDAY(A222,1,Ferie)</f>
        <v>42181</v>
      </c>
      <c r="B223" s="17" t="str">
        <f t="shared" ca="1" si="17"/>
        <v/>
      </c>
      <c r="C223" s="5" t="str">
        <f t="shared" ca="1" si="20"/>
        <v/>
      </c>
      <c r="D223" s="8"/>
      <c r="E223" s="15"/>
      <c r="F223" s="13"/>
      <c r="G223" s="9" t="str">
        <f t="shared" ca="1" si="19"/>
        <v/>
      </c>
      <c r="H223" s="7" t="str">
        <f t="shared" ca="1" si="18"/>
        <v/>
      </c>
    </row>
    <row r="224" spans="1:8">
      <c r="A224" s="42">
        <f>WORKDAY(A223,1,Ferie)</f>
        <v>42184</v>
      </c>
      <c r="B224" s="17" t="str">
        <f t="shared" ca="1" si="17"/>
        <v/>
      </c>
      <c r="C224" s="5" t="str">
        <f t="shared" ca="1" si="20"/>
        <v/>
      </c>
      <c r="D224" s="8"/>
      <c r="E224" s="15"/>
      <c r="F224" s="13"/>
      <c r="G224" s="9" t="str">
        <f t="shared" ca="1" si="19"/>
        <v/>
      </c>
      <c r="H224" s="7" t="str">
        <f t="shared" ca="1" si="18"/>
        <v/>
      </c>
    </row>
    <row r="225" spans="1:8">
      <c r="A225" s="42">
        <f>WORKDAY(A224,1,Ferie)</f>
        <v>42185</v>
      </c>
      <c r="B225" s="3"/>
      <c r="C225" s="5"/>
      <c r="D225" s="8"/>
      <c r="E225" s="15"/>
      <c r="F225" s="13"/>
      <c r="G225" s="9" t="str">
        <f t="shared" si="19"/>
        <v/>
      </c>
      <c r="H225" s="7" t="str">
        <f t="shared" si="18"/>
        <v/>
      </c>
    </row>
    <row r="226" spans="1:8">
      <c r="A226" s="42">
        <f>WORKDAY(A225,1,Ferie)</f>
        <v>42186</v>
      </c>
      <c r="B226" s="3"/>
      <c r="C226" s="5"/>
      <c r="D226" s="8"/>
      <c r="E226" s="15"/>
      <c r="F226" s="13"/>
      <c r="G226" s="9" t="str">
        <f t="shared" si="19"/>
        <v/>
      </c>
      <c r="H226" s="7" t="str">
        <f t="shared" si="18"/>
        <v/>
      </c>
    </row>
    <row r="227" spans="1:8">
      <c r="A227" s="42">
        <f>WORKDAY(A226,1,Ferie)</f>
        <v>42187</v>
      </c>
      <c r="B227" s="3"/>
      <c r="C227" s="5"/>
      <c r="D227" s="8"/>
      <c r="E227" s="15"/>
      <c r="F227" s="13"/>
      <c r="G227" s="9" t="str">
        <f t="shared" si="19"/>
        <v/>
      </c>
      <c r="H227" s="7" t="str">
        <f t="shared" si="18"/>
        <v/>
      </c>
    </row>
    <row r="228" spans="1:8">
      <c r="A228" s="42">
        <f>WORKDAY(A227,1,Ferie)</f>
        <v>42188</v>
      </c>
      <c r="B228" s="3"/>
      <c r="C228" s="5"/>
      <c r="D228" s="8"/>
      <c r="E228" s="15"/>
      <c r="F228" s="13"/>
      <c r="G228" s="9" t="str">
        <f t="shared" si="19"/>
        <v/>
      </c>
      <c r="H228" s="7" t="str">
        <f t="shared" si="18"/>
        <v/>
      </c>
    </row>
    <row r="229" spans="1:8">
      <c r="A229" s="42">
        <f>WORKDAY(A228,1,Ferie)</f>
        <v>42191</v>
      </c>
      <c r="B229" s="3"/>
      <c r="C229" s="5"/>
      <c r="D229" s="8"/>
      <c r="E229" s="15"/>
      <c r="F229" s="13"/>
      <c r="G229" s="9" t="str">
        <f t="shared" si="19"/>
        <v/>
      </c>
      <c r="H229" s="7" t="str">
        <f t="shared" si="18"/>
        <v/>
      </c>
    </row>
    <row r="230" spans="1:8">
      <c r="A230" s="42">
        <f>WORKDAY(A229,1,Ferie)</f>
        <v>42192</v>
      </c>
      <c r="B230" s="3"/>
      <c r="C230" s="5"/>
      <c r="D230" s="8"/>
      <c r="E230" s="15"/>
      <c r="F230" s="13"/>
      <c r="G230" s="9" t="str">
        <f t="shared" si="19"/>
        <v/>
      </c>
      <c r="H230" s="7" t="str">
        <f t="shared" si="18"/>
        <v/>
      </c>
    </row>
    <row r="231" spans="1:8">
      <c r="A231" s="42">
        <f>WORKDAY(A230,1,Ferie)</f>
        <v>42193</v>
      </c>
      <c r="B231" s="3"/>
      <c r="C231" s="5"/>
      <c r="D231" s="8"/>
      <c r="E231" s="15"/>
      <c r="F231" s="13"/>
      <c r="G231" s="9" t="str">
        <f t="shared" si="19"/>
        <v/>
      </c>
      <c r="H231" s="7" t="str">
        <f t="shared" si="18"/>
        <v/>
      </c>
    </row>
    <row r="232" spans="1:8">
      <c r="A232" s="42">
        <f>WORKDAY(A231,1,Ferie)</f>
        <v>42194</v>
      </c>
      <c r="B232" s="3"/>
      <c r="C232" s="5"/>
      <c r="D232" s="8"/>
      <c r="E232" s="15"/>
      <c r="F232" s="13"/>
      <c r="G232" s="9" t="str">
        <f t="shared" si="19"/>
        <v/>
      </c>
      <c r="H232" s="7" t="str">
        <f t="shared" si="18"/>
        <v/>
      </c>
    </row>
    <row r="233" spans="1:8">
      <c r="A233" s="42">
        <f>WORKDAY(A232,1,Ferie)</f>
        <v>42195</v>
      </c>
      <c r="B233" s="3"/>
      <c r="C233" s="5"/>
      <c r="D233" s="8"/>
      <c r="E233" s="15"/>
      <c r="F233" s="13"/>
      <c r="G233" s="9" t="str">
        <f t="shared" si="19"/>
        <v/>
      </c>
      <c r="H233" s="7" t="str">
        <f t="shared" si="18"/>
        <v/>
      </c>
    </row>
    <row r="234" spans="1:8">
      <c r="A234" s="42">
        <f>WORKDAY(A233,1,Ferie)</f>
        <v>42198</v>
      </c>
      <c r="B234" s="3"/>
      <c r="C234" s="5"/>
      <c r="D234" s="8"/>
      <c r="E234" s="15"/>
      <c r="F234" s="13"/>
      <c r="G234" s="9" t="str">
        <f t="shared" si="19"/>
        <v/>
      </c>
      <c r="H234" s="7" t="str">
        <f t="shared" si="18"/>
        <v/>
      </c>
    </row>
    <row r="235" spans="1:8">
      <c r="A235" s="42">
        <f>WORKDAY(A234,1,Ferie)</f>
        <v>42200</v>
      </c>
      <c r="B235" s="3"/>
      <c r="C235" s="5"/>
      <c r="D235" s="8"/>
      <c r="E235" s="15"/>
      <c r="F235" s="13"/>
      <c r="G235" s="9" t="str">
        <f t="shared" si="19"/>
        <v/>
      </c>
      <c r="H235" s="7" t="str">
        <f t="shared" si="18"/>
        <v/>
      </c>
    </row>
    <row r="236" spans="1:8">
      <c r="A236" s="42">
        <f>WORKDAY(A235,1,Ferie)</f>
        <v>42201</v>
      </c>
      <c r="B236" s="3"/>
      <c r="C236" s="5"/>
      <c r="D236" s="8"/>
      <c r="E236" s="15"/>
      <c r="F236" s="13"/>
      <c r="G236" s="9" t="str">
        <f t="shared" si="19"/>
        <v/>
      </c>
      <c r="H236" s="7" t="str">
        <f t="shared" si="18"/>
        <v/>
      </c>
    </row>
    <row r="237" spans="1:8">
      <c r="A237" s="42">
        <f>WORKDAY(A236,1,Ferie)</f>
        <v>42202</v>
      </c>
      <c r="B237" s="3"/>
      <c r="C237" s="5"/>
      <c r="D237" s="8"/>
      <c r="E237" s="15"/>
      <c r="F237" s="13"/>
      <c r="G237" s="9" t="str">
        <f t="shared" si="19"/>
        <v/>
      </c>
      <c r="H237" s="7" t="str">
        <f t="shared" si="18"/>
        <v/>
      </c>
    </row>
    <row r="238" spans="1:8">
      <c r="A238" s="42">
        <f>WORKDAY(A237,1,Ferie)</f>
        <v>42205</v>
      </c>
      <c r="B238" s="3"/>
      <c r="C238" s="5"/>
      <c r="D238" s="8"/>
      <c r="E238" s="15"/>
      <c r="F238" s="13"/>
      <c r="G238" s="9" t="str">
        <f t="shared" si="19"/>
        <v/>
      </c>
      <c r="H238" s="7" t="str">
        <f t="shared" si="18"/>
        <v/>
      </c>
    </row>
    <row r="239" spans="1:8">
      <c r="A239" s="42">
        <f>WORKDAY(A238,1,Ferie)</f>
        <v>42206</v>
      </c>
      <c r="B239" s="3"/>
      <c r="C239" s="5"/>
      <c r="D239" s="8"/>
      <c r="E239" s="15"/>
      <c r="F239" s="13"/>
      <c r="G239" s="9" t="str">
        <f t="shared" si="19"/>
        <v/>
      </c>
      <c r="H239" s="7" t="str">
        <f t="shared" si="18"/>
        <v/>
      </c>
    </row>
    <row r="240" spans="1:8">
      <c r="A240" s="42">
        <f>WORKDAY(A239,1,Ferie)</f>
        <v>42207</v>
      </c>
      <c r="B240" s="3"/>
      <c r="C240" s="5"/>
      <c r="D240" s="8"/>
      <c r="E240" s="15"/>
      <c r="F240" s="13"/>
      <c r="G240" s="9" t="str">
        <f t="shared" si="19"/>
        <v/>
      </c>
      <c r="H240" s="7" t="str">
        <f t="shared" si="18"/>
        <v/>
      </c>
    </row>
    <row r="241" spans="1:8">
      <c r="A241" s="42">
        <f>WORKDAY(A240,1,Ferie)</f>
        <v>42208</v>
      </c>
      <c r="B241" s="3"/>
      <c r="C241" s="5"/>
      <c r="D241" s="8"/>
      <c r="E241" s="15"/>
      <c r="F241" s="13"/>
      <c r="G241" s="9" t="str">
        <f t="shared" si="19"/>
        <v/>
      </c>
      <c r="H241" s="7" t="str">
        <f t="shared" si="18"/>
        <v/>
      </c>
    </row>
    <row r="242" spans="1:8">
      <c r="A242" s="42">
        <f>WORKDAY(A241,1,Ferie)</f>
        <v>42209</v>
      </c>
      <c r="B242" s="3"/>
      <c r="C242" s="5"/>
      <c r="D242" s="8"/>
      <c r="E242" s="15"/>
      <c r="F242" s="13"/>
      <c r="G242" s="9" t="str">
        <f t="shared" si="19"/>
        <v/>
      </c>
      <c r="H242" s="7" t="str">
        <f t="shared" si="18"/>
        <v/>
      </c>
    </row>
    <row r="243" spans="1:8">
      <c r="A243" s="42">
        <f>WORKDAY(A242,1,Ferie)</f>
        <v>42212</v>
      </c>
      <c r="B243" s="3"/>
      <c r="C243" s="5"/>
      <c r="D243" s="8"/>
      <c r="E243" s="15"/>
      <c r="F243" s="13"/>
      <c r="G243" s="9" t="str">
        <f t="shared" si="19"/>
        <v/>
      </c>
      <c r="H243" s="7" t="str">
        <f t="shared" si="18"/>
        <v/>
      </c>
    </row>
    <row r="244" spans="1:8">
      <c r="A244" s="42">
        <f>WORKDAY(A243,1,Ferie)</f>
        <v>42213</v>
      </c>
      <c r="B244" s="3"/>
      <c r="C244" s="5"/>
      <c r="D244" s="8"/>
      <c r="E244" s="15"/>
      <c r="F244" s="13"/>
      <c r="G244" s="9" t="str">
        <f t="shared" si="19"/>
        <v/>
      </c>
      <c r="H244" s="7" t="str">
        <f t="shared" si="18"/>
        <v/>
      </c>
    </row>
    <row r="245" spans="1:8">
      <c r="A245" s="42">
        <f>WORKDAY(A244,1,Ferie)</f>
        <v>42214</v>
      </c>
      <c r="B245" s="3"/>
      <c r="C245" s="5"/>
      <c r="D245" s="8"/>
      <c r="E245" s="15"/>
      <c r="F245" s="13"/>
      <c r="G245" s="9" t="str">
        <f t="shared" si="19"/>
        <v/>
      </c>
      <c r="H245" s="7" t="str">
        <f t="shared" si="18"/>
        <v/>
      </c>
    </row>
    <row r="246" spans="1:8">
      <c r="A246" s="42">
        <f>WORKDAY(A245,1,Ferie)</f>
        <v>42215</v>
      </c>
      <c r="B246" s="3"/>
      <c r="C246" s="5"/>
      <c r="D246" s="8"/>
      <c r="E246" s="15"/>
      <c r="F246" s="13"/>
      <c r="G246" s="9" t="str">
        <f t="shared" si="19"/>
        <v/>
      </c>
      <c r="H246" s="7" t="str">
        <f t="shared" si="18"/>
        <v/>
      </c>
    </row>
    <row r="247" spans="1:8">
      <c r="A247" s="42">
        <f>WORKDAY(A246,1,Ferie)</f>
        <v>42216</v>
      </c>
      <c r="B247" s="3"/>
      <c r="C247" s="5"/>
      <c r="D247" s="8"/>
      <c r="E247" s="15"/>
      <c r="F247" s="13"/>
      <c r="G247" s="9" t="str">
        <f t="shared" si="19"/>
        <v/>
      </c>
      <c r="H247" s="7" t="str">
        <f t="shared" si="18"/>
        <v/>
      </c>
    </row>
    <row r="248" spans="1:8">
      <c r="A248" s="42">
        <f>WORKDAY(A247,1,Ferie)</f>
        <v>42219</v>
      </c>
      <c r="B248" s="3"/>
      <c r="C248" s="5"/>
      <c r="D248" s="8"/>
      <c r="E248" s="15"/>
      <c r="F248" s="13"/>
      <c r="G248" s="9" t="str">
        <f t="shared" si="19"/>
        <v/>
      </c>
      <c r="H248" s="7" t="str">
        <f t="shared" si="18"/>
        <v/>
      </c>
    </row>
    <row r="249" spans="1:8">
      <c r="A249" s="42">
        <f>WORKDAY(A248,1,Ferie)</f>
        <v>42220</v>
      </c>
      <c r="B249" s="3"/>
      <c r="C249" s="5"/>
      <c r="D249" s="8"/>
      <c r="E249" s="15"/>
      <c r="F249" s="13"/>
      <c r="G249" s="9" t="str">
        <f t="shared" si="19"/>
        <v/>
      </c>
      <c r="H249" s="7" t="str">
        <f t="shared" si="18"/>
        <v/>
      </c>
    </row>
    <row r="250" spans="1:8">
      <c r="A250" s="42">
        <f>WORKDAY(A249,1,Ferie)</f>
        <v>42221</v>
      </c>
      <c r="B250" s="3"/>
      <c r="C250" s="5"/>
      <c r="D250" s="8"/>
      <c r="E250" s="15"/>
      <c r="F250" s="13"/>
      <c r="G250" s="9" t="str">
        <f t="shared" si="19"/>
        <v/>
      </c>
      <c r="H250" s="7" t="str">
        <f t="shared" si="18"/>
        <v/>
      </c>
    </row>
    <row r="251" spans="1:8">
      <c r="A251" s="42">
        <f>WORKDAY(A250,1,Ferie)</f>
        <v>42222</v>
      </c>
      <c r="B251" s="3"/>
      <c r="C251" s="5"/>
      <c r="D251" s="8"/>
      <c r="E251" s="15"/>
      <c r="F251" s="13"/>
      <c r="G251" s="9" t="str">
        <f t="shared" si="19"/>
        <v/>
      </c>
      <c r="H251" s="7" t="str">
        <f t="shared" si="18"/>
        <v/>
      </c>
    </row>
    <row r="252" spans="1:8">
      <c r="A252" s="42">
        <f>WORKDAY(A251,1,Ferie)</f>
        <v>42223</v>
      </c>
      <c r="B252" s="3"/>
      <c r="C252" s="5"/>
      <c r="D252" s="8"/>
      <c r="E252" s="15"/>
      <c r="F252" s="13"/>
      <c r="G252" s="9" t="str">
        <f t="shared" si="19"/>
        <v/>
      </c>
      <c r="H252" s="7" t="str">
        <f t="shared" si="18"/>
        <v/>
      </c>
    </row>
    <row r="253" spans="1:8">
      <c r="A253" s="42">
        <f>WORKDAY(A252,1,Ferie)</f>
        <v>42226</v>
      </c>
      <c r="B253" s="3"/>
      <c r="C253" s="5"/>
      <c r="D253" s="8"/>
      <c r="E253" s="15"/>
      <c r="F253" s="13"/>
      <c r="G253" s="9" t="str">
        <f t="shared" si="19"/>
        <v/>
      </c>
      <c r="H253" s="7" t="str">
        <f t="shared" si="18"/>
        <v/>
      </c>
    </row>
    <row r="254" spans="1:8">
      <c r="A254" s="42">
        <f>WORKDAY(A253,1,Ferie)</f>
        <v>42227</v>
      </c>
      <c r="B254" s="3"/>
      <c r="C254" s="5"/>
      <c r="D254" s="8"/>
      <c r="E254" s="15"/>
      <c r="F254" s="13"/>
      <c r="G254" s="9" t="str">
        <f t="shared" si="19"/>
        <v/>
      </c>
      <c r="H254" s="7" t="str">
        <f t="shared" si="18"/>
        <v/>
      </c>
    </row>
    <row r="255" spans="1:8">
      <c r="A255" s="42">
        <f>WORKDAY(A254,1,Ferie)</f>
        <v>42228</v>
      </c>
      <c r="B255" s="3"/>
      <c r="C255" s="5"/>
      <c r="D255" s="8"/>
      <c r="E255" s="15"/>
      <c r="F255" s="13"/>
      <c r="G255" s="9" t="str">
        <f t="shared" si="19"/>
        <v/>
      </c>
      <c r="H255" s="7" t="str">
        <f t="shared" si="18"/>
        <v/>
      </c>
    </row>
    <row r="256" spans="1:8">
      <c r="A256" s="42">
        <f>WORKDAY(A255,1,Ferie)</f>
        <v>42229</v>
      </c>
      <c r="B256" s="3"/>
      <c r="C256" s="5"/>
      <c r="D256" s="8"/>
      <c r="E256" s="15"/>
      <c r="F256" s="13"/>
      <c r="G256" s="9" t="str">
        <f t="shared" si="19"/>
        <v/>
      </c>
      <c r="H256" s="7" t="str">
        <f t="shared" si="18"/>
        <v/>
      </c>
    </row>
    <row r="257" spans="1:8">
      <c r="A257" s="42">
        <f>WORKDAY(A256,1,Ferie)</f>
        <v>42230</v>
      </c>
      <c r="B257" s="3"/>
      <c r="C257" s="5"/>
      <c r="D257" s="8"/>
      <c r="E257" s="15"/>
      <c r="F257" s="13"/>
      <c r="G257" s="9" t="str">
        <f t="shared" si="19"/>
        <v/>
      </c>
      <c r="H257" s="7" t="str">
        <f t="shared" si="18"/>
        <v/>
      </c>
    </row>
    <row r="258" spans="1:8">
      <c r="A258" s="42">
        <f>WORKDAY(A257,1,Ferie)</f>
        <v>42233</v>
      </c>
      <c r="B258" s="3"/>
      <c r="C258" s="5"/>
      <c r="D258" s="8"/>
      <c r="E258" s="15"/>
      <c r="F258" s="13"/>
      <c r="G258" s="9" t="str">
        <f t="shared" si="19"/>
        <v/>
      </c>
      <c r="H258" s="7" t="str">
        <f t="shared" si="18"/>
        <v/>
      </c>
    </row>
    <row r="259" spans="1:8">
      <c r="A259" s="42">
        <f>WORKDAY(A258,1,Ferie)</f>
        <v>42234</v>
      </c>
      <c r="B259" s="3"/>
      <c r="C259" s="5"/>
      <c r="D259" s="8"/>
      <c r="E259" s="15"/>
      <c r="F259" s="13"/>
      <c r="G259" s="9" t="str">
        <f t="shared" si="19"/>
        <v/>
      </c>
      <c r="H259" s="7" t="str">
        <f t="shared" si="18"/>
        <v/>
      </c>
    </row>
    <row r="260" spans="1:8">
      <c r="A260" s="42">
        <f>WORKDAY(A259,1,Ferie)</f>
        <v>42235</v>
      </c>
      <c r="B260" s="3"/>
      <c r="C260" s="5"/>
      <c r="D260" s="8"/>
      <c r="E260" s="15"/>
      <c r="F260" s="13"/>
      <c r="G260" s="9" t="str">
        <f t="shared" si="19"/>
        <v/>
      </c>
      <c r="H260" s="7" t="str">
        <f t="shared" si="18"/>
        <v/>
      </c>
    </row>
    <row r="261" spans="1:8">
      <c r="A261" s="42">
        <f>WORKDAY(A260,1,Ferie)</f>
        <v>42236</v>
      </c>
      <c r="B261" s="3"/>
      <c r="C261" s="5"/>
      <c r="D261" s="8"/>
      <c r="E261" s="15"/>
      <c r="F261" s="13"/>
      <c r="G261" s="9" t="str">
        <f t="shared" si="19"/>
        <v/>
      </c>
      <c r="H261" s="7" t="str">
        <f t="shared" ref="H261:H324" si="21">IF(G261="","",(G261-G260)/G260)</f>
        <v/>
      </c>
    </row>
    <row r="262" spans="1:8">
      <c r="A262" s="42">
        <f>WORKDAY(A261,1,Ferie)</f>
        <v>42237</v>
      </c>
      <c r="B262" s="3"/>
      <c r="C262" s="5"/>
      <c r="D262" s="8"/>
      <c r="E262" s="15"/>
      <c r="F262" s="13"/>
      <c r="G262" s="9" t="str">
        <f t="shared" si="19"/>
        <v/>
      </c>
      <c r="H262" s="7" t="str">
        <f t="shared" si="21"/>
        <v/>
      </c>
    </row>
    <row r="263" spans="1:8">
      <c r="A263" s="42">
        <f>WORKDAY(A262,1,Ferie)</f>
        <v>42240</v>
      </c>
      <c r="B263" s="3"/>
      <c r="C263" s="5"/>
      <c r="D263" s="8"/>
      <c r="E263" s="15"/>
      <c r="F263" s="13"/>
      <c r="G263" s="9" t="str">
        <f t="shared" si="19"/>
        <v/>
      </c>
      <c r="H263" s="7" t="str">
        <f t="shared" si="21"/>
        <v/>
      </c>
    </row>
    <row r="264" spans="1:8">
      <c r="A264" s="42">
        <f>WORKDAY(A263,1,Ferie)</f>
        <v>42241</v>
      </c>
      <c r="B264" s="3"/>
      <c r="C264" s="5"/>
      <c r="D264" s="8"/>
      <c r="E264" s="15"/>
      <c r="F264" s="13"/>
      <c r="G264" s="9" t="str">
        <f t="shared" ref="G264:G327" si="22">IF(C264="","",C264/E264)</f>
        <v/>
      </c>
      <c r="H264" s="7" t="str">
        <f t="shared" si="21"/>
        <v/>
      </c>
    </row>
    <row r="265" spans="1:8">
      <c r="A265" s="42">
        <f>WORKDAY(A264,1,Ferie)</f>
        <v>42242</v>
      </c>
      <c r="B265" s="3"/>
      <c r="C265" s="5"/>
      <c r="D265" s="8"/>
      <c r="E265" s="15"/>
      <c r="F265" s="13"/>
      <c r="G265" s="9" t="str">
        <f t="shared" si="22"/>
        <v/>
      </c>
      <c r="H265" s="7" t="str">
        <f t="shared" si="21"/>
        <v/>
      </c>
    </row>
    <row r="266" spans="1:8">
      <c r="A266" s="42">
        <f>WORKDAY(A265,1,Ferie)</f>
        <v>42243</v>
      </c>
      <c r="B266" s="3"/>
      <c r="C266" s="5"/>
      <c r="D266" s="8"/>
      <c r="E266" s="15"/>
      <c r="F266" s="13"/>
      <c r="G266" s="9" t="str">
        <f t="shared" si="22"/>
        <v/>
      </c>
      <c r="H266" s="7" t="str">
        <f t="shared" si="21"/>
        <v/>
      </c>
    </row>
    <row r="267" spans="1:8">
      <c r="A267" s="42">
        <f>WORKDAY(A266,1,Ferie)</f>
        <v>42244</v>
      </c>
      <c r="B267" s="3"/>
      <c r="C267" s="5"/>
      <c r="D267" s="8"/>
      <c r="E267" s="15"/>
      <c r="F267" s="13"/>
      <c r="G267" s="9" t="str">
        <f t="shared" si="22"/>
        <v/>
      </c>
      <c r="H267" s="7" t="str">
        <f t="shared" si="21"/>
        <v/>
      </c>
    </row>
    <row r="268" spans="1:8">
      <c r="A268" s="42">
        <f>WORKDAY(A267,1,Ferie)</f>
        <v>42247</v>
      </c>
      <c r="B268" s="3"/>
      <c r="C268" s="5"/>
      <c r="D268" s="8"/>
      <c r="E268" s="15"/>
      <c r="F268" s="13"/>
      <c r="G268" s="9" t="str">
        <f t="shared" si="22"/>
        <v/>
      </c>
      <c r="H268" s="7" t="str">
        <f t="shared" si="21"/>
        <v/>
      </c>
    </row>
    <row r="269" spans="1:8">
      <c r="A269" s="42">
        <f>WORKDAY(A268,1,Ferie)</f>
        <v>42248</v>
      </c>
      <c r="B269" s="3"/>
      <c r="C269" s="5"/>
      <c r="D269" s="8"/>
      <c r="E269" s="15"/>
      <c r="F269" s="13"/>
      <c r="G269" s="9" t="str">
        <f t="shared" si="22"/>
        <v/>
      </c>
      <c r="H269" s="7" t="str">
        <f t="shared" si="21"/>
        <v/>
      </c>
    </row>
    <row r="270" spans="1:8">
      <c r="A270" s="42">
        <f>WORKDAY(A269,1,Ferie)</f>
        <v>42249</v>
      </c>
      <c r="B270" s="3"/>
      <c r="C270" s="5"/>
      <c r="D270" s="8"/>
      <c r="E270" s="15"/>
      <c r="F270" s="13"/>
      <c r="G270" s="9" t="str">
        <f t="shared" si="22"/>
        <v/>
      </c>
      <c r="H270" s="7" t="str">
        <f t="shared" si="21"/>
        <v/>
      </c>
    </row>
    <row r="271" spans="1:8">
      <c r="A271" s="42">
        <f>WORKDAY(A270,1,Ferie)</f>
        <v>42250</v>
      </c>
      <c r="B271" s="3"/>
      <c r="C271" s="5"/>
      <c r="D271" s="8"/>
      <c r="E271" s="15"/>
      <c r="F271" s="13"/>
      <c r="G271" s="9" t="str">
        <f t="shared" si="22"/>
        <v/>
      </c>
      <c r="H271" s="7" t="str">
        <f t="shared" si="21"/>
        <v/>
      </c>
    </row>
    <row r="272" spans="1:8">
      <c r="A272" s="42">
        <f>WORKDAY(A271,1,Ferie)</f>
        <v>42251</v>
      </c>
      <c r="B272" s="3"/>
      <c r="C272" s="5"/>
      <c r="D272" s="8"/>
      <c r="E272" s="15"/>
      <c r="F272" s="13"/>
      <c r="G272" s="9" t="str">
        <f t="shared" si="22"/>
        <v/>
      </c>
      <c r="H272" s="7" t="str">
        <f t="shared" si="21"/>
        <v/>
      </c>
    </row>
    <row r="273" spans="1:8">
      <c r="A273" s="42">
        <f>WORKDAY(A272,1,Ferie)</f>
        <v>42254</v>
      </c>
      <c r="B273" s="3"/>
      <c r="C273" s="5"/>
      <c r="D273" s="8"/>
      <c r="E273" s="15"/>
      <c r="F273" s="13"/>
      <c r="G273" s="9" t="str">
        <f t="shared" si="22"/>
        <v/>
      </c>
      <c r="H273" s="7" t="str">
        <f t="shared" si="21"/>
        <v/>
      </c>
    </row>
    <row r="274" spans="1:8">
      <c r="A274" s="42">
        <f>WORKDAY(A273,1,Ferie)</f>
        <v>42255</v>
      </c>
      <c r="B274" s="3"/>
      <c r="C274" s="5"/>
      <c r="D274" s="8"/>
      <c r="E274" s="15"/>
      <c r="F274" s="13"/>
      <c r="G274" s="9" t="str">
        <f t="shared" si="22"/>
        <v/>
      </c>
      <c r="H274" s="7" t="str">
        <f t="shared" si="21"/>
        <v/>
      </c>
    </row>
    <row r="275" spans="1:8">
      <c r="A275" s="42">
        <f>WORKDAY(A274,1,Ferie)</f>
        <v>42256</v>
      </c>
      <c r="B275" s="3"/>
      <c r="C275" s="5"/>
      <c r="D275" s="8"/>
      <c r="E275" s="15"/>
      <c r="F275" s="13"/>
      <c r="G275" s="9" t="str">
        <f t="shared" si="22"/>
        <v/>
      </c>
      <c r="H275" s="7" t="str">
        <f t="shared" si="21"/>
        <v/>
      </c>
    </row>
    <row r="276" spans="1:8">
      <c r="A276" s="42">
        <f>WORKDAY(A275,1,Ferie)</f>
        <v>42257</v>
      </c>
      <c r="B276" s="3"/>
      <c r="C276" s="5"/>
      <c r="D276" s="8"/>
      <c r="E276" s="15"/>
      <c r="F276" s="13"/>
      <c r="G276" s="9" t="str">
        <f t="shared" si="22"/>
        <v/>
      </c>
      <c r="H276" s="7" t="str">
        <f t="shared" si="21"/>
        <v/>
      </c>
    </row>
    <row r="277" spans="1:8">
      <c r="A277" s="42">
        <f>WORKDAY(A276,1,Ferie)</f>
        <v>42258</v>
      </c>
      <c r="B277" s="3"/>
      <c r="C277" s="5"/>
      <c r="D277" s="8"/>
      <c r="E277" s="15"/>
      <c r="F277" s="13"/>
      <c r="G277" s="9" t="str">
        <f t="shared" si="22"/>
        <v/>
      </c>
      <c r="H277" s="7" t="str">
        <f t="shared" si="21"/>
        <v/>
      </c>
    </row>
    <row r="278" spans="1:8">
      <c r="A278" s="42">
        <f>WORKDAY(A277,1,Ferie)</f>
        <v>42261</v>
      </c>
      <c r="B278" s="3"/>
      <c r="C278" s="5"/>
      <c r="D278" s="8"/>
      <c r="E278" s="15"/>
      <c r="F278" s="13"/>
      <c r="G278" s="9" t="str">
        <f t="shared" si="22"/>
        <v/>
      </c>
      <c r="H278" s="7" t="str">
        <f t="shared" si="21"/>
        <v/>
      </c>
    </row>
    <row r="279" spans="1:8">
      <c r="A279" s="42">
        <f>WORKDAY(A278,1,Ferie)</f>
        <v>42262</v>
      </c>
      <c r="B279" s="3"/>
      <c r="C279" s="5"/>
      <c r="D279" s="8"/>
      <c r="E279" s="15"/>
      <c r="F279" s="13"/>
      <c r="G279" s="9" t="str">
        <f t="shared" si="22"/>
        <v/>
      </c>
      <c r="H279" s="7" t="str">
        <f t="shared" si="21"/>
        <v/>
      </c>
    </row>
    <row r="280" spans="1:8">
      <c r="A280" s="42">
        <f>WORKDAY(A279,1,Ferie)</f>
        <v>42263</v>
      </c>
      <c r="B280" s="3"/>
      <c r="C280" s="5"/>
      <c r="D280" s="8"/>
      <c r="E280" s="15"/>
      <c r="F280" s="13"/>
      <c r="G280" s="9" t="str">
        <f t="shared" si="22"/>
        <v/>
      </c>
      <c r="H280" s="7" t="str">
        <f t="shared" si="21"/>
        <v/>
      </c>
    </row>
    <row r="281" spans="1:8">
      <c r="A281" s="42">
        <f>WORKDAY(A280,1,Ferie)</f>
        <v>42264</v>
      </c>
      <c r="B281" s="3"/>
      <c r="C281" s="5"/>
      <c r="D281" s="8"/>
      <c r="E281" s="15"/>
      <c r="F281" s="13"/>
      <c r="G281" s="9" t="str">
        <f t="shared" si="22"/>
        <v/>
      </c>
      <c r="H281" s="7" t="str">
        <f t="shared" si="21"/>
        <v/>
      </c>
    </row>
    <row r="282" spans="1:8">
      <c r="A282" s="42">
        <f>WORKDAY(A281,1,Ferie)</f>
        <v>42265</v>
      </c>
      <c r="B282" s="3"/>
      <c r="C282" s="5"/>
      <c r="D282" s="8"/>
      <c r="E282" s="15"/>
      <c r="F282" s="13"/>
      <c r="G282" s="9" t="str">
        <f t="shared" si="22"/>
        <v/>
      </c>
      <c r="H282" s="7" t="str">
        <f t="shared" si="21"/>
        <v/>
      </c>
    </row>
    <row r="283" spans="1:8">
      <c r="A283" s="42">
        <f>WORKDAY(A282,1,Ferie)</f>
        <v>42268</v>
      </c>
      <c r="B283" s="3"/>
      <c r="C283" s="5"/>
      <c r="D283" s="8"/>
      <c r="E283" s="15"/>
      <c r="F283" s="13"/>
      <c r="G283" s="9" t="str">
        <f t="shared" si="22"/>
        <v/>
      </c>
      <c r="H283" s="7" t="str">
        <f t="shared" si="21"/>
        <v/>
      </c>
    </row>
    <row r="284" spans="1:8">
      <c r="A284" s="42">
        <f>WORKDAY(A283,1,Ferie)</f>
        <v>42269</v>
      </c>
      <c r="B284" s="3"/>
      <c r="C284" s="5"/>
      <c r="D284" s="8"/>
      <c r="E284" s="15"/>
      <c r="F284" s="13"/>
      <c r="G284" s="9" t="str">
        <f t="shared" si="22"/>
        <v/>
      </c>
      <c r="H284" s="7" t="str">
        <f t="shared" si="21"/>
        <v/>
      </c>
    </row>
    <row r="285" spans="1:8">
      <c r="A285" s="42">
        <f>WORKDAY(A284,1,Ferie)</f>
        <v>42270</v>
      </c>
      <c r="B285" s="3"/>
      <c r="C285" s="5"/>
      <c r="D285" s="8"/>
      <c r="E285" s="15"/>
      <c r="F285" s="13"/>
      <c r="G285" s="9" t="str">
        <f t="shared" si="22"/>
        <v/>
      </c>
      <c r="H285" s="7" t="str">
        <f t="shared" si="21"/>
        <v/>
      </c>
    </row>
    <row r="286" spans="1:8">
      <c r="A286" s="42">
        <f>WORKDAY(A285,1,Ferie)</f>
        <v>42271</v>
      </c>
      <c r="B286" s="3"/>
      <c r="C286" s="5"/>
      <c r="D286" s="8"/>
      <c r="E286" s="15"/>
      <c r="F286" s="13"/>
      <c r="G286" s="9" t="str">
        <f t="shared" si="22"/>
        <v/>
      </c>
      <c r="H286" s="7" t="str">
        <f t="shared" si="21"/>
        <v/>
      </c>
    </row>
    <row r="287" spans="1:8">
      <c r="A287" s="42">
        <f>WORKDAY(A286,1,Ferie)</f>
        <v>42272</v>
      </c>
      <c r="B287" s="3"/>
      <c r="C287" s="5"/>
      <c r="D287" s="8"/>
      <c r="E287" s="15"/>
      <c r="F287" s="13"/>
      <c r="G287" s="9" t="str">
        <f t="shared" si="22"/>
        <v/>
      </c>
      <c r="H287" s="7" t="str">
        <f t="shared" si="21"/>
        <v/>
      </c>
    </row>
    <row r="288" spans="1:8">
      <c r="A288" s="42">
        <f>WORKDAY(A287,1,Ferie)</f>
        <v>42275</v>
      </c>
      <c r="B288" s="3"/>
      <c r="C288" s="5"/>
      <c r="D288" s="3"/>
      <c r="E288" s="15"/>
      <c r="F288" s="13"/>
      <c r="G288" s="9" t="str">
        <f t="shared" si="22"/>
        <v/>
      </c>
      <c r="H288" s="7" t="str">
        <f t="shared" si="21"/>
        <v/>
      </c>
    </row>
    <row r="289" spans="1:8">
      <c r="A289" s="42">
        <f>WORKDAY(A288,1,Ferie)</f>
        <v>42276</v>
      </c>
      <c r="B289" s="3"/>
      <c r="C289" s="5"/>
      <c r="D289" s="3"/>
      <c r="E289" s="15"/>
      <c r="F289" s="13"/>
      <c r="G289" s="9" t="str">
        <f t="shared" si="22"/>
        <v/>
      </c>
      <c r="H289" s="7" t="str">
        <f t="shared" si="21"/>
        <v/>
      </c>
    </row>
    <row r="290" spans="1:8">
      <c r="A290" s="42">
        <f>WORKDAY(A289,1,Ferie)</f>
        <v>42277</v>
      </c>
      <c r="B290" s="3"/>
      <c r="C290" s="5"/>
      <c r="D290" s="3"/>
      <c r="E290" s="15"/>
      <c r="F290" s="13"/>
      <c r="G290" s="9" t="str">
        <f t="shared" si="22"/>
        <v/>
      </c>
      <c r="H290" s="7" t="str">
        <f t="shared" si="21"/>
        <v/>
      </c>
    </row>
    <row r="291" spans="1:8">
      <c r="A291" s="42">
        <f>WORKDAY(A290,1,Ferie)</f>
        <v>42278</v>
      </c>
      <c r="B291" s="3"/>
      <c r="C291" s="5"/>
      <c r="D291" s="3"/>
      <c r="E291" s="15"/>
      <c r="F291" s="13"/>
      <c r="G291" s="9" t="str">
        <f t="shared" si="22"/>
        <v/>
      </c>
      <c r="H291" s="7" t="str">
        <f t="shared" si="21"/>
        <v/>
      </c>
    </row>
    <row r="292" spans="1:8">
      <c r="A292" s="42">
        <f>WORKDAY(A291,1,Ferie)</f>
        <v>42279</v>
      </c>
      <c r="B292" s="3"/>
      <c r="C292" s="5"/>
      <c r="D292" s="3"/>
      <c r="E292" s="15"/>
      <c r="F292" s="13"/>
      <c r="G292" s="9" t="str">
        <f t="shared" si="22"/>
        <v/>
      </c>
      <c r="H292" s="7" t="str">
        <f t="shared" si="21"/>
        <v/>
      </c>
    </row>
    <row r="293" spans="1:8">
      <c r="A293" s="42">
        <f>WORKDAY(A292,1,Ferie)</f>
        <v>42282</v>
      </c>
      <c r="B293" s="3"/>
      <c r="C293" s="5"/>
      <c r="D293" s="3"/>
      <c r="E293" s="15"/>
      <c r="F293" s="13"/>
      <c r="G293" s="9" t="str">
        <f t="shared" si="22"/>
        <v/>
      </c>
      <c r="H293" s="7" t="str">
        <f t="shared" si="21"/>
        <v/>
      </c>
    </row>
    <row r="294" spans="1:8">
      <c r="A294" s="42">
        <f>WORKDAY(A293,1,Ferie)</f>
        <v>42283</v>
      </c>
      <c r="B294" s="3"/>
      <c r="C294" s="5"/>
      <c r="D294" s="3"/>
      <c r="E294" s="15"/>
      <c r="F294" s="13"/>
      <c r="G294" s="9" t="str">
        <f t="shared" si="22"/>
        <v/>
      </c>
      <c r="H294" s="7" t="str">
        <f t="shared" si="21"/>
        <v/>
      </c>
    </row>
    <row r="295" spans="1:8">
      <c r="A295" s="42">
        <f>WORKDAY(A294,1,Ferie)</f>
        <v>42284</v>
      </c>
      <c r="B295" s="3"/>
      <c r="C295" s="5"/>
      <c r="D295" s="3"/>
      <c r="E295" s="15"/>
      <c r="F295" s="13"/>
      <c r="G295" s="9" t="str">
        <f t="shared" si="22"/>
        <v/>
      </c>
      <c r="H295" s="7" t="str">
        <f t="shared" si="21"/>
        <v/>
      </c>
    </row>
    <row r="296" spans="1:8">
      <c r="A296" s="42">
        <f>WORKDAY(A295,1,Ferie)</f>
        <v>42285</v>
      </c>
      <c r="B296" s="3"/>
      <c r="C296" s="5"/>
      <c r="D296" s="3"/>
      <c r="E296" s="15"/>
      <c r="F296" s="13"/>
      <c r="G296" s="9" t="str">
        <f t="shared" si="22"/>
        <v/>
      </c>
      <c r="H296" s="7" t="str">
        <f t="shared" si="21"/>
        <v/>
      </c>
    </row>
    <row r="297" spans="1:8">
      <c r="A297" s="42">
        <f>WORKDAY(A296,1,Ferie)</f>
        <v>42286</v>
      </c>
      <c r="B297" s="3"/>
      <c r="C297" s="5"/>
      <c r="D297" s="3"/>
      <c r="E297" s="15"/>
      <c r="F297" s="13"/>
      <c r="G297" s="9" t="str">
        <f t="shared" si="22"/>
        <v/>
      </c>
      <c r="H297" s="7" t="str">
        <f t="shared" si="21"/>
        <v/>
      </c>
    </row>
    <row r="298" spans="1:8">
      <c r="A298" s="42">
        <f>WORKDAY(A297,1,Ferie)</f>
        <v>42289</v>
      </c>
      <c r="B298" s="3"/>
      <c r="C298" s="5"/>
      <c r="D298" s="3"/>
      <c r="E298" s="15"/>
      <c r="F298" s="13"/>
      <c r="G298" s="9" t="str">
        <f t="shared" si="22"/>
        <v/>
      </c>
      <c r="H298" s="7" t="str">
        <f t="shared" si="21"/>
        <v/>
      </c>
    </row>
    <row r="299" spans="1:8">
      <c r="A299" s="42">
        <f>WORKDAY(A298,1,Ferie)</f>
        <v>42290</v>
      </c>
      <c r="B299" s="3"/>
      <c r="C299" s="5"/>
      <c r="D299" s="3"/>
      <c r="E299" s="15"/>
      <c r="F299" s="13"/>
      <c r="G299" s="9" t="str">
        <f t="shared" si="22"/>
        <v/>
      </c>
      <c r="H299" s="7" t="str">
        <f t="shared" si="21"/>
        <v/>
      </c>
    </row>
    <row r="300" spans="1:8">
      <c r="A300" s="42">
        <f>WORKDAY(A299,1,Ferie)</f>
        <v>42291</v>
      </c>
      <c r="B300" s="3"/>
      <c r="C300" s="5"/>
      <c r="D300" s="3"/>
      <c r="E300" s="15"/>
      <c r="F300" s="13"/>
      <c r="G300" s="9" t="str">
        <f t="shared" si="22"/>
        <v/>
      </c>
      <c r="H300" s="7" t="str">
        <f t="shared" si="21"/>
        <v/>
      </c>
    </row>
    <row r="301" spans="1:8">
      <c r="A301" s="42">
        <f>WORKDAY(A300,1,Ferie)</f>
        <v>42292</v>
      </c>
      <c r="B301" s="3"/>
      <c r="C301" s="5"/>
      <c r="D301" s="3"/>
      <c r="E301" s="15"/>
      <c r="F301" s="13"/>
      <c r="G301" s="9" t="str">
        <f t="shared" si="22"/>
        <v/>
      </c>
      <c r="H301" s="7" t="str">
        <f t="shared" si="21"/>
        <v/>
      </c>
    </row>
    <row r="302" spans="1:8">
      <c r="A302" s="42">
        <f>WORKDAY(A301,1,Ferie)</f>
        <v>42293</v>
      </c>
      <c r="B302" s="3"/>
      <c r="C302" s="5"/>
      <c r="D302" s="3"/>
      <c r="E302" s="15"/>
      <c r="F302" s="13"/>
      <c r="G302" s="9" t="str">
        <f t="shared" si="22"/>
        <v/>
      </c>
      <c r="H302" s="7" t="str">
        <f t="shared" si="21"/>
        <v/>
      </c>
    </row>
    <row r="303" spans="1:8">
      <c r="A303" s="42">
        <f>WORKDAY(A302,1,Ferie)</f>
        <v>42296</v>
      </c>
      <c r="B303" s="3"/>
      <c r="C303" s="5"/>
      <c r="D303" s="3"/>
      <c r="E303" s="15"/>
      <c r="F303" s="13"/>
      <c r="G303" s="9" t="str">
        <f t="shared" si="22"/>
        <v/>
      </c>
      <c r="H303" s="7" t="str">
        <f t="shared" si="21"/>
        <v/>
      </c>
    </row>
    <row r="304" spans="1:8">
      <c r="A304" s="42">
        <f>WORKDAY(A303,1,Ferie)</f>
        <v>42297</v>
      </c>
      <c r="B304" s="3"/>
      <c r="C304" s="5"/>
      <c r="D304" s="3"/>
      <c r="E304" s="15"/>
      <c r="F304" s="13"/>
      <c r="G304" s="9" t="str">
        <f t="shared" si="22"/>
        <v/>
      </c>
      <c r="H304" s="7" t="str">
        <f t="shared" si="21"/>
        <v/>
      </c>
    </row>
    <row r="305" spans="1:8">
      <c r="A305" s="42">
        <f>WORKDAY(A304,1,Ferie)</f>
        <v>42298</v>
      </c>
      <c r="B305" s="3"/>
      <c r="C305" s="5"/>
      <c r="D305" s="3"/>
      <c r="E305" s="15"/>
      <c r="F305" s="13"/>
      <c r="G305" s="9" t="str">
        <f t="shared" si="22"/>
        <v/>
      </c>
      <c r="H305" s="7" t="str">
        <f t="shared" si="21"/>
        <v/>
      </c>
    </row>
    <row r="306" spans="1:8">
      <c r="A306" s="42">
        <f>WORKDAY(A305,1,Ferie)</f>
        <v>42299</v>
      </c>
      <c r="B306" s="3"/>
      <c r="C306" s="5"/>
      <c r="D306" s="3"/>
      <c r="E306" s="15"/>
      <c r="F306" s="13"/>
      <c r="G306" s="9" t="str">
        <f t="shared" si="22"/>
        <v/>
      </c>
      <c r="H306" s="7" t="str">
        <f t="shared" si="21"/>
        <v/>
      </c>
    </row>
    <row r="307" spans="1:8">
      <c r="A307" s="42">
        <f>WORKDAY(A306,1,Ferie)</f>
        <v>42300</v>
      </c>
      <c r="B307" s="3"/>
      <c r="C307" s="5"/>
      <c r="D307" s="3"/>
      <c r="E307" s="15"/>
      <c r="F307" s="13"/>
      <c r="G307" s="9" t="str">
        <f t="shared" si="22"/>
        <v/>
      </c>
      <c r="H307" s="7" t="str">
        <f t="shared" si="21"/>
        <v/>
      </c>
    </row>
    <row r="308" spans="1:8">
      <c r="A308" s="42">
        <f>WORKDAY(A307,1,Ferie)</f>
        <v>42303</v>
      </c>
      <c r="B308" s="3"/>
      <c r="C308" s="5"/>
      <c r="D308" s="3"/>
      <c r="E308" s="15"/>
      <c r="F308" s="13"/>
      <c r="G308" s="9" t="str">
        <f t="shared" si="22"/>
        <v/>
      </c>
      <c r="H308" s="7" t="str">
        <f t="shared" si="21"/>
        <v/>
      </c>
    </row>
    <row r="309" spans="1:8">
      <c r="A309" s="42">
        <f>WORKDAY(A308,1,Ferie)</f>
        <v>42304</v>
      </c>
      <c r="B309" s="3"/>
      <c r="C309" s="5"/>
      <c r="D309" s="3"/>
      <c r="E309" s="15"/>
      <c r="F309" s="13"/>
      <c r="G309" s="9" t="str">
        <f t="shared" si="22"/>
        <v/>
      </c>
      <c r="H309" s="7" t="str">
        <f t="shared" si="21"/>
        <v/>
      </c>
    </row>
    <row r="310" spans="1:8">
      <c r="A310" s="42">
        <f>WORKDAY(A309,1,Ferie)</f>
        <v>42305</v>
      </c>
      <c r="B310" s="3"/>
      <c r="C310" s="5"/>
      <c r="D310" s="3"/>
      <c r="E310" s="15"/>
      <c r="F310" s="13"/>
      <c r="G310" s="9" t="str">
        <f t="shared" si="22"/>
        <v/>
      </c>
      <c r="H310" s="7" t="str">
        <f t="shared" si="21"/>
        <v/>
      </c>
    </row>
    <row r="311" spans="1:8">
      <c r="A311" s="42">
        <f>WORKDAY(A310,1,Ferie)</f>
        <v>42306</v>
      </c>
      <c r="B311" s="3"/>
      <c r="C311" s="5"/>
      <c r="D311" s="3"/>
      <c r="E311" s="15"/>
      <c r="F311" s="13"/>
      <c r="G311" s="9" t="str">
        <f t="shared" si="22"/>
        <v/>
      </c>
      <c r="H311" s="7" t="str">
        <f t="shared" si="21"/>
        <v/>
      </c>
    </row>
    <row r="312" spans="1:8">
      <c r="A312" s="42">
        <f>WORKDAY(A311,1,Ferie)</f>
        <v>42307</v>
      </c>
      <c r="B312" s="3"/>
      <c r="C312" s="5"/>
      <c r="D312" s="3"/>
      <c r="E312" s="15"/>
      <c r="F312" s="13"/>
      <c r="G312" s="9" t="str">
        <f t="shared" si="22"/>
        <v/>
      </c>
      <c r="H312" s="7" t="str">
        <f t="shared" si="21"/>
        <v/>
      </c>
    </row>
    <row r="313" spans="1:8">
      <c r="A313" s="42">
        <f>WORKDAY(A312,1,Ferie)</f>
        <v>42310</v>
      </c>
      <c r="B313" s="3"/>
      <c r="C313" s="5"/>
      <c r="D313" s="3"/>
      <c r="E313" s="15"/>
      <c r="F313" s="13"/>
      <c r="G313" s="9" t="str">
        <f t="shared" si="22"/>
        <v/>
      </c>
      <c r="H313" s="7" t="str">
        <f t="shared" si="21"/>
        <v/>
      </c>
    </row>
    <row r="314" spans="1:8">
      <c r="A314" s="42">
        <f>WORKDAY(A313,1,Ferie)</f>
        <v>42311</v>
      </c>
      <c r="B314" s="3"/>
      <c r="C314" s="5"/>
      <c r="D314" s="3"/>
      <c r="E314" s="15"/>
      <c r="F314" s="13"/>
      <c r="G314" s="9" t="str">
        <f t="shared" si="22"/>
        <v/>
      </c>
      <c r="H314" s="7" t="str">
        <f t="shared" si="21"/>
        <v/>
      </c>
    </row>
    <row r="315" spans="1:8">
      <c r="A315" s="42">
        <f>WORKDAY(A314,1,Ferie)</f>
        <v>42312</v>
      </c>
      <c r="B315" s="3"/>
      <c r="C315" s="5"/>
      <c r="D315" s="3"/>
      <c r="E315" s="15"/>
      <c r="F315" s="13"/>
      <c r="G315" s="9" t="str">
        <f t="shared" si="22"/>
        <v/>
      </c>
      <c r="H315" s="7" t="str">
        <f t="shared" si="21"/>
        <v/>
      </c>
    </row>
    <row r="316" spans="1:8">
      <c r="A316" s="42">
        <f>WORKDAY(A315,1,Ferie)</f>
        <v>42313</v>
      </c>
      <c r="B316" s="3"/>
      <c r="C316" s="5"/>
      <c r="D316" s="3"/>
      <c r="E316" s="15"/>
      <c r="F316" s="13"/>
      <c r="G316" s="9" t="str">
        <f t="shared" si="22"/>
        <v/>
      </c>
      <c r="H316" s="7" t="str">
        <f t="shared" si="21"/>
        <v/>
      </c>
    </row>
    <row r="317" spans="1:8">
      <c r="A317" s="42">
        <f>WORKDAY(A316,1,Ferie)</f>
        <v>42314</v>
      </c>
      <c r="B317" s="3"/>
      <c r="C317" s="5"/>
      <c r="D317" s="3"/>
      <c r="E317" s="15"/>
      <c r="F317" s="13"/>
      <c r="G317" s="9" t="str">
        <f t="shared" si="22"/>
        <v/>
      </c>
      <c r="H317" s="7" t="str">
        <f t="shared" si="21"/>
        <v/>
      </c>
    </row>
    <row r="318" spans="1:8">
      <c r="A318" s="42">
        <f>WORKDAY(A317,1,Ferie)</f>
        <v>42317</v>
      </c>
      <c r="B318" s="3"/>
      <c r="C318" s="5"/>
      <c r="D318" s="3"/>
      <c r="E318" s="15"/>
      <c r="F318" s="13"/>
      <c r="G318" s="9" t="str">
        <f t="shared" si="22"/>
        <v/>
      </c>
      <c r="H318" s="7" t="str">
        <f t="shared" si="21"/>
        <v/>
      </c>
    </row>
    <row r="319" spans="1:8">
      <c r="A319" s="42">
        <f>WORKDAY(A318,1,Ferie)</f>
        <v>42318</v>
      </c>
      <c r="B319" s="3"/>
      <c r="C319" s="5"/>
      <c r="D319" s="3"/>
      <c r="E319" s="15"/>
      <c r="F319" s="13"/>
      <c r="G319" s="9" t="str">
        <f t="shared" si="22"/>
        <v/>
      </c>
      <c r="H319" s="7" t="str">
        <f t="shared" si="21"/>
        <v/>
      </c>
    </row>
    <row r="320" spans="1:8">
      <c r="A320" s="42">
        <f>WORKDAY(A319,1,Ferie)</f>
        <v>42320</v>
      </c>
      <c r="B320" s="3"/>
      <c r="C320" s="5"/>
      <c r="D320" s="3"/>
      <c r="E320" s="15"/>
      <c r="F320" s="13"/>
      <c r="G320" s="9" t="str">
        <f t="shared" si="22"/>
        <v/>
      </c>
      <c r="H320" s="7" t="str">
        <f t="shared" si="21"/>
        <v/>
      </c>
    </row>
    <row r="321" spans="1:8">
      <c r="A321" s="42">
        <f>WORKDAY(A320,1,Ferie)</f>
        <v>42321</v>
      </c>
      <c r="B321" s="3"/>
      <c r="C321" s="5"/>
      <c r="D321" s="3"/>
      <c r="E321" s="15"/>
      <c r="F321" s="13"/>
      <c r="G321" s="9" t="str">
        <f t="shared" si="22"/>
        <v/>
      </c>
      <c r="H321" s="7" t="str">
        <f t="shared" si="21"/>
        <v/>
      </c>
    </row>
    <row r="322" spans="1:8">
      <c r="A322" s="42">
        <f>WORKDAY(A321,1,Ferie)</f>
        <v>42324</v>
      </c>
      <c r="B322" s="3"/>
      <c r="C322" s="5"/>
      <c r="D322" s="3"/>
      <c r="E322" s="15"/>
      <c r="F322" s="13"/>
      <c r="G322" s="9" t="str">
        <f t="shared" si="22"/>
        <v/>
      </c>
      <c r="H322" s="7" t="str">
        <f t="shared" si="21"/>
        <v/>
      </c>
    </row>
    <row r="323" spans="1:8">
      <c r="A323" s="42">
        <f>WORKDAY(A322,1,Ferie)</f>
        <v>42325</v>
      </c>
      <c r="B323" s="3"/>
      <c r="C323" s="5"/>
      <c r="D323" s="3"/>
      <c r="E323" s="15"/>
      <c r="F323" s="13"/>
      <c r="G323" s="9" t="str">
        <f t="shared" si="22"/>
        <v/>
      </c>
      <c r="H323" s="7" t="str">
        <f t="shared" si="21"/>
        <v/>
      </c>
    </row>
    <row r="324" spans="1:8">
      <c r="A324" s="42">
        <f>WORKDAY(A323,1,Ferie)</f>
        <v>42326</v>
      </c>
      <c r="B324" s="3"/>
      <c r="C324" s="5"/>
      <c r="D324" s="3"/>
      <c r="E324" s="15"/>
      <c r="F324" s="13"/>
      <c r="G324" s="9" t="str">
        <f t="shared" si="22"/>
        <v/>
      </c>
      <c r="H324" s="7" t="str">
        <f t="shared" si="21"/>
        <v/>
      </c>
    </row>
    <row r="325" spans="1:8">
      <c r="A325" s="42">
        <f>WORKDAY(A324,1,Ferie)</f>
        <v>42327</v>
      </c>
      <c r="B325" s="3"/>
      <c r="C325" s="5"/>
      <c r="D325" s="3"/>
      <c r="E325" s="15"/>
      <c r="F325" s="13"/>
      <c r="G325" s="9" t="str">
        <f t="shared" si="22"/>
        <v/>
      </c>
      <c r="H325" s="7" t="str">
        <f t="shared" ref="H325:H354" si="23">IF(G325="","",(G325-G324)/G324)</f>
        <v/>
      </c>
    </row>
    <row r="326" spans="1:8">
      <c r="A326" s="42">
        <f>WORKDAY(A325,1,Ferie)</f>
        <v>42328</v>
      </c>
      <c r="B326" s="3"/>
      <c r="C326" s="5"/>
      <c r="D326" s="3"/>
      <c r="E326" s="15"/>
      <c r="F326" s="13"/>
      <c r="G326" s="9" t="str">
        <f t="shared" si="22"/>
        <v/>
      </c>
      <c r="H326" s="7" t="str">
        <f t="shared" si="23"/>
        <v/>
      </c>
    </row>
    <row r="327" spans="1:8">
      <c r="A327" s="42">
        <f>WORKDAY(A326,1,Ferie)</f>
        <v>42331</v>
      </c>
      <c r="B327" s="3"/>
      <c r="C327" s="5"/>
      <c r="D327" s="3"/>
      <c r="E327" s="15"/>
      <c r="F327" s="13"/>
      <c r="G327" s="9" t="str">
        <f t="shared" si="22"/>
        <v/>
      </c>
      <c r="H327" s="7" t="str">
        <f t="shared" si="23"/>
        <v/>
      </c>
    </row>
    <row r="328" spans="1:8">
      <c r="A328" s="42">
        <f>WORKDAY(A327,1,Ferie)</f>
        <v>42332</v>
      </c>
      <c r="B328" s="3"/>
      <c r="C328" s="5"/>
      <c r="D328" s="3"/>
      <c r="E328" s="15"/>
      <c r="F328" s="13"/>
      <c r="G328" s="9" t="str">
        <f t="shared" ref="G328:G354" si="24">IF(C328="","",C328/E328)</f>
        <v/>
      </c>
      <c r="H328" s="7" t="str">
        <f t="shared" si="23"/>
        <v/>
      </c>
    </row>
    <row r="329" spans="1:8">
      <c r="A329" s="42">
        <f>WORKDAY(A328,1,Ferie)</f>
        <v>42333</v>
      </c>
      <c r="B329" s="3"/>
      <c r="C329" s="5"/>
      <c r="D329" s="3"/>
      <c r="E329" s="15"/>
      <c r="F329" s="13"/>
      <c r="G329" s="9" t="str">
        <f t="shared" si="24"/>
        <v/>
      </c>
      <c r="H329" s="7" t="str">
        <f t="shared" si="23"/>
        <v/>
      </c>
    </row>
    <row r="330" spans="1:8">
      <c r="A330" s="42">
        <f>WORKDAY(A329,1,Ferie)</f>
        <v>42334</v>
      </c>
      <c r="B330" s="3"/>
      <c r="C330" s="5"/>
      <c r="D330" s="3"/>
      <c r="E330" s="15"/>
      <c r="F330" s="13"/>
      <c r="G330" s="9" t="str">
        <f t="shared" si="24"/>
        <v/>
      </c>
      <c r="H330" s="7" t="str">
        <f t="shared" si="23"/>
        <v/>
      </c>
    </row>
    <row r="331" spans="1:8">
      <c r="A331" s="42">
        <f>WORKDAY(A330,1,Ferie)</f>
        <v>42335</v>
      </c>
      <c r="B331" s="3"/>
      <c r="C331" s="5"/>
      <c r="D331" s="3"/>
      <c r="E331" s="15"/>
      <c r="F331" s="13"/>
      <c r="G331" s="9" t="str">
        <f t="shared" si="24"/>
        <v/>
      </c>
      <c r="H331" s="7" t="str">
        <f t="shared" si="23"/>
        <v/>
      </c>
    </row>
    <row r="332" spans="1:8">
      <c r="A332" s="42">
        <f>WORKDAY(A331,1,Ferie)</f>
        <v>42338</v>
      </c>
      <c r="B332" s="3"/>
      <c r="C332" s="5"/>
      <c r="D332" s="3"/>
      <c r="E332" s="15"/>
      <c r="F332" s="13"/>
      <c r="G332" s="9" t="str">
        <f t="shared" si="24"/>
        <v/>
      </c>
      <c r="H332" s="7" t="str">
        <f t="shared" si="23"/>
        <v/>
      </c>
    </row>
    <row r="333" spans="1:8">
      <c r="A333" s="42">
        <f>WORKDAY(A332,1,Ferie)</f>
        <v>42339</v>
      </c>
      <c r="B333" s="3"/>
      <c r="C333" s="5"/>
      <c r="D333" s="3"/>
      <c r="E333" s="15"/>
      <c r="F333" s="13"/>
      <c r="G333" s="9" t="str">
        <f t="shared" si="24"/>
        <v/>
      </c>
      <c r="H333" s="7" t="str">
        <f t="shared" si="23"/>
        <v/>
      </c>
    </row>
    <row r="334" spans="1:8">
      <c r="A334" s="42">
        <f>WORKDAY(A333,1,Ferie)</f>
        <v>42340</v>
      </c>
      <c r="B334" s="3"/>
      <c r="C334" s="5"/>
      <c r="D334" s="3"/>
      <c r="E334" s="15"/>
      <c r="F334" s="13"/>
      <c r="G334" s="9" t="str">
        <f t="shared" si="24"/>
        <v/>
      </c>
      <c r="H334" s="7" t="str">
        <f t="shared" si="23"/>
        <v/>
      </c>
    </row>
    <row r="335" spans="1:8">
      <c r="A335" s="42">
        <f>WORKDAY(A334,1,Ferie)</f>
        <v>42341</v>
      </c>
      <c r="B335" s="3"/>
      <c r="C335" s="5"/>
      <c r="D335" s="3"/>
      <c r="E335" s="15"/>
      <c r="F335" s="13"/>
      <c r="G335" s="9" t="str">
        <f t="shared" si="24"/>
        <v/>
      </c>
      <c r="H335" s="7" t="str">
        <f t="shared" si="23"/>
        <v/>
      </c>
    </row>
    <row r="336" spans="1:8">
      <c r="A336" s="42">
        <f>WORKDAY(A335,1,Ferie)</f>
        <v>42342</v>
      </c>
      <c r="B336" s="3"/>
      <c r="C336" s="5"/>
      <c r="D336" s="3"/>
      <c r="E336" s="15"/>
      <c r="F336" s="13"/>
      <c r="G336" s="9" t="str">
        <f t="shared" si="24"/>
        <v/>
      </c>
      <c r="H336" s="7" t="str">
        <f t="shared" si="23"/>
        <v/>
      </c>
    </row>
    <row r="337" spans="1:8">
      <c r="A337" s="42">
        <f>WORKDAY(A336,1,Ferie)</f>
        <v>42345</v>
      </c>
      <c r="B337" s="3"/>
      <c r="C337" s="5"/>
      <c r="D337" s="3"/>
      <c r="E337" s="15"/>
      <c r="F337" s="13"/>
      <c r="G337" s="9" t="str">
        <f t="shared" si="24"/>
        <v/>
      </c>
      <c r="H337" s="7" t="str">
        <f t="shared" si="23"/>
        <v/>
      </c>
    </row>
    <row r="338" spans="1:8">
      <c r="A338" s="42">
        <f>WORKDAY(A337,1,Ferie)</f>
        <v>42346</v>
      </c>
      <c r="B338" s="3"/>
      <c r="C338" s="5"/>
      <c r="D338" s="3"/>
      <c r="E338" s="15"/>
      <c r="F338" s="13"/>
      <c r="G338" s="9" t="str">
        <f t="shared" si="24"/>
        <v/>
      </c>
      <c r="H338" s="7" t="str">
        <f t="shared" si="23"/>
        <v/>
      </c>
    </row>
    <row r="339" spans="1:8">
      <c r="A339" s="42">
        <f>WORKDAY(A338,1,Ferie)</f>
        <v>42347</v>
      </c>
      <c r="B339" s="3"/>
      <c r="C339" s="5"/>
      <c r="D339" s="3"/>
      <c r="E339" s="15"/>
      <c r="F339" s="13"/>
      <c r="G339" s="9" t="str">
        <f t="shared" si="24"/>
        <v/>
      </c>
      <c r="H339" s="7" t="str">
        <f t="shared" si="23"/>
        <v/>
      </c>
    </row>
    <row r="340" spans="1:8">
      <c r="A340" s="42">
        <f>WORKDAY(A339,1,Ferie)</f>
        <v>42348</v>
      </c>
      <c r="B340" s="3"/>
      <c r="C340" s="5"/>
      <c r="D340" s="3"/>
      <c r="E340" s="15"/>
      <c r="F340" s="13"/>
      <c r="G340" s="9" t="str">
        <f t="shared" si="24"/>
        <v/>
      </c>
      <c r="H340" s="7" t="str">
        <f t="shared" si="23"/>
        <v/>
      </c>
    </row>
    <row r="341" spans="1:8">
      <c r="A341" s="42">
        <f>WORKDAY(A340,1,Ferie)</f>
        <v>42349</v>
      </c>
      <c r="B341" s="3"/>
      <c r="C341" s="5"/>
      <c r="D341" s="3"/>
      <c r="E341" s="15"/>
      <c r="F341" s="13"/>
      <c r="G341" s="9" t="str">
        <f t="shared" si="24"/>
        <v/>
      </c>
      <c r="H341" s="7" t="str">
        <f t="shared" si="23"/>
        <v/>
      </c>
    </row>
    <row r="342" spans="1:8">
      <c r="A342" s="42">
        <f>WORKDAY(A341,1,Ferie)</f>
        <v>42352</v>
      </c>
      <c r="B342" s="3"/>
      <c r="C342" s="5"/>
      <c r="D342" s="3"/>
      <c r="E342" s="15"/>
      <c r="F342" s="13"/>
      <c r="G342" s="9" t="str">
        <f t="shared" si="24"/>
        <v/>
      </c>
      <c r="H342" s="7" t="str">
        <f t="shared" si="23"/>
        <v/>
      </c>
    </row>
    <row r="343" spans="1:8">
      <c r="A343" s="42">
        <f>WORKDAY(A342,1,Ferie)</f>
        <v>42353</v>
      </c>
      <c r="B343" s="3"/>
      <c r="C343" s="5"/>
      <c r="D343" s="3"/>
      <c r="E343" s="15"/>
      <c r="F343" s="13"/>
      <c r="G343" s="9" t="str">
        <f t="shared" si="24"/>
        <v/>
      </c>
      <c r="H343" s="7" t="str">
        <f t="shared" si="23"/>
        <v/>
      </c>
    </row>
    <row r="344" spans="1:8">
      <c r="A344" s="42">
        <f>WORKDAY(A343,1,Ferie)</f>
        <v>42354</v>
      </c>
      <c r="B344" s="3"/>
      <c r="C344" s="5"/>
      <c r="D344" s="3"/>
      <c r="E344" s="15"/>
      <c r="F344" s="13"/>
      <c r="G344" s="9" t="str">
        <f t="shared" si="24"/>
        <v/>
      </c>
      <c r="H344" s="7" t="str">
        <f t="shared" si="23"/>
        <v/>
      </c>
    </row>
    <row r="345" spans="1:8">
      <c r="A345" s="42">
        <f>WORKDAY(A344,1,Ferie)</f>
        <v>42355</v>
      </c>
      <c r="B345" s="3"/>
      <c r="C345" s="5"/>
      <c r="D345" s="3"/>
      <c r="E345" s="15"/>
      <c r="F345" s="13"/>
      <c r="G345" s="9" t="str">
        <f t="shared" si="24"/>
        <v/>
      </c>
      <c r="H345" s="7" t="str">
        <f t="shared" si="23"/>
        <v/>
      </c>
    </row>
    <row r="346" spans="1:8">
      <c r="A346" s="42">
        <f>WORKDAY(A345,1,Ferie)</f>
        <v>42356</v>
      </c>
      <c r="B346" s="3"/>
      <c r="C346" s="5"/>
      <c r="D346" s="3"/>
      <c r="E346" s="15"/>
      <c r="F346" s="13"/>
      <c r="G346" s="9" t="str">
        <f t="shared" si="24"/>
        <v/>
      </c>
      <c r="H346" s="7" t="str">
        <f t="shared" si="23"/>
        <v/>
      </c>
    </row>
    <row r="347" spans="1:8">
      <c r="A347" s="42">
        <f>WORKDAY(A346,1,Ferie)</f>
        <v>42359</v>
      </c>
      <c r="B347" s="3"/>
      <c r="C347" s="5"/>
      <c r="D347" s="3"/>
      <c r="E347" s="15"/>
      <c r="F347" s="13"/>
      <c r="G347" s="9" t="str">
        <f t="shared" si="24"/>
        <v/>
      </c>
      <c r="H347" s="7" t="str">
        <f t="shared" si="23"/>
        <v/>
      </c>
    </row>
    <row r="348" spans="1:8">
      <c r="A348" s="42">
        <f>WORKDAY(A347,1,Ferie)</f>
        <v>42360</v>
      </c>
      <c r="B348" s="3"/>
      <c r="C348" s="5"/>
      <c r="D348" s="3"/>
      <c r="E348" s="15"/>
      <c r="F348" s="13"/>
      <c r="G348" s="9" t="str">
        <f t="shared" si="24"/>
        <v/>
      </c>
      <c r="H348" s="7" t="str">
        <f t="shared" si="23"/>
        <v/>
      </c>
    </row>
    <row r="349" spans="1:8">
      <c r="A349" s="42">
        <f>WORKDAY(A348,1,Ferie)</f>
        <v>42361</v>
      </c>
      <c r="B349" s="3"/>
      <c r="C349" s="5"/>
      <c r="D349" s="3"/>
      <c r="E349" s="15"/>
      <c r="F349" s="13"/>
      <c r="G349" s="9" t="str">
        <f t="shared" si="24"/>
        <v/>
      </c>
      <c r="H349" s="7" t="str">
        <f t="shared" si="23"/>
        <v/>
      </c>
    </row>
    <row r="350" spans="1:8">
      <c r="A350" s="42">
        <f>WORKDAY(A349,1,Ferie)</f>
        <v>42362</v>
      </c>
      <c r="B350" s="3"/>
      <c r="C350" s="5"/>
      <c r="D350" s="3"/>
      <c r="E350" s="15"/>
      <c r="F350" s="13"/>
      <c r="G350" s="9" t="str">
        <f t="shared" si="24"/>
        <v/>
      </c>
      <c r="H350" s="7" t="str">
        <f t="shared" si="23"/>
        <v/>
      </c>
    </row>
    <row r="351" spans="1:8">
      <c r="A351" s="42">
        <f>WORKDAY(A350,1,Ferie)</f>
        <v>42366</v>
      </c>
      <c r="B351" s="3"/>
      <c r="C351" s="5"/>
      <c r="D351" s="3"/>
      <c r="E351" s="15"/>
      <c r="F351" s="13"/>
      <c r="G351" s="9" t="str">
        <f t="shared" si="24"/>
        <v/>
      </c>
      <c r="H351" s="7" t="str">
        <f t="shared" si="23"/>
        <v/>
      </c>
    </row>
    <row r="352" spans="1:8">
      <c r="A352" s="42">
        <f>WORKDAY(A351,1,Ferie)</f>
        <v>42367</v>
      </c>
      <c r="B352" s="3"/>
      <c r="C352" s="5"/>
      <c r="D352" s="3"/>
      <c r="E352" s="15"/>
      <c r="F352" s="13"/>
      <c r="G352" s="9" t="str">
        <f t="shared" si="24"/>
        <v/>
      </c>
      <c r="H352" s="7" t="str">
        <f t="shared" si="23"/>
        <v/>
      </c>
    </row>
    <row r="353" spans="1:8">
      <c r="A353" s="42">
        <f>WORKDAY(A352,1,Ferie)</f>
        <v>42368</v>
      </c>
      <c r="B353" s="3"/>
      <c r="C353" s="5"/>
      <c r="D353" s="3"/>
      <c r="E353" s="15"/>
      <c r="F353" s="13"/>
      <c r="G353" s="9" t="str">
        <f t="shared" si="24"/>
        <v/>
      </c>
      <c r="H353" s="7" t="str">
        <f t="shared" si="23"/>
        <v/>
      </c>
    </row>
    <row r="354" spans="1:8">
      <c r="A354" s="42">
        <f>WORKDAY(A353,1,Ferie)</f>
        <v>42369</v>
      </c>
      <c r="B354" s="3"/>
      <c r="C354" s="5"/>
      <c r="D354" s="3"/>
      <c r="E354" s="15"/>
      <c r="F354" s="13"/>
      <c r="G354" s="9" t="str">
        <f t="shared" si="24"/>
        <v/>
      </c>
      <c r="H354" s="7" t="str">
        <f t="shared" si="23"/>
        <v/>
      </c>
    </row>
  </sheetData>
  <mergeCells count="8">
    <mergeCell ref="B1:H1"/>
    <mergeCell ref="J1:L2"/>
    <mergeCell ref="J8:J9"/>
    <mergeCell ref="K3:L3"/>
    <mergeCell ref="K4:L4"/>
    <mergeCell ref="K5:L5"/>
    <mergeCell ref="K6:L6"/>
    <mergeCell ref="K8:L9"/>
  </mergeCells>
  <conditionalFormatting sqref="D4:D354">
    <cfRule type="expression" dxfId="3" priority="1">
      <formula>"et(c4&gt;0;d4&gt;0.01%)"</formula>
    </cfRule>
  </conditionalFormatting>
  <conditionalFormatting sqref="F4:F354">
    <cfRule type="expression" dxfId="2" priority="4">
      <formula>AND(C4&gt;0,F4&gt;0.01%)</formula>
    </cfRule>
  </conditionalFormatting>
  <hyperlinks>
    <hyperlink ref="E2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workbookViewId="0">
      <selection activeCell="C1" sqref="C1"/>
    </sheetView>
  </sheetViews>
  <sheetFormatPr baseColWidth="10" defaultRowHeight="15"/>
  <cols>
    <col min="1" max="1" width="12.28515625" bestFit="1" customWidth="1"/>
    <col min="2" max="2" width="17.140625" bestFit="1" customWidth="1"/>
  </cols>
  <sheetData>
    <row r="1" spans="1:2">
      <c r="A1" s="43">
        <v>2014</v>
      </c>
    </row>
    <row r="2" spans="1:2">
      <c r="A2" s="44">
        <f>DATE(An,1,1)</f>
        <v>41640</v>
      </c>
      <c r="B2" s="45" t="s">
        <v>10</v>
      </c>
    </row>
    <row r="3" spans="1:2">
      <c r="A3" s="44">
        <f>DATE(An,3,29.56+0.979*MOD(204-11*MOD(An,19),30)-WEEKDAY(DATE(An,3,28.56+0.979*MOD(204-11*MOD(An,19),30))))</f>
        <v>41749</v>
      </c>
      <c r="B3" s="45" t="s">
        <v>11</v>
      </c>
    </row>
    <row r="4" spans="1:2">
      <c r="A4" s="44">
        <f>A3+1</f>
        <v>41750</v>
      </c>
      <c r="B4" s="45" t="s">
        <v>12</v>
      </c>
    </row>
    <row r="5" spans="1:2">
      <c r="A5" s="44">
        <f>DATE(An,5,1)</f>
        <v>41760</v>
      </c>
      <c r="B5" s="45" t="s">
        <v>13</v>
      </c>
    </row>
    <row r="6" spans="1:2">
      <c r="A6" s="44">
        <f>DATE(An,5,8)</f>
        <v>41767</v>
      </c>
      <c r="B6" s="45" t="s">
        <v>14</v>
      </c>
    </row>
    <row r="7" spans="1:2">
      <c r="A7" s="44">
        <f>A3+39</f>
        <v>41788</v>
      </c>
      <c r="B7" s="45" t="s">
        <v>15</v>
      </c>
    </row>
    <row r="8" spans="1:2">
      <c r="A8" s="44">
        <f>A3+49</f>
        <v>41798</v>
      </c>
      <c r="B8" s="45" t="s">
        <v>16</v>
      </c>
    </row>
    <row r="9" spans="1:2">
      <c r="A9" s="44">
        <f>A8+1</f>
        <v>41799</v>
      </c>
      <c r="B9" s="45" t="s">
        <v>17</v>
      </c>
    </row>
    <row r="10" spans="1:2">
      <c r="A10" s="44">
        <f>DATE(An,7,14)</f>
        <v>41834</v>
      </c>
      <c r="B10" s="45" t="s">
        <v>18</v>
      </c>
    </row>
    <row r="11" spans="1:2">
      <c r="A11" s="44">
        <f>DATE(An,8,15)</f>
        <v>41866</v>
      </c>
      <c r="B11" s="45" t="s">
        <v>19</v>
      </c>
    </row>
    <row r="12" spans="1:2">
      <c r="A12" s="44">
        <f>DATE(An,11,1)</f>
        <v>41944</v>
      </c>
      <c r="B12" s="45" t="s">
        <v>20</v>
      </c>
    </row>
    <row r="13" spans="1:2">
      <c r="A13" s="44">
        <f>DATE(An,11,11)</f>
        <v>41954</v>
      </c>
      <c r="B13" s="45" t="s">
        <v>21</v>
      </c>
    </row>
    <row r="14" spans="1:2">
      <c r="A14" s="44">
        <f>DATE(An,12,25)</f>
        <v>41998</v>
      </c>
      <c r="B14" s="46" t="s">
        <v>22</v>
      </c>
    </row>
    <row r="15" spans="1:2">
      <c r="A15" s="47">
        <f>DATE(An+1,1,1)</f>
        <v>42005</v>
      </c>
      <c r="B15" s="48" t="s">
        <v>10</v>
      </c>
    </row>
    <row r="16" spans="1:2">
      <c r="A16" s="47">
        <f>DATE(An+1,3,29.56+0.979*MOD(204-11*MOD(An+1,19),30)-WEEKDAY(DATE(An+1,3,28.56+0.979*MOD(204-11*MOD(An+1,19),30))))</f>
        <v>42099</v>
      </c>
      <c r="B16" s="48" t="s">
        <v>11</v>
      </c>
    </row>
    <row r="17" spans="1:2">
      <c r="A17" s="47">
        <f>A16+1</f>
        <v>42100</v>
      </c>
      <c r="B17" s="48" t="s">
        <v>12</v>
      </c>
    </row>
    <row r="18" spans="1:2">
      <c r="A18" s="47">
        <f>DATE(An+1,5,1)</f>
        <v>42125</v>
      </c>
      <c r="B18" s="48" t="s">
        <v>13</v>
      </c>
    </row>
    <row r="19" spans="1:2">
      <c r="A19" s="47">
        <f>DATE(An+1,5,8)</f>
        <v>42132</v>
      </c>
      <c r="B19" s="48" t="s">
        <v>14</v>
      </c>
    </row>
    <row r="20" spans="1:2">
      <c r="A20" s="47">
        <f>A16+39</f>
        <v>42138</v>
      </c>
      <c r="B20" s="48" t="s">
        <v>15</v>
      </c>
    </row>
    <row r="21" spans="1:2">
      <c r="A21" s="47">
        <f>A16+49</f>
        <v>42148</v>
      </c>
      <c r="B21" s="48" t="s">
        <v>16</v>
      </c>
    </row>
    <row r="22" spans="1:2">
      <c r="A22" s="47">
        <f>A21+1</f>
        <v>42149</v>
      </c>
      <c r="B22" s="48" t="s">
        <v>17</v>
      </c>
    </row>
    <row r="23" spans="1:2">
      <c r="A23" s="47">
        <f>DATE(An+1,7,14)</f>
        <v>42199</v>
      </c>
      <c r="B23" s="48" t="s">
        <v>18</v>
      </c>
    </row>
    <row r="24" spans="1:2">
      <c r="A24" s="47">
        <f>DATE(An+1,8,15)</f>
        <v>42231</v>
      </c>
      <c r="B24" s="48" t="s">
        <v>19</v>
      </c>
    </row>
    <row r="25" spans="1:2">
      <c r="A25" s="47">
        <f>DATE(An+1,11,1)</f>
        <v>42309</v>
      </c>
      <c r="B25" s="48" t="s">
        <v>20</v>
      </c>
    </row>
    <row r="26" spans="1:2">
      <c r="A26" s="47">
        <f>DATE(An+1,11,11)</f>
        <v>42319</v>
      </c>
      <c r="B26" s="48" t="s">
        <v>21</v>
      </c>
    </row>
    <row r="27" spans="1:2">
      <c r="A27" s="47">
        <f>DATE(An+1,12,25)</f>
        <v>42363</v>
      </c>
      <c r="B27" s="4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Cours</vt:lpstr>
      <vt:lpstr>Feries</vt:lpstr>
      <vt:lpstr>An</vt:lpstr>
      <vt:lpstr>Ferie</vt:lpstr>
      <vt:lpstr>LaDate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Utilisateur</cp:lastModifiedBy>
  <dcterms:created xsi:type="dcterms:W3CDTF">2014-08-16T12:49:26Z</dcterms:created>
  <dcterms:modified xsi:type="dcterms:W3CDTF">2014-08-17T13:47:25Z</dcterms:modified>
</cp:coreProperties>
</file>