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B3" i="1"/>
  <c r="A58" i="2" l="1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57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4"/>
  <c r="N3"/>
  <c r="N2"/>
  <c r="D55" i="1"/>
  <c r="E55" s="1"/>
  <c r="D56"/>
  <c r="E56" s="1"/>
  <c r="D57"/>
  <c r="E57" s="1"/>
  <c r="D58"/>
  <c r="E58" s="1"/>
  <c r="F58" s="1"/>
  <c r="G58" s="1"/>
  <c r="H58" s="1"/>
  <c r="I58" s="1"/>
  <c r="J58" s="1"/>
  <c r="D59"/>
  <c r="E59" s="1"/>
  <c r="F59" s="1"/>
  <c r="G59" s="1"/>
  <c r="H59" s="1"/>
  <c r="I59" s="1"/>
  <c r="J59" s="1"/>
  <c r="D60"/>
  <c r="E60" s="1"/>
  <c r="F60" s="1"/>
  <c r="G60" s="1"/>
  <c r="H60" s="1"/>
  <c r="I60" s="1"/>
  <c r="J60" s="1"/>
  <c r="D61"/>
  <c r="E61" s="1"/>
  <c r="F61" s="1"/>
  <c r="G61" s="1"/>
  <c r="H61" s="1"/>
  <c r="I61" s="1"/>
  <c r="J61" s="1"/>
  <c r="D62"/>
  <c r="E62" s="1"/>
  <c r="F62" s="1"/>
  <c r="G62" s="1"/>
  <c r="H62" s="1"/>
  <c r="I62" s="1"/>
  <c r="J62" s="1"/>
  <c r="D63"/>
  <c r="E63" s="1"/>
  <c r="F63" s="1"/>
  <c r="G63" s="1"/>
  <c r="H63" s="1"/>
  <c r="I63" s="1"/>
  <c r="J63" s="1"/>
  <c r="D64"/>
  <c r="E64" s="1"/>
  <c r="F64" s="1"/>
  <c r="G64" s="1"/>
  <c r="H64" s="1"/>
  <c r="I64" s="1"/>
  <c r="J64" s="1"/>
  <c r="D65"/>
  <c r="E65" s="1"/>
  <c r="F65" s="1"/>
  <c r="G65" s="1"/>
  <c r="H65" s="1"/>
  <c r="I65" s="1"/>
  <c r="J65" s="1"/>
  <c r="D66"/>
  <c r="E66" s="1"/>
  <c r="F66" s="1"/>
  <c r="G66" s="1"/>
  <c r="H66" s="1"/>
  <c r="I66" s="1"/>
  <c r="J66" s="1"/>
  <c r="D67"/>
  <c r="E67" s="1"/>
  <c r="F67" s="1"/>
  <c r="G67" s="1"/>
  <c r="H67" s="1"/>
  <c r="I67" s="1"/>
  <c r="J67" s="1"/>
  <c r="D68"/>
  <c r="E68" s="1"/>
  <c r="F68" s="1"/>
  <c r="G68" s="1"/>
  <c r="H68" s="1"/>
  <c r="I68" s="1"/>
  <c r="J68" s="1"/>
  <c r="D69"/>
  <c r="E69" s="1"/>
  <c r="D70"/>
  <c r="E70" s="1"/>
  <c r="D71"/>
  <c r="E71" s="1"/>
  <c r="D72"/>
  <c r="E72" s="1"/>
  <c r="D73"/>
  <c r="E73" s="1"/>
  <c r="D74"/>
  <c r="E74" s="1"/>
  <c r="D75"/>
  <c r="E75" s="1"/>
  <c r="D76"/>
  <c r="E76" s="1"/>
  <c r="D77"/>
  <c r="E77" s="1"/>
  <c r="D78"/>
  <c r="E78" s="1"/>
  <c r="D79"/>
  <c r="E79" s="1"/>
  <c r="D80"/>
  <c r="E80" s="1"/>
  <c r="D81"/>
  <c r="E81" s="1"/>
  <c r="D82"/>
  <c r="E82" s="1"/>
  <c r="D83"/>
  <c r="E83" s="1"/>
  <c r="D84"/>
  <c r="E84" s="1"/>
  <c r="D85"/>
  <c r="E85" s="1"/>
  <c r="D86"/>
  <c r="E86" s="1"/>
  <c r="D87"/>
  <c r="E87" s="1"/>
  <c r="D88"/>
  <c r="E88" s="1"/>
  <c r="D89"/>
  <c r="E89" s="1"/>
  <c r="D90"/>
  <c r="E90" s="1"/>
  <c r="D91"/>
  <c r="E91" s="1"/>
  <c r="D92"/>
  <c r="E92" s="1"/>
  <c r="D93"/>
  <c r="E93" s="1"/>
  <c r="D94"/>
  <c r="E94" s="1"/>
  <c r="D95"/>
  <c r="E95" s="1"/>
  <c r="D96"/>
  <c r="E96" s="1"/>
  <c r="D97"/>
  <c r="E97" s="1"/>
  <c r="D98"/>
  <c r="E98" s="1"/>
  <c r="D99"/>
  <c r="E99" s="1"/>
  <c r="D100"/>
  <c r="E100" s="1"/>
  <c r="D101"/>
  <c r="E101" s="1"/>
  <c r="D102"/>
  <c r="E102" s="1"/>
  <c r="D103"/>
  <c r="E103" s="1"/>
  <c r="D104"/>
  <c r="E104" s="1"/>
  <c r="D105"/>
  <c r="E105" s="1"/>
  <c r="D106"/>
  <c r="E106" s="1"/>
  <c r="D107"/>
  <c r="E107" s="1"/>
  <c r="D108"/>
  <c r="E108" s="1"/>
  <c r="D109"/>
  <c r="E109" s="1"/>
  <c r="D110"/>
  <c r="E110" s="1"/>
  <c r="F110" s="1"/>
  <c r="G110" s="1"/>
  <c r="H110" s="1"/>
  <c r="I110" s="1"/>
  <c r="J110" s="1"/>
  <c r="D111"/>
  <c r="E111" s="1"/>
  <c r="F111" s="1"/>
  <c r="G111" s="1"/>
  <c r="H111" s="1"/>
  <c r="I111" s="1"/>
  <c r="J111" s="1"/>
  <c r="D112"/>
  <c r="E112" s="1"/>
  <c r="F112" s="1"/>
  <c r="G112" s="1"/>
  <c r="H112" s="1"/>
  <c r="I112" s="1"/>
  <c r="J112" s="1"/>
  <c r="D113"/>
  <c r="E113" s="1"/>
  <c r="F113" s="1"/>
  <c r="G113" s="1"/>
  <c r="H113" s="1"/>
  <c r="I113" s="1"/>
  <c r="J113" s="1"/>
  <c r="D114"/>
  <c r="E114" s="1"/>
  <c r="F114" s="1"/>
  <c r="G114" s="1"/>
  <c r="H114" s="1"/>
  <c r="I114" s="1"/>
  <c r="J114" s="1"/>
  <c r="D115"/>
  <c r="E115" s="1"/>
  <c r="F115" s="1"/>
  <c r="G115" s="1"/>
  <c r="H115" s="1"/>
  <c r="I115" s="1"/>
  <c r="J115" s="1"/>
  <c r="D116"/>
  <c r="E116" s="1"/>
  <c r="D117"/>
  <c r="E117" s="1"/>
  <c r="D118"/>
  <c r="E118" s="1"/>
  <c r="D119"/>
  <c r="E119" s="1"/>
  <c r="D120"/>
  <c r="E120" s="1"/>
  <c r="D121"/>
  <c r="E121" s="1"/>
  <c r="D122"/>
  <c r="E122" s="1"/>
  <c r="D123"/>
  <c r="E123" s="1"/>
  <c r="D124"/>
  <c r="E124" s="1"/>
  <c r="D125"/>
  <c r="E125" s="1"/>
  <c r="D126"/>
  <c r="E126" s="1"/>
  <c r="D127"/>
  <c r="E127" s="1"/>
  <c r="D128"/>
  <c r="E128" s="1"/>
  <c r="D129"/>
  <c r="E129" s="1"/>
  <c r="D130"/>
  <c r="E130" s="1"/>
  <c r="D131"/>
  <c r="E131" s="1"/>
  <c r="D132"/>
  <c r="E132" s="1"/>
  <c r="D133"/>
  <c r="E133" s="1"/>
  <c r="D134"/>
  <c r="E134" s="1"/>
  <c r="D135"/>
  <c r="E135" s="1"/>
  <c r="D136"/>
  <c r="E136" s="1"/>
  <c r="D137"/>
  <c r="E137" s="1"/>
  <c r="D138"/>
  <c r="E138" s="1"/>
  <c r="D139"/>
  <c r="E139" s="1"/>
  <c r="D140"/>
  <c r="E140" s="1"/>
  <c r="D141"/>
  <c r="E141" s="1"/>
  <c r="D142"/>
  <c r="E142" s="1"/>
  <c r="D143"/>
  <c r="E143" s="1"/>
  <c r="D144"/>
  <c r="E144" s="1"/>
  <c r="D145"/>
  <c r="E145" s="1"/>
  <c r="D146"/>
  <c r="E146" s="1"/>
  <c r="D147"/>
  <c r="E147" s="1"/>
  <c r="D148"/>
  <c r="E148" s="1"/>
  <c r="D149"/>
  <c r="E149" s="1"/>
  <c r="D150"/>
  <c r="E150" s="1"/>
  <c r="D151"/>
  <c r="E151" s="1"/>
  <c r="D152"/>
  <c r="E152" s="1"/>
  <c r="D153"/>
  <c r="E153" s="1"/>
  <c r="D154"/>
  <c r="E154" s="1"/>
  <c r="D155"/>
  <c r="E155" s="1"/>
  <c r="D156"/>
  <c r="E156" s="1"/>
  <c r="D157"/>
  <c r="E157" s="1"/>
  <c r="D158"/>
  <c r="E158" s="1"/>
  <c r="D159"/>
  <c r="E159" s="1"/>
  <c r="D160"/>
  <c r="E160" s="1"/>
  <c r="D161"/>
  <c r="E161" s="1"/>
  <c r="D162"/>
  <c r="E162" s="1"/>
  <c r="D163"/>
  <c r="E163" s="1"/>
  <c r="F163" s="1"/>
  <c r="G163" s="1"/>
  <c r="H163" s="1"/>
  <c r="I163" s="1"/>
  <c r="J163" s="1"/>
  <c r="D164"/>
  <c r="E164" s="1"/>
  <c r="F164" s="1"/>
  <c r="G164" s="1"/>
  <c r="H164" s="1"/>
  <c r="I164" s="1"/>
  <c r="J164" s="1"/>
  <c r="D165"/>
  <c r="E165" s="1"/>
  <c r="F165" s="1"/>
  <c r="G165" s="1"/>
  <c r="H165" s="1"/>
  <c r="I165" s="1"/>
  <c r="J165" s="1"/>
  <c r="D166"/>
  <c r="E166" s="1"/>
  <c r="F166" s="1"/>
  <c r="G166" s="1"/>
  <c r="H166" s="1"/>
  <c r="I166" s="1"/>
  <c r="J166" s="1"/>
  <c r="D167"/>
  <c r="E167" s="1"/>
  <c r="F167" s="1"/>
  <c r="G167" s="1"/>
  <c r="H167" s="1"/>
  <c r="I167" s="1"/>
  <c r="J167" s="1"/>
  <c r="D168"/>
  <c r="E168" s="1"/>
  <c r="F168" s="1"/>
  <c r="G168" s="1"/>
  <c r="H168" s="1"/>
  <c r="I168" s="1"/>
  <c r="J168" s="1"/>
  <c r="D169"/>
  <c r="E169" s="1"/>
  <c r="F169" s="1"/>
  <c r="G169" s="1"/>
  <c r="H169" s="1"/>
  <c r="I169" s="1"/>
  <c r="J169" s="1"/>
  <c r="D170"/>
  <c r="E170" s="1"/>
  <c r="F170" s="1"/>
  <c r="G170" s="1"/>
  <c r="H170" s="1"/>
  <c r="I170" s="1"/>
  <c r="J170" s="1"/>
  <c r="D171"/>
  <c r="E171" s="1"/>
  <c r="F171" s="1"/>
  <c r="G171" s="1"/>
  <c r="H171" s="1"/>
  <c r="I171" s="1"/>
  <c r="J171" s="1"/>
  <c r="D172"/>
  <c r="E172" s="1"/>
  <c r="F172" s="1"/>
  <c r="G172" s="1"/>
  <c r="H172" s="1"/>
  <c r="I172" s="1"/>
  <c r="J172" s="1"/>
  <c r="D173"/>
  <c r="E173" s="1"/>
  <c r="F173" s="1"/>
  <c r="G173" s="1"/>
  <c r="H173" s="1"/>
  <c r="I173" s="1"/>
  <c r="J173" s="1"/>
  <c r="D174"/>
  <c r="E174" s="1"/>
  <c r="D175"/>
  <c r="E175" s="1"/>
  <c r="D176"/>
  <c r="E176" s="1"/>
  <c r="D177"/>
  <c r="E177" s="1"/>
  <c r="D178"/>
  <c r="E178" s="1"/>
  <c r="D179"/>
  <c r="E179" s="1"/>
  <c r="D180"/>
  <c r="E180" s="1"/>
  <c r="D181"/>
  <c r="E181" s="1"/>
  <c r="D182"/>
  <c r="E182" s="1"/>
  <c r="D183"/>
  <c r="E183" s="1"/>
  <c r="D184"/>
  <c r="E184" s="1"/>
  <c r="D185"/>
  <c r="E185" s="1"/>
  <c r="D186"/>
  <c r="E186" s="1"/>
  <c r="D187"/>
  <c r="E187" s="1"/>
  <c r="D188"/>
  <c r="E188" s="1"/>
  <c r="D189"/>
  <c r="E189" s="1"/>
  <c r="D190"/>
  <c r="E190" s="1"/>
  <c r="D191"/>
  <c r="E191" s="1"/>
  <c r="D192"/>
  <c r="E192" s="1"/>
  <c r="D193"/>
  <c r="E193" s="1"/>
  <c r="D194"/>
  <c r="E194" s="1"/>
  <c r="D195"/>
  <c r="E195" s="1"/>
  <c r="D196"/>
  <c r="E196" s="1"/>
  <c r="D197"/>
  <c r="E197" s="1"/>
  <c r="D198"/>
  <c r="E198" s="1"/>
  <c r="D199"/>
  <c r="E199" s="1"/>
  <c r="D200"/>
  <c r="E200" s="1"/>
  <c r="D201"/>
  <c r="E201" s="1"/>
  <c r="D202"/>
  <c r="E202" s="1"/>
  <c r="D203"/>
  <c r="E203" s="1"/>
  <c r="D204"/>
  <c r="E204" s="1"/>
  <c r="D205"/>
  <c r="E205" s="1"/>
  <c r="D206"/>
  <c r="E206" s="1"/>
  <c r="D207"/>
  <c r="E207" s="1"/>
  <c r="D208"/>
  <c r="E208" s="1"/>
  <c r="D209"/>
  <c r="E209" s="1"/>
  <c r="D210"/>
  <c r="E210" s="1"/>
  <c r="D211"/>
  <c r="E211" s="1"/>
  <c r="D212"/>
  <c r="E212" s="1"/>
  <c r="D213"/>
  <c r="E213" s="1"/>
  <c r="D214"/>
  <c r="E214" s="1"/>
  <c r="D215"/>
  <c r="E215" s="1"/>
  <c r="D216"/>
  <c r="E216" s="1"/>
  <c r="F216" s="1"/>
  <c r="G216" s="1"/>
  <c r="H216" s="1"/>
  <c r="I216" s="1"/>
  <c r="J216" s="1"/>
  <c r="D217"/>
  <c r="E217" s="1"/>
  <c r="F217" s="1"/>
  <c r="G217" s="1"/>
  <c r="H217" s="1"/>
  <c r="I217" s="1"/>
  <c r="J217" s="1"/>
  <c r="D218"/>
  <c r="E218" s="1"/>
  <c r="F218" s="1"/>
  <c r="G218" s="1"/>
  <c r="H218" s="1"/>
  <c r="I218" s="1"/>
  <c r="J218" s="1"/>
  <c r="D219"/>
  <c r="E219" s="1"/>
  <c r="F219" s="1"/>
  <c r="G219" s="1"/>
  <c r="H219" s="1"/>
  <c r="I219" s="1"/>
  <c r="J219" s="1"/>
  <c r="D220"/>
  <c r="E220" s="1"/>
  <c r="F220" s="1"/>
  <c r="G220" s="1"/>
  <c r="H220" s="1"/>
  <c r="I220" s="1"/>
  <c r="J220" s="1"/>
  <c r="D221"/>
  <c r="E221" s="1"/>
  <c r="F221" s="1"/>
  <c r="G221" s="1"/>
  <c r="H221" s="1"/>
  <c r="I221" s="1"/>
  <c r="J221" s="1"/>
  <c r="D222"/>
  <c r="E222" s="1"/>
  <c r="F222" s="1"/>
  <c r="G222" s="1"/>
  <c r="H222" s="1"/>
  <c r="I222" s="1"/>
  <c r="J222" s="1"/>
  <c r="D223"/>
  <c r="E223" s="1"/>
  <c r="F223" s="1"/>
  <c r="G223" s="1"/>
  <c r="H223" s="1"/>
  <c r="I223" s="1"/>
  <c r="J223" s="1"/>
  <c r="D224"/>
  <c r="E224" s="1"/>
  <c r="F224" s="1"/>
  <c r="G224" s="1"/>
  <c r="H224" s="1"/>
  <c r="I224" s="1"/>
  <c r="J224" s="1"/>
  <c r="D225"/>
  <c r="E225" s="1"/>
  <c r="F225" s="1"/>
  <c r="G225" s="1"/>
  <c r="H225" s="1"/>
  <c r="I225" s="1"/>
  <c r="J225" s="1"/>
  <c r="D226"/>
  <c r="E226" s="1"/>
  <c r="F226" s="1"/>
  <c r="G226" s="1"/>
  <c r="H226" s="1"/>
  <c r="I226" s="1"/>
  <c r="J226" s="1"/>
  <c r="D227"/>
  <c r="E227" s="1"/>
  <c r="F227" s="1"/>
  <c r="G227" s="1"/>
  <c r="H227" s="1"/>
  <c r="I227" s="1"/>
  <c r="J227" s="1"/>
  <c r="D228"/>
  <c r="E228" s="1"/>
  <c r="F228" s="1"/>
  <c r="G228" s="1"/>
  <c r="H228" s="1"/>
  <c r="I228" s="1"/>
  <c r="J228" s="1"/>
  <c r="D229"/>
  <c r="E229" s="1"/>
  <c r="F229" s="1"/>
  <c r="G229" s="1"/>
  <c r="H229" s="1"/>
  <c r="I229" s="1"/>
  <c r="J229" s="1"/>
  <c r="D230"/>
  <c r="E230" s="1"/>
  <c r="F230" s="1"/>
  <c r="G230" s="1"/>
  <c r="H230" s="1"/>
  <c r="I230" s="1"/>
  <c r="J230" s="1"/>
  <c r="D231"/>
  <c r="E231" s="1"/>
  <c r="F231" s="1"/>
  <c r="G231" s="1"/>
  <c r="H231" s="1"/>
  <c r="I231" s="1"/>
  <c r="J231" s="1"/>
  <c r="D232"/>
  <c r="E232" s="1"/>
  <c r="D233"/>
  <c r="E233" s="1"/>
  <c r="D234"/>
  <c r="E234" s="1"/>
  <c r="D235"/>
  <c r="E235" s="1"/>
  <c r="D236"/>
  <c r="E236" s="1"/>
  <c r="D237"/>
  <c r="E237" s="1"/>
  <c r="D238"/>
  <c r="E238" s="1"/>
  <c r="D239"/>
  <c r="E239" s="1"/>
  <c r="D240"/>
  <c r="E240" s="1"/>
  <c r="D241"/>
  <c r="E241" s="1"/>
  <c r="D242"/>
  <c r="E242" s="1"/>
  <c r="D243"/>
  <c r="E243" s="1"/>
  <c r="D244"/>
  <c r="E244" s="1"/>
  <c r="D245"/>
  <c r="E245" s="1"/>
  <c r="D246"/>
  <c r="E246" s="1"/>
  <c r="D247"/>
  <c r="E247" s="1"/>
  <c r="D248"/>
  <c r="E248" s="1"/>
  <c r="D249"/>
  <c r="E249" s="1"/>
  <c r="D250"/>
  <c r="E250" s="1"/>
  <c r="D251"/>
  <c r="E251" s="1"/>
  <c r="D252"/>
  <c r="E252" s="1"/>
  <c r="D253"/>
  <c r="E253" s="1"/>
  <c r="D254"/>
  <c r="E254" s="1"/>
  <c r="D255"/>
  <c r="E255" s="1"/>
  <c r="D256"/>
  <c r="E256" s="1"/>
  <c r="D257"/>
  <c r="E257" s="1"/>
  <c r="D258"/>
  <c r="E258" s="1"/>
  <c r="D259"/>
  <c r="E259" s="1"/>
  <c r="D260"/>
  <c r="E260" s="1"/>
  <c r="D261"/>
  <c r="E261" s="1"/>
  <c r="D262"/>
  <c r="E262" s="1"/>
  <c r="D263"/>
  <c r="E263" s="1"/>
  <c r="D264"/>
  <c r="E264" s="1"/>
  <c r="D265"/>
  <c r="E265" s="1"/>
  <c r="D266"/>
  <c r="E266" s="1"/>
  <c r="D267"/>
  <c r="E267" s="1"/>
  <c r="F267" s="1"/>
  <c r="G267" s="1"/>
  <c r="H267" s="1"/>
  <c r="I267" s="1"/>
  <c r="J267" s="1"/>
  <c r="D268"/>
  <c r="E268" s="1"/>
  <c r="F268" s="1"/>
  <c r="G268" s="1"/>
  <c r="H268" s="1"/>
  <c r="I268" s="1"/>
  <c r="J268" s="1"/>
  <c r="D269"/>
  <c r="E269" s="1"/>
  <c r="F269" s="1"/>
  <c r="G269" s="1"/>
  <c r="H269" s="1"/>
  <c r="I269" s="1"/>
  <c r="J269" s="1"/>
  <c r="D270"/>
  <c r="E270" s="1"/>
  <c r="F270" s="1"/>
  <c r="G270" s="1"/>
  <c r="H270" s="1"/>
  <c r="I270" s="1"/>
  <c r="J270" s="1"/>
  <c r="D271"/>
  <c r="E271" s="1"/>
  <c r="F271" s="1"/>
  <c r="G271" s="1"/>
  <c r="H271" s="1"/>
  <c r="I271" s="1"/>
  <c r="J271" s="1"/>
  <c r="D272"/>
  <c r="E272" s="1"/>
  <c r="F272" s="1"/>
  <c r="G272" s="1"/>
  <c r="H272" s="1"/>
  <c r="I272" s="1"/>
  <c r="J272" s="1"/>
  <c r="D273"/>
  <c r="E273" s="1"/>
  <c r="F273" s="1"/>
  <c r="G273" s="1"/>
  <c r="H273" s="1"/>
  <c r="I273" s="1"/>
  <c r="J273" s="1"/>
  <c r="D274"/>
  <c r="E274" s="1"/>
  <c r="F274" s="1"/>
  <c r="G274" s="1"/>
  <c r="H274" s="1"/>
  <c r="I274" s="1"/>
  <c r="J274" s="1"/>
  <c r="D275"/>
  <c r="E275" s="1"/>
  <c r="F275" s="1"/>
  <c r="G275" s="1"/>
  <c r="H275" s="1"/>
  <c r="I275" s="1"/>
  <c r="J275" s="1"/>
  <c r="D276"/>
  <c r="E276" s="1"/>
  <c r="F276" s="1"/>
  <c r="G276" s="1"/>
  <c r="H276" s="1"/>
  <c r="I276" s="1"/>
  <c r="J276" s="1"/>
  <c r="D277"/>
  <c r="E277" s="1"/>
  <c r="F277" s="1"/>
  <c r="G277" s="1"/>
  <c r="H277" s="1"/>
  <c r="I277" s="1"/>
  <c r="J277" s="1"/>
  <c r="D278"/>
  <c r="E278" s="1"/>
  <c r="D279"/>
  <c r="E279" s="1"/>
  <c r="D280"/>
  <c r="E280" s="1"/>
  <c r="D281"/>
  <c r="E281" s="1"/>
  <c r="D282"/>
  <c r="E282" s="1"/>
  <c r="D283"/>
  <c r="E283" s="1"/>
  <c r="D284"/>
  <c r="E284" s="1"/>
  <c r="D285"/>
  <c r="E285" s="1"/>
  <c r="D286"/>
  <c r="E286" s="1"/>
  <c r="D287"/>
  <c r="E287" s="1"/>
  <c r="D288"/>
  <c r="E288" s="1"/>
  <c r="D289"/>
  <c r="E289" s="1"/>
  <c r="D290"/>
  <c r="E290" s="1"/>
  <c r="D291"/>
  <c r="E291" s="1"/>
  <c r="D292"/>
  <c r="E292" s="1"/>
  <c r="D293"/>
  <c r="E293" s="1"/>
  <c r="D294"/>
  <c r="E294" s="1"/>
  <c r="D295"/>
  <c r="E295" s="1"/>
  <c r="D296"/>
  <c r="E296" s="1"/>
  <c r="D297"/>
  <c r="E297" s="1"/>
  <c r="D298"/>
  <c r="E298" s="1"/>
  <c r="D299"/>
  <c r="E299" s="1"/>
  <c r="D300"/>
  <c r="E300" s="1"/>
  <c r="D301"/>
  <c r="E301" s="1"/>
  <c r="D302"/>
  <c r="E302" s="1"/>
  <c r="D303"/>
  <c r="E303" s="1"/>
  <c r="D304"/>
  <c r="E304" s="1"/>
  <c r="D305"/>
  <c r="E305" s="1"/>
  <c r="D306"/>
  <c r="E306" s="1"/>
  <c r="D307"/>
  <c r="E307" s="1"/>
  <c r="D308"/>
  <c r="E308" s="1"/>
  <c r="D309"/>
  <c r="E309" s="1"/>
  <c r="D310"/>
  <c r="E310" s="1"/>
  <c r="D311"/>
  <c r="E311" s="1"/>
  <c r="D312"/>
  <c r="E312" s="1"/>
  <c r="D313"/>
  <c r="E313" s="1"/>
  <c r="D314"/>
  <c r="E314" s="1"/>
  <c r="D315"/>
  <c r="E315" s="1"/>
  <c r="D316"/>
  <c r="E316" s="1"/>
  <c r="D317"/>
  <c r="E317" s="1"/>
  <c r="D318"/>
  <c r="E318" s="1"/>
  <c r="D319"/>
  <c r="E319" s="1"/>
  <c r="F319" s="1"/>
  <c r="G319" s="1"/>
  <c r="H319" s="1"/>
  <c r="I319" s="1"/>
  <c r="J319" s="1"/>
  <c r="D320"/>
  <c r="E320" s="1"/>
  <c r="F320" s="1"/>
  <c r="G320" s="1"/>
  <c r="H320" s="1"/>
  <c r="I320" s="1"/>
  <c r="J320" s="1"/>
  <c r="D321"/>
  <c r="E321" s="1"/>
  <c r="F321" s="1"/>
  <c r="G321" s="1"/>
  <c r="H321" s="1"/>
  <c r="I321" s="1"/>
  <c r="J321" s="1"/>
  <c r="D322"/>
  <c r="E322" s="1"/>
  <c r="F322" s="1"/>
  <c r="G322" s="1"/>
  <c r="H322" s="1"/>
  <c r="I322" s="1"/>
  <c r="J322" s="1"/>
  <c r="D323"/>
  <c r="E323" s="1"/>
  <c r="F323" s="1"/>
  <c r="G323" s="1"/>
  <c r="H323" s="1"/>
  <c r="I323" s="1"/>
  <c r="J323" s="1"/>
  <c r="D324"/>
  <c r="E324" s="1"/>
  <c r="F324" s="1"/>
  <c r="G324" s="1"/>
  <c r="H324" s="1"/>
  <c r="I324" s="1"/>
  <c r="J324" s="1"/>
  <c r="D325"/>
  <c r="E325" s="1"/>
  <c r="F325" s="1"/>
  <c r="G325" s="1"/>
  <c r="H325" s="1"/>
  <c r="I325" s="1"/>
  <c r="J325" s="1"/>
  <c r="D326"/>
  <c r="E326" s="1"/>
  <c r="F326" s="1"/>
  <c r="G326" s="1"/>
  <c r="H326" s="1"/>
  <c r="I326" s="1"/>
  <c r="J326" s="1"/>
  <c r="D327"/>
  <c r="E327" s="1"/>
  <c r="F327" s="1"/>
  <c r="G327" s="1"/>
  <c r="H327" s="1"/>
  <c r="I327" s="1"/>
  <c r="J327" s="1"/>
  <c r="D328"/>
  <c r="E328" s="1"/>
  <c r="F328" s="1"/>
  <c r="G328" s="1"/>
  <c r="H328" s="1"/>
  <c r="I328" s="1"/>
  <c r="J328" s="1"/>
  <c r="D329"/>
  <c r="E329" s="1"/>
  <c r="F329" s="1"/>
  <c r="G329" s="1"/>
  <c r="H329" s="1"/>
  <c r="I329" s="1"/>
  <c r="J329" s="1"/>
  <c r="D330"/>
  <c r="E330" s="1"/>
  <c r="D331"/>
  <c r="E331" s="1"/>
  <c r="D332"/>
  <c r="E332" s="1"/>
  <c r="D333"/>
  <c r="E333" s="1"/>
  <c r="D334"/>
  <c r="E334" s="1"/>
  <c r="D335"/>
  <c r="E335" s="1"/>
  <c r="D336"/>
  <c r="E336" s="1"/>
  <c r="D337"/>
  <c r="E337" s="1"/>
  <c r="D338"/>
  <c r="E338" s="1"/>
  <c r="D339"/>
  <c r="E339" s="1"/>
  <c r="D340"/>
  <c r="E340" s="1"/>
  <c r="D341"/>
  <c r="E341" s="1"/>
  <c r="D342"/>
  <c r="E342" s="1"/>
  <c r="D343"/>
  <c r="E343" s="1"/>
  <c r="D344"/>
  <c r="E344" s="1"/>
  <c r="D345"/>
  <c r="E345" s="1"/>
  <c r="D346"/>
  <c r="E346" s="1"/>
  <c r="D347"/>
  <c r="E347" s="1"/>
  <c r="D348"/>
  <c r="E348" s="1"/>
  <c r="D349"/>
  <c r="E349" s="1"/>
  <c r="D350"/>
  <c r="E350" s="1"/>
  <c r="D351"/>
  <c r="E351" s="1"/>
  <c r="D352"/>
  <c r="E352" s="1"/>
  <c r="D353"/>
  <c r="E353" s="1"/>
  <c r="D354"/>
  <c r="E354" s="1"/>
  <c r="D355"/>
  <c r="E355" s="1"/>
  <c r="D356"/>
  <c r="E356" s="1"/>
  <c r="D357"/>
  <c r="E357" s="1"/>
  <c r="D358"/>
  <c r="E358" s="1"/>
  <c r="D359"/>
  <c r="E359" s="1"/>
  <c r="D360"/>
  <c r="E360" s="1"/>
  <c r="D361"/>
  <c r="E361" s="1"/>
  <c r="D362"/>
  <c r="E362" s="1"/>
  <c r="D363"/>
  <c r="E363" s="1"/>
  <c r="D364"/>
  <c r="E364" s="1"/>
  <c r="D365"/>
  <c r="E365" s="1"/>
  <c r="D366"/>
  <c r="E366" s="1"/>
  <c r="D367"/>
  <c r="E367" s="1"/>
  <c r="D368"/>
  <c r="E368" s="1"/>
  <c r="D369"/>
  <c r="E369" s="1"/>
  <c r="D370"/>
  <c r="E370" s="1"/>
  <c r="D371"/>
  <c r="E371" s="1"/>
  <c r="F371" s="1"/>
  <c r="G371" s="1"/>
  <c r="H371" s="1"/>
  <c r="I371" s="1"/>
  <c r="J371" s="1"/>
  <c r="D372"/>
  <c r="E372" s="1"/>
  <c r="F372" s="1"/>
  <c r="G372" s="1"/>
  <c r="H372" s="1"/>
  <c r="I372" s="1"/>
  <c r="J372" s="1"/>
  <c r="D373"/>
  <c r="E373" s="1"/>
  <c r="F373" s="1"/>
  <c r="G373" s="1"/>
  <c r="H373" s="1"/>
  <c r="I373" s="1"/>
  <c r="J373" s="1"/>
  <c r="D374"/>
  <c r="E374" s="1"/>
  <c r="F374" s="1"/>
  <c r="G374" s="1"/>
  <c r="H374" s="1"/>
  <c r="I374" s="1"/>
  <c r="J374" s="1"/>
  <c r="D375"/>
  <c r="E375" s="1"/>
  <c r="F375" s="1"/>
  <c r="G375" s="1"/>
  <c r="H375" s="1"/>
  <c r="I375" s="1"/>
  <c r="J375" s="1"/>
  <c r="D376"/>
  <c r="E376" s="1"/>
  <c r="F376" s="1"/>
  <c r="G376" s="1"/>
  <c r="H376" s="1"/>
  <c r="I376" s="1"/>
  <c r="J376" s="1"/>
  <c r="D377"/>
  <c r="E377" s="1"/>
  <c r="F377" s="1"/>
  <c r="G377" s="1"/>
  <c r="H377" s="1"/>
  <c r="I377" s="1"/>
  <c r="J377" s="1"/>
  <c r="D378"/>
  <c r="E378" s="1"/>
  <c r="F378" s="1"/>
  <c r="G378" s="1"/>
  <c r="H378" s="1"/>
  <c r="I378" s="1"/>
  <c r="J378" s="1"/>
  <c r="D379"/>
  <c r="E379" s="1"/>
  <c r="F379" s="1"/>
  <c r="G379" s="1"/>
  <c r="H379" s="1"/>
  <c r="I379" s="1"/>
  <c r="J379" s="1"/>
  <c r="D380"/>
  <c r="E380" s="1"/>
  <c r="F380" s="1"/>
  <c r="G380" s="1"/>
  <c r="H380" s="1"/>
  <c r="I380" s="1"/>
  <c r="J380" s="1"/>
  <c r="D381"/>
  <c r="E381" s="1"/>
  <c r="F381" s="1"/>
  <c r="G381" s="1"/>
  <c r="H381" s="1"/>
  <c r="I381" s="1"/>
  <c r="J381" s="1"/>
  <c r="D382"/>
  <c r="E382" s="1"/>
  <c r="D383"/>
  <c r="E383" s="1"/>
  <c r="D384"/>
  <c r="E384" s="1"/>
  <c r="D385"/>
  <c r="E385" s="1"/>
  <c r="D386"/>
  <c r="E386" s="1"/>
  <c r="D387"/>
  <c r="E387" s="1"/>
  <c r="D388"/>
  <c r="E388" s="1"/>
  <c r="D389"/>
  <c r="E389" s="1"/>
  <c r="D390"/>
  <c r="E390" s="1"/>
  <c r="D391"/>
  <c r="E391" s="1"/>
  <c r="D392"/>
  <c r="E392" s="1"/>
  <c r="D393"/>
  <c r="E393" s="1"/>
  <c r="D394"/>
  <c r="E394" s="1"/>
  <c r="D395"/>
  <c r="E395" s="1"/>
  <c r="D396"/>
  <c r="E396" s="1"/>
  <c r="D397"/>
  <c r="E397" s="1"/>
  <c r="D398"/>
  <c r="E398" s="1"/>
  <c r="D399"/>
  <c r="E399" s="1"/>
  <c r="D400"/>
  <c r="E400" s="1"/>
  <c r="D401"/>
  <c r="E401" s="1"/>
  <c r="D402"/>
  <c r="E402" s="1"/>
  <c r="D403"/>
  <c r="E403" s="1"/>
  <c r="D404"/>
  <c r="E404" s="1"/>
  <c r="D405"/>
  <c r="E405" s="1"/>
  <c r="D406"/>
  <c r="E406" s="1"/>
  <c r="D407"/>
  <c r="E407" s="1"/>
  <c r="D408"/>
  <c r="E408" s="1"/>
  <c r="D409"/>
  <c r="E409" s="1"/>
  <c r="D410"/>
  <c r="E410" s="1"/>
  <c r="D411"/>
  <c r="E411" s="1"/>
  <c r="D412"/>
  <c r="E412" s="1"/>
  <c r="D413"/>
  <c r="E413" s="1"/>
  <c r="D414"/>
  <c r="E414" s="1"/>
  <c r="D415"/>
  <c r="E415" s="1"/>
  <c r="D416"/>
  <c r="E416" s="1"/>
  <c r="D417"/>
  <c r="E417" s="1"/>
  <c r="D418"/>
  <c r="E418" s="1"/>
  <c r="D419"/>
  <c r="E419" s="1"/>
  <c r="D420"/>
  <c r="E420" s="1"/>
  <c r="D421"/>
  <c r="E421" s="1"/>
  <c r="D422"/>
  <c r="E422" s="1"/>
  <c r="D423"/>
  <c r="E423" s="1"/>
  <c r="F423" s="1"/>
  <c r="G423" s="1"/>
  <c r="H423" s="1"/>
  <c r="I423" s="1"/>
  <c r="J423" s="1"/>
  <c r="D424"/>
  <c r="E424" s="1"/>
  <c r="F424" s="1"/>
  <c r="G424" s="1"/>
  <c r="H424" s="1"/>
  <c r="I424" s="1"/>
  <c r="J424" s="1"/>
  <c r="D425"/>
  <c r="E425" s="1"/>
  <c r="F425" s="1"/>
  <c r="G425" s="1"/>
  <c r="H425" s="1"/>
  <c r="I425" s="1"/>
  <c r="J425" s="1"/>
  <c r="D426"/>
  <c r="E426" s="1"/>
  <c r="F426" s="1"/>
  <c r="G426" s="1"/>
  <c r="H426" s="1"/>
  <c r="I426" s="1"/>
  <c r="J426" s="1"/>
  <c r="D427"/>
  <c r="E427" s="1"/>
  <c r="F427" s="1"/>
  <c r="G427" s="1"/>
  <c r="H427" s="1"/>
  <c r="I427" s="1"/>
  <c r="J427" s="1"/>
  <c r="D428"/>
  <c r="E428" s="1"/>
  <c r="F428" s="1"/>
  <c r="G428" s="1"/>
  <c r="H428" s="1"/>
  <c r="I428" s="1"/>
  <c r="J428" s="1"/>
  <c r="D429"/>
  <c r="E429" s="1"/>
  <c r="D430"/>
  <c r="E430" s="1"/>
  <c r="D431"/>
  <c r="E431" s="1"/>
  <c r="D432"/>
  <c r="E432" s="1"/>
  <c r="D433"/>
  <c r="E433" s="1"/>
  <c r="D434"/>
  <c r="E434" s="1"/>
  <c r="D435"/>
  <c r="E435" s="1"/>
  <c r="D436"/>
  <c r="E436" s="1"/>
  <c r="D437"/>
  <c r="E437" s="1"/>
  <c r="D438"/>
  <c r="E438" s="1"/>
  <c r="D439"/>
  <c r="E439" s="1"/>
  <c r="D440"/>
  <c r="E440" s="1"/>
  <c r="D441"/>
  <c r="E441" s="1"/>
  <c r="D442"/>
  <c r="E442" s="1"/>
  <c r="D443"/>
  <c r="E443" s="1"/>
  <c r="D444"/>
  <c r="E444" s="1"/>
  <c r="D445"/>
  <c r="E445" s="1"/>
  <c r="D446"/>
  <c r="E446" s="1"/>
  <c r="D447"/>
  <c r="E447" s="1"/>
  <c r="D448"/>
  <c r="E448" s="1"/>
  <c r="D449"/>
  <c r="E449" s="1"/>
  <c r="D450"/>
  <c r="E450" s="1"/>
  <c r="D451"/>
  <c r="E451" s="1"/>
  <c r="D452"/>
  <c r="E452" s="1"/>
  <c r="D453"/>
  <c r="E453" s="1"/>
  <c r="D454"/>
  <c r="E454" s="1"/>
  <c r="D455"/>
  <c r="E455" s="1"/>
  <c r="D456"/>
  <c r="E456" s="1"/>
  <c r="D457"/>
  <c r="E457" s="1"/>
  <c r="D458"/>
  <c r="E458" s="1"/>
  <c r="D459"/>
  <c r="E459" s="1"/>
  <c r="D460"/>
  <c r="E460" s="1"/>
  <c r="D461"/>
  <c r="E461" s="1"/>
  <c r="D462"/>
  <c r="E462" s="1"/>
  <c r="D463"/>
  <c r="E463" s="1"/>
  <c r="D464"/>
  <c r="E464" s="1"/>
  <c r="D465"/>
  <c r="E465" s="1"/>
  <c r="D466"/>
  <c r="E466" s="1"/>
  <c r="D467"/>
  <c r="E467" s="1"/>
  <c r="D468"/>
  <c r="E468" s="1"/>
  <c r="D469"/>
  <c r="E469" s="1"/>
  <c r="D470"/>
  <c r="E470" s="1"/>
  <c r="D471"/>
  <c r="E471" s="1"/>
  <c r="D472"/>
  <c r="E472" s="1"/>
  <c r="C4"/>
  <c r="C5" s="1"/>
  <c r="D3"/>
  <c r="E3" s="1"/>
  <c r="F3" s="1"/>
  <c r="G3" s="1"/>
  <c r="H3" s="1"/>
  <c r="I3" s="1"/>
  <c r="J3" s="1"/>
  <c r="K427"/>
  <c r="K425"/>
  <c r="K423"/>
  <c r="K381"/>
  <c r="K380"/>
  <c r="K379"/>
  <c r="K378"/>
  <c r="K377"/>
  <c r="K376"/>
  <c r="K375"/>
  <c r="K374"/>
  <c r="K373"/>
  <c r="K372"/>
  <c r="K371"/>
  <c r="K329"/>
  <c r="K327"/>
  <c r="K325"/>
  <c r="K323"/>
  <c r="K321"/>
  <c r="K319"/>
  <c r="K277"/>
  <c r="K276"/>
  <c r="K275"/>
  <c r="K274"/>
  <c r="K273"/>
  <c r="K272"/>
  <c r="K271"/>
  <c r="K270"/>
  <c r="K269"/>
  <c r="K268"/>
  <c r="K267"/>
  <c r="K231"/>
  <c r="K229"/>
  <c r="K227"/>
  <c r="K225"/>
  <c r="K223"/>
  <c r="K221"/>
  <c r="K219"/>
  <c r="K217"/>
  <c r="K173"/>
  <c r="K171"/>
  <c r="K169"/>
  <c r="K167"/>
  <c r="K165"/>
  <c r="K163"/>
  <c r="K115"/>
  <c r="K114"/>
  <c r="K113"/>
  <c r="K112"/>
  <c r="K111"/>
  <c r="K110"/>
  <c r="K67"/>
  <c r="K65"/>
  <c r="K63"/>
  <c r="K61"/>
  <c r="K59"/>
  <c r="C4" i="2" l="1"/>
  <c r="E4"/>
  <c r="G4"/>
  <c r="I4"/>
  <c r="B4"/>
  <c r="D4"/>
  <c r="F4"/>
  <c r="H4"/>
  <c r="J4"/>
  <c r="B5"/>
  <c r="D5"/>
  <c r="F5"/>
  <c r="H5"/>
  <c r="J5"/>
  <c r="C5"/>
  <c r="E5"/>
  <c r="G5"/>
  <c r="I5"/>
  <c r="B59"/>
  <c r="D59"/>
  <c r="F59"/>
  <c r="H59"/>
  <c r="J59"/>
  <c r="C59"/>
  <c r="E59"/>
  <c r="G59"/>
  <c r="I59"/>
  <c r="C6"/>
  <c r="E6"/>
  <c r="G6"/>
  <c r="I6"/>
  <c r="B6"/>
  <c r="D6"/>
  <c r="F6"/>
  <c r="H6"/>
  <c r="J6"/>
  <c r="B57"/>
  <c r="D57"/>
  <c r="F57"/>
  <c r="H57"/>
  <c r="J57"/>
  <c r="C57"/>
  <c r="E57"/>
  <c r="G57"/>
  <c r="I57"/>
  <c r="C58"/>
  <c r="E58"/>
  <c r="G58"/>
  <c r="I58"/>
  <c r="B58"/>
  <c r="D58"/>
  <c r="F58"/>
  <c r="H58"/>
  <c r="J58"/>
  <c r="C60"/>
  <c r="E60"/>
  <c r="G60"/>
  <c r="I60"/>
  <c r="B60"/>
  <c r="D60"/>
  <c r="F60"/>
  <c r="H60"/>
  <c r="J60"/>
  <c r="C7"/>
  <c r="E7"/>
  <c r="G7"/>
  <c r="I7"/>
  <c r="B7"/>
  <c r="D7"/>
  <c r="F7"/>
  <c r="H7"/>
  <c r="J7"/>
  <c r="B56"/>
  <c r="D56"/>
  <c r="F56"/>
  <c r="H56"/>
  <c r="J56"/>
  <c r="C56"/>
  <c r="E56"/>
  <c r="G56"/>
  <c r="I56"/>
  <c r="B54"/>
  <c r="D54"/>
  <c r="F54"/>
  <c r="H54"/>
  <c r="J54"/>
  <c r="C54"/>
  <c r="E54"/>
  <c r="G54"/>
  <c r="I54"/>
  <c r="B52"/>
  <c r="D52"/>
  <c r="F52"/>
  <c r="H52"/>
  <c r="J52"/>
  <c r="C52"/>
  <c r="E52"/>
  <c r="G52"/>
  <c r="I52"/>
  <c r="B50"/>
  <c r="D50"/>
  <c r="F50"/>
  <c r="H50"/>
  <c r="J50"/>
  <c r="C50"/>
  <c r="E50"/>
  <c r="G50"/>
  <c r="I50"/>
  <c r="B48"/>
  <c r="D48"/>
  <c r="F48"/>
  <c r="H48"/>
  <c r="J48"/>
  <c r="C48"/>
  <c r="E48"/>
  <c r="G48"/>
  <c r="I48"/>
  <c r="B46"/>
  <c r="D46"/>
  <c r="F46"/>
  <c r="H46"/>
  <c r="J46"/>
  <c r="C46"/>
  <c r="E46"/>
  <c r="G46"/>
  <c r="I46"/>
  <c r="B44"/>
  <c r="D44"/>
  <c r="F44"/>
  <c r="H44"/>
  <c r="J44"/>
  <c r="C44"/>
  <c r="E44"/>
  <c r="G44"/>
  <c r="I44"/>
  <c r="B42"/>
  <c r="D42"/>
  <c r="F42"/>
  <c r="H42"/>
  <c r="J42"/>
  <c r="C42"/>
  <c r="E42"/>
  <c r="G42"/>
  <c r="I42"/>
  <c r="B40"/>
  <c r="D40"/>
  <c r="F40"/>
  <c r="H40"/>
  <c r="J40"/>
  <c r="C40"/>
  <c r="E40"/>
  <c r="G40"/>
  <c r="I40"/>
  <c r="B38"/>
  <c r="D38"/>
  <c r="F38"/>
  <c r="H38"/>
  <c r="J38"/>
  <c r="C38"/>
  <c r="E38"/>
  <c r="G38"/>
  <c r="I38"/>
  <c r="B36"/>
  <c r="D36"/>
  <c r="F36"/>
  <c r="H36"/>
  <c r="J36"/>
  <c r="C36"/>
  <c r="E36"/>
  <c r="G36"/>
  <c r="I36"/>
  <c r="B34"/>
  <c r="D34"/>
  <c r="F34"/>
  <c r="H34"/>
  <c r="J34"/>
  <c r="C34"/>
  <c r="E34"/>
  <c r="G34"/>
  <c r="I34"/>
  <c r="B32"/>
  <c r="D32"/>
  <c r="F32"/>
  <c r="H32"/>
  <c r="J32"/>
  <c r="C32"/>
  <c r="E32"/>
  <c r="G32"/>
  <c r="I32"/>
  <c r="B30"/>
  <c r="D30"/>
  <c r="F30"/>
  <c r="H30"/>
  <c r="J30"/>
  <c r="C30"/>
  <c r="E30"/>
  <c r="G30"/>
  <c r="I30"/>
  <c r="B28"/>
  <c r="D28"/>
  <c r="F28"/>
  <c r="H28"/>
  <c r="J28"/>
  <c r="C28"/>
  <c r="E28"/>
  <c r="G28"/>
  <c r="I28"/>
  <c r="B26"/>
  <c r="D26"/>
  <c r="F26"/>
  <c r="H26"/>
  <c r="J26"/>
  <c r="C26"/>
  <c r="E26"/>
  <c r="G26"/>
  <c r="I26"/>
  <c r="B24"/>
  <c r="D24"/>
  <c r="F24"/>
  <c r="H24"/>
  <c r="J24"/>
  <c r="C24"/>
  <c r="E24"/>
  <c r="G24"/>
  <c r="I24"/>
  <c r="B22"/>
  <c r="D22"/>
  <c r="F22"/>
  <c r="H22"/>
  <c r="J22"/>
  <c r="C22"/>
  <c r="E22"/>
  <c r="G22"/>
  <c r="I22"/>
  <c r="B20"/>
  <c r="D20"/>
  <c r="F20"/>
  <c r="H20"/>
  <c r="J20"/>
  <c r="C20"/>
  <c r="E20"/>
  <c r="G20"/>
  <c r="I20"/>
  <c r="B18"/>
  <c r="D18"/>
  <c r="F18"/>
  <c r="H18"/>
  <c r="J18"/>
  <c r="C18"/>
  <c r="E18"/>
  <c r="G18"/>
  <c r="I18"/>
  <c r="B16"/>
  <c r="D16"/>
  <c r="F16"/>
  <c r="H16"/>
  <c r="J16"/>
  <c r="C16"/>
  <c r="E16"/>
  <c r="G16"/>
  <c r="I16"/>
  <c r="B14"/>
  <c r="D14"/>
  <c r="F14"/>
  <c r="H14"/>
  <c r="J14"/>
  <c r="C14"/>
  <c r="E14"/>
  <c r="G14"/>
  <c r="I14"/>
  <c r="B12"/>
  <c r="D12"/>
  <c r="F12"/>
  <c r="H12"/>
  <c r="J12"/>
  <c r="C12"/>
  <c r="E12"/>
  <c r="G12"/>
  <c r="I12"/>
  <c r="B10"/>
  <c r="D10"/>
  <c r="F10"/>
  <c r="H10"/>
  <c r="J10"/>
  <c r="C10"/>
  <c r="E10"/>
  <c r="G10"/>
  <c r="I10"/>
  <c r="B8"/>
  <c r="D8"/>
  <c r="F8"/>
  <c r="H8"/>
  <c r="J8"/>
  <c r="C8"/>
  <c r="E8"/>
  <c r="G8"/>
  <c r="I8"/>
  <c r="C108"/>
  <c r="E108"/>
  <c r="G108"/>
  <c r="I108"/>
  <c r="B108"/>
  <c r="D108"/>
  <c r="F108"/>
  <c r="H108"/>
  <c r="J108"/>
  <c r="C106"/>
  <c r="E106"/>
  <c r="G106"/>
  <c r="I106"/>
  <c r="B106"/>
  <c r="D106"/>
  <c r="F106"/>
  <c r="H106"/>
  <c r="J106"/>
  <c r="C104"/>
  <c r="E104"/>
  <c r="G104"/>
  <c r="I104"/>
  <c r="B104"/>
  <c r="D104"/>
  <c r="F104"/>
  <c r="H104"/>
  <c r="J104"/>
  <c r="C102"/>
  <c r="E102"/>
  <c r="G102"/>
  <c r="I102"/>
  <c r="B102"/>
  <c r="D102"/>
  <c r="F102"/>
  <c r="H102"/>
  <c r="J102"/>
  <c r="C100"/>
  <c r="E100"/>
  <c r="G100"/>
  <c r="I100"/>
  <c r="B100"/>
  <c r="D100"/>
  <c r="F100"/>
  <c r="H100"/>
  <c r="J100"/>
  <c r="C98"/>
  <c r="E98"/>
  <c r="G98"/>
  <c r="I98"/>
  <c r="B98"/>
  <c r="D98"/>
  <c r="F98"/>
  <c r="H98"/>
  <c r="J98"/>
  <c r="C96"/>
  <c r="E96"/>
  <c r="G96"/>
  <c r="I96"/>
  <c r="B96"/>
  <c r="D96"/>
  <c r="F96"/>
  <c r="H96"/>
  <c r="J96"/>
  <c r="C94"/>
  <c r="E94"/>
  <c r="G94"/>
  <c r="I94"/>
  <c r="B94"/>
  <c r="D94"/>
  <c r="F94"/>
  <c r="H94"/>
  <c r="J94"/>
  <c r="C92"/>
  <c r="E92"/>
  <c r="G92"/>
  <c r="I92"/>
  <c r="B92"/>
  <c r="D92"/>
  <c r="F92"/>
  <c r="H92"/>
  <c r="J92"/>
  <c r="C90"/>
  <c r="E90"/>
  <c r="G90"/>
  <c r="I90"/>
  <c r="B90"/>
  <c r="D90"/>
  <c r="F90"/>
  <c r="H90"/>
  <c r="J90"/>
  <c r="C88"/>
  <c r="E88"/>
  <c r="G88"/>
  <c r="I88"/>
  <c r="B88"/>
  <c r="D88"/>
  <c r="F88"/>
  <c r="H88"/>
  <c r="J88"/>
  <c r="C86"/>
  <c r="E86"/>
  <c r="G86"/>
  <c r="I86"/>
  <c r="B86"/>
  <c r="D86"/>
  <c r="F86"/>
  <c r="H86"/>
  <c r="J86"/>
  <c r="C84"/>
  <c r="E84"/>
  <c r="G84"/>
  <c r="I84"/>
  <c r="B84"/>
  <c r="D84"/>
  <c r="F84"/>
  <c r="H84"/>
  <c r="J84"/>
  <c r="C82"/>
  <c r="E82"/>
  <c r="G82"/>
  <c r="I82"/>
  <c r="B82"/>
  <c r="D82"/>
  <c r="F82"/>
  <c r="H82"/>
  <c r="J82"/>
  <c r="C80"/>
  <c r="E80"/>
  <c r="G80"/>
  <c r="I80"/>
  <c r="B80"/>
  <c r="D80"/>
  <c r="F80"/>
  <c r="H80"/>
  <c r="J80"/>
  <c r="C78"/>
  <c r="E78"/>
  <c r="G78"/>
  <c r="I78"/>
  <c r="B78"/>
  <c r="D78"/>
  <c r="F78"/>
  <c r="H78"/>
  <c r="J78"/>
  <c r="C76"/>
  <c r="E76"/>
  <c r="G76"/>
  <c r="I76"/>
  <c r="B76"/>
  <c r="D76"/>
  <c r="F76"/>
  <c r="H76"/>
  <c r="J76"/>
  <c r="C74"/>
  <c r="E74"/>
  <c r="G74"/>
  <c r="I74"/>
  <c r="B74"/>
  <c r="D74"/>
  <c r="F74"/>
  <c r="H74"/>
  <c r="J74"/>
  <c r="C72"/>
  <c r="E72"/>
  <c r="G72"/>
  <c r="I72"/>
  <c r="B72"/>
  <c r="D72"/>
  <c r="F72"/>
  <c r="H72"/>
  <c r="J72"/>
  <c r="C70"/>
  <c r="E70"/>
  <c r="G70"/>
  <c r="I70"/>
  <c r="B70"/>
  <c r="D70"/>
  <c r="F70"/>
  <c r="H70"/>
  <c r="J70"/>
  <c r="C68"/>
  <c r="E68"/>
  <c r="G68"/>
  <c r="I68"/>
  <c r="D68"/>
  <c r="H68"/>
  <c r="B68"/>
  <c r="F68"/>
  <c r="J68"/>
  <c r="C66"/>
  <c r="E66"/>
  <c r="G66"/>
  <c r="I66"/>
  <c r="B66"/>
  <c r="F66"/>
  <c r="J66"/>
  <c r="D66"/>
  <c r="H66"/>
  <c r="C64"/>
  <c r="E64"/>
  <c r="G64"/>
  <c r="I64"/>
  <c r="D64"/>
  <c r="H64"/>
  <c r="B64"/>
  <c r="F64"/>
  <c r="J64"/>
  <c r="C62"/>
  <c r="E62"/>
  <c r="G62"/>
  <c r="I62"/>
  <c r="B62"/>
  <c r="F62"/>
  <c r="J62"/>
  <c r="D62"/>
  <c r="H62"/>
  <c r="C55"/>
  <c r="E55"/>
  <c r="G55"/>
  <c r="I55"/>
  <c r="B55"/>
  <c r="D55"/>
  <c r="F55"/>
  <c r="H55"/>
  <c r="J55"/>
  <c r="C53"/>
  <c r="E53"/>
  <c r="G53"/>
  <c r="I53"/>
  <c r="B53"/>
  <c r="D53"/>
  <c r="F53"/>
  <c r="H53"/>
  <c r="J53"/>
  <c r="C51"/>
  <c r="E51"/>
  <c r="G51"/>
  <c r="I51"/>
  <c r="B51"/>
  <c r="D51"/>
  <c r="F51"/>
  <c r="H51"/>
  <c r="J51"/>
  <c r="C49"/>
  <c r="E49"/>
  <c r="G49"/>
  <c r="I49"/>
  <c r="B49"/>
  <c r="D49"/>
  <c r="F49"/>
  <c r="H49"/>
  <c r="J49"/>
  <c r="C47"/>
  <c r="E47"/>
  <c r="G47"/>
  <c r="I47"/>
  <c r="B47"/>
  <c r="D47"/>
  <c r="F47"/>
  <c r="H47"/>
  <c r="J47"/>
  <c r="C45"/>
  <c r="E45"/>
  <c r="G45"/>
  <c r="I45"/>
  <c r="B45"/>
  <c r="D45"/>
  <c r="F45"/>
  <c r="H45"/>
  <c r="J45"/>
  <c r="C43"/>
  <c r="E43"/>
  <c r="G43"/>
  <c r="I43"/>
  <c r="B43"/>
  <c r="D43"/>
  <c r="F43"/>
  <c r="H43"/>
  <c r="J43"/>
  <c r="C41"/>
  <c r="E41"/>
  <c r="G41"/>
  <c r="I41"/>
  <c r="B41"/>
  <c r="D41"/>
  <c r="F41"/>
  <c r="H41"/>
  <c r="J41"/>
  <c r="C39"/>
  <c r="E39"/>
  <c r="G39"/>
  <c r="I39"/>
  <c r="B39"/>
  <c r="D39"/>
  <c r="F39"/>
  <c r="H39"/>
  <c r="J39"/>
  <c r="C37"/>
  <c r="E37"/>
  <c r="G37"/>
  <c r="I37"/>
  <c r="B37"/>
  <c r="D37"/>
  <c r="F37"/>
  <c r="H37"/>
  <c r="J37"/>
  <c r="C35"/>
  <c r="E35"/>
  <c r="G35"/>
  <c r="I35"/>
  <c r="B35"/>
  <c r="D35"/>
  <c r="F35"/>
  <c r="H35"/>
  <c r="J35"/>
  <c r="C33"/>
  <c r="E33"/>
  <c r="G33"/>
  <c r="I33"/>
  <c r="B33"/>
  <c r="D33"/>
  <c r="F33"/>
  <c r="H33"/>
  <c r="J33"/>
  <c r="C31"/>
  <c r="E31"/>
  <c r="G31"/>
  <c r="I31"/>
  <c r="B31"/>
  <c r="D31"/>
  <c r="F31"/>
  <c r="H31"/>
  <c r="J31"/>
  <c r="C29"/>
  <c r="E29"/>
  <c r="G29"/>
  <c r="I29"/>
  <c r="B29"/>
  <c r="D29"/>
  <c r="F29"/>
  <c r="H29"/>
  <c r="J29"/>
  <c r="C27"/>
  <c r="E27"/>
  <c r="G27"/>
  <c r="I27"/>
  <c r="B27"/>
  <c r="D27"/>
  <c r="F27"/>
  <c r="H27"/>
  <c r="J27"/>
  <c r="C25"/>
  <c r="E25"/>
  <c r="G25"/>
  <c r="I25"/>
  <c r="B25"/>
  <c r="D25"/>
  <c r="F25"/>
  <c r="H25"/>
  <c r="J25"/>
  <c r="C23"/>
  <c r="E23"/>
  <c r="G23"/>
  <c r="I23"/>
  <c r="B23"/>
  <c r="D23"/>
  <c r="F23"/>
  <c r="H23"/>
  <c r="J23"/>
  <c r="C21"/>
  <c r="E21"/>
  <c r="G21"/>
  <c r="I21"/>
  <c r="B21"/>
  <c r="D21"/>
  <c r="F21"/>
  <c r="H21"/>
  <c r="J21"/>
  <c r="C19"/>
  <c r="E19"/>
  <c r="G19"/>
  <c r="I19"/>
  <c r="B19"/>
  <c r="D19"/>
  <c r="F19"/>
  <c r="H19"/>
  <c r="J19"/>
  <c r="C17"/>
  <c r="E17"/>
  <c r="G17"/>
  <c r="I17"/>
  <c r="B17"/>
  <c r="D17"/>
  <c r="F17"/>
  <c r="H17"/>
  <c r="J17"/>
  <c r="C15"/>
  <c r="E15"/>
  <c r="G15"/>
  <c r="I15"/>
  <c r="B15"/>
  <c r="D15"/>
  <c r="F15"/>
  <c r="H15"/>
  <c r="J15"/>
  <c r="C13"/>
  <c r="E13"/>
  <c r="G13"/>
  <c r="I13"/>
  <c r="B13"/>
  <c r="D13"/>
  <c r="F13"/>
  <c r="H13"/>
  <c r="J13"/>
  <c r="C11"/>
  <c r="E11"/>
  <c r="G11"/>
  <c r="I11"/>
  <c r="B11"/>
  <c r="D11"/>
  <c r="F11"/>
  <c r="H11"/>
  <c r="J11"/>
  <c r="C9"/>
  <c r="E9"/>
  <c r="G9"/>
  <c r="I9"/>
  <c r="B9"/>
  <c r="D9"/>
  <c r="F9"/>
  <c r="H9"/>
  <c r="J9"/>
  <c r="B109"/>
  <c r="D109"/>
  <c r="F109"/>
  <c r="H109"/>
  <c r="J109"/>
  <c r="C109"/>
  <c r="E109"/>
  <c r="G109"/>
  <c r="I109"/>
  <c r="B107"/>
  <c r="D107"/>
  <c r="F107"/>
  <c r="H107"/>
  <c r="J107"/>
  <c r="C107"/>
  <c r="E107"/>
  <c r="G107"/>
  <c r="I107"/>
  <c r="B105"/>
  <c r="D105"/>
  <c r="F105"/>
  <c r="H105"/>
  <c r="J105"/>
  <c r="C105"/>
  <c r="E105"/>
  <c r="G105"/>
  <c r="I105"/>
  <c r="B103"/>
  <c r="D103"/>
  <c r="F103"/>
  <c r="H103"/>
  <c r="J103"/>
  <c r="C103"/>
  <c r="E103"/>
  <c r="G103"/>
  <c r="I103"/>
  <c r="B101"/>
  <c r="D101"/>
  <c r="F101"/>
  <c r="H101"/>
  <c r="J101"/>
  <c r="C101"/>
  <c r="E101"/>
  <c r="G101"/>
  <c r="I101"/>
  <c r="B99"/>
  <c r="D99"/>
  <c r="F99"/>
  <c r="H99"/>
  <c r="J99"/>
  <c r="C99"/>
  <c r="E99"/>
  <c r="G99"/>
  <c r="I99"/>
  <c r="B97"/>
  <c r="D97"/>
  <c r="F97"/>
  <c r="H97"/>
  <c r="J97"/>
  <c r="C97"/>
  <c r="E97"/>
  <c r="G97"/>
  <c r="I97"/>
  <c r="B95"/>
  <c r="D95"/>
  <c r="F95"/>
  <c r="H95"/>
  <c r="J95"/>
  <c r="C95"/>
  <c r="E95"/>
  <c r="G95"/>
  <c r="I95"/>
  <c r="B93"/>
  <c r="D93"/>
  <c r="F93"/>
  <c r="H93"/>
  <c r="J93"/>
  <c r="C93"/>
  <c r="E93"/>
  <c r="G93"/>
  <c r="I93"/>
  <c r="B91"/>
  <c r="D91"/>
  <c r="F91"/>
  <c r="H91"/>
  <c r="J91"/>
  <c r="C91"/>
  <c r="E91"/>
  <c r="G91"/>
  <c r="I91"/>
  <c r="B89"/>
  <c r="D89"/>
  <c r="F89"/>
  <c r="H89"/>
  <c r="J89"/>
  <c r="C89"/>
  <c r="E89"/>
  <c r="G89"/>
  <c r="I89"/>
  <c r="B87"/>
  <c r="D87"/>
  <c r="F87"/>
  <c r="H87"/>
  <c r="J87"/>
  <c r="C87"/>
  <c r="E87"/>
  <c r="G87"/>
  <c r="I87"/>
  <c r="B85"/>
  <c r="D85"/>
  <c r="F85"/>
  <c r="H85"/>
  <c r="J85"/>
  <c r="C85"/>
  <c r="E85"/>
  <c r="G85"/>
  <c r="I85"/>
  <c r="B83"/>
  <c r="D83"/>
  <c r="F83"/>
  <c r="H83"/>
  <c r="J83"/>
  <c r="C83"/>
  <c r="E83"/>
  <c r="G83"/>
  <c r="I83"/>
  <c r="B81"/>
  <c r="D81"/>
  <c r="F81"/>
  <c r="H81"/>
  <c r="J81"/>
  <c r="C81"/>
  <c r="E81"/>
  <c r="G81"/>
  <c r="I81"/>
  <c r="B79"/>
  <c r="D79"/>
  <c r="F79"/>
  <c r="H79"/>
  <c r="J79"/>
  <c r="C79"/>
  <c r="E79"/>
  <c r="G79"/>
  <c r="I79"/>
  <c r="B77"/>
  <c r="D77"/>
  <c r="F77"/>
  <c r="H77"/>
  <c r="J77"/>
  <c r="C77"/>
  <c r="E77"/>
  <c r="G77"/>
  <c r="I77"/>
  <c r="B75"/>
  <c r="D75"/>
  <c r="F75"/>
  <c r="H75"/>
  <c r="J75"/>
  <c r="C75"/>
  <c r="E75"/>
  <c r="G75"/>
  <c r="I75"/>
  <c r="B73"/>
  <c r="D73"/>
  <c r="F73"/>
  <c r="H73"/>
  <c r="J73"/>
  <c r="C73"/>
  <c r="E73"/>
  <c r="G73"/>
  <c r="I73"/>
  <c r="B71"/>
  <c r="D71"/>
  <c r="F71"/>
  <c r="H71"/>
  <c r="J71"/>
  <c r="C71"/>
  <c r="E71"/>
  <c r="G71"/>
  <c r="I71"/>
  <c r="B69"/>
  <c r="D69"/>
  <c r="F69"/>
  <c r="H69"/>
  <c r="J69"/>
  <c r="C69"/>
  <c r="E69"/>
  <c r="G69"/>
  <c r="I69"/>
  <c r="B67"/>
  <c r="D67"/>
  <c r="F67"/>
  <c r="H67"/>
  <c r="J67"/>
  <c r="E67"/>
  <c r="I67"/>
  <c r="C67"/>
  <c r="G67"/>
  <c r="B65"/>
  <c r="D65"/>
  <c r="F65"/>
  <c r="H65"/>
  <c r="J65"/>
  <c r="C65"/>
  <c r="G65"/>
  <c r="E65"/>
  <c r="I65"/>
  <c r="B63"/>
  <c r="D63"/>
  <c r="F63"/>
  <c r="H63"/>
  <c r="J63"/>
  <c r="E63"/>
  <c r="I63"/>
  <c r="C63"/>
  <c r="G63"/>
  <c r="B61"/>
  <c r="D61"/>
  <c r="F61"/>
  <c r="H61"/>
  <c r="J61"/>
  <c r="C61"/>
  <c r="G61"/>
  <c r="E61"/>
  <c r="I61"/>
  <c r="K58" i="1"/>
  <c r="K60"/>
  <c r="K62"/>
  <c r="K64"/>
  <c r="K66"/>
  <c r="K68"/>
  <c r="K164"/>
  <c r="K166"/>
  <c r="K168"/>
  <c r="K170"/>
  <c r="K172"/>
  <c r="K216"/>
  <c r="K218"/>
  <c r="K220"/>
  <c r="K222"/>
  <c r="K224"/>
  <c r="K226"/>
  <c r="K228"/>
  <c r="K230"/>
  <c r="K320"/>
  <c r="K322"/>
  <c r="K324"/>
  <c r="K326"/>
  <c r="K328"/>
  <c r="K424"/>
  <c r="K426"/>
  <c r="K428"/>
  <c r="D5"/>
  <c r="E5" s="1"/>
  <c r="F5" s="1"/>
  <c r="G5" s="1"/>
  <c r="H5" s="1"/>
  <c r="I5" s="1"/>
  <c r="J5" s="1"/>
  <c r="C6"/>
  <c r="K5"/>
  <c r="F55"/>
  <c r="G55" s="1"/>
  <c r="H55" s="1"/>
  <c r="I55" s="1"/>
  <c r="J55" s="1"/>
  <c r="D4"/>
  <c r="E4" s="1"/>
  <c r="F4" s="1"/>
  <c r="G4" s="1"/>
  <c r="H4" s="1"/>
  <c r="I4" s="1"/>
  <c r="J4" s="1"/>
  <c r="F472"/>
  <c r="G472" s="1"/>
  <c r="H472" s="1"/>
  <c r="I472" s="1"/>
  <c r="J472" s="1"/>
  <c r="F471"/>
  <c r="G471" s="1"/>
  <c r="H471" s="1"/>
  <c r="I471" s="1"/>
  <c r="J471" s="1"/>
  <c r="F470"/>
  <c r="G470" s="1"/>
  <c r="H470" s="1"/>
  <c r="I470" s="1"/>
  <c r="J470" s="1"/>
  <c r="F469"/>
  <c r="G469" s="1"/>
  <c r="H469" s="1"/>
  <c r="I469" s="1"/>
  <c r="J469" s="1"/>
  <c r="F468"/>
  <c r="G468" s="1"/>
  <c r="H468" s="1"/>
  <c r="I468" s="1"/>
  <c r="J468" s="1"/>
  <c r="F467"/>
  <c r="G467" s="1"/>
  <c r="H467" s="1"/>
  <c r="I467" s="1"/>
  <c r="J467" s="1"/>
  <c r="F466"/>
  <c r="G466" s="1"/>
  <c r="H466" s="1"/>
  <c r="I466" s="1"/>
  <c r="J466" s="1"/>
  <c r="F465"/>
  <c r="G465" s="1"/>
  <c r="H465" s="1"/>
  <c r="I465" s="1"/>
  <c r="J465" s="1"/>
  <c r="F464"/>
  <c r="G464" s="1"/>
  <c r="H464" s="1"/>
  <c r="I464" s="1"/>
  <c r="J464" s="1"/>
  <c r="F463"/>
  <c r="G463" s="1"/>
  <c r="H463" s="1"/>
  <c r="I463" s="1"/>
  <c r="J463" s="1"/>
  <c r="F462"/>
  <c r="G462" s="1"/>
  <c r="H462" s="1"/>
  <c r="I462" s="1"/>
  <c r="J462" s="1"/>
  <c r="F461"/>
  <c r="G461" s="1"/>
  <c r="H461" s="1"/>
  <c r="I461" s="1"/>
  <c r="J461" s="1"/>
  <c r="F460"/>
  <c r="G460" s="1"/>
  <c r="H460" s="1"/>
  <c r="I460" s="1"/>
  <c r="J460" s="1"/>
  <c r="F459"/>
  <c r="G459" s="1"/>
  <c r="H459" s="1"/>
  <c r="I459" s="1"/>
  <c r="J459" s="1"/>
  <c r="F458"/>
  <c r="G458" s="1"/>
  <c r="H458" s="1"/>
  <c r="I458" s="1"/>
  <c r="J458" s="1"/>
  <c r="F457"/>
  <c r="G457" s="1"/>
  <c r="H457" s="1"/>
  <c r="I457" s="1"/>
  <c r="J457" s="1"/>
  <c r="F456"/>
  <c r="G456" s="1"/>
  <c r="H456" s="1"/>
  <c r="I456" s="1"/>
  <c r="J456" s="1"/>
  <c r="F455"/>
  <c r="G455" s="1"/>
  <c r="H455" s="1"/>
  <c r="I455" s="1"/>
  <c r="J455" s="1"/>
  <c r="F454"/>
  <c r="G454" s="1"/>
  <c r="H454" s="1"/>
  <c r="I454" s="1"/>
  <c r="J454" s="1"/>
  <c r="F453"/>
  <c r="G453" s="1"/>
  <c r="H453" s="1"/>
  <c r="I453" s="1"/>
  <c r="J453" s="1"/>
  <c r="F452"/>
  <c r="G452" s="1"/>
  <c r="H452" s="1"/>
  <c r="I452" s="1"/>
  <c r="J452" s="1"/>
  <c r="F451"/>
  <c r="G451" s="1"/>
  <c r="H451" s="1"/>
  <c r="I451" s="1"/>
  <c r="J451" s="1"/>
  <c r="F450"/>
  <c r="G450" s="1"/>
  <c r="H450" s="1"/>
  <c r="I450" s="1"/>
  <c r="J450" s="1"/>
  <c r="F449"/>
  <c r="G449" s="1"/>
  <c r="H449" s="1"/>
  <c r="I449" s="1"/>
  <c r="J449" s="1"/>
  <c r="F448"/>
  <c r="G448" s="1"/>
  <c r="H448" s="1"/>
  <c r="I448" s="1"/>
  <c r="J448" s="1"/>
  <c r="F447"/>
  <c r="G447" s="1"/>
  <c r="H447" s="1"/>
  <c r="I447" s="1"/>
  <c r="J447" s="1"/>
  <c r="F446"/>
  <c r="G446" s="1"/>
  <c r="H446" s="1"/>
  <c r="I446" s="1"/>
  <c r="J446" s="1"/>
  <c r="F445"/>
  <c r="G445" s="1"/>
  <c r="H445" s="1"/>
  <c r="I445" s="1"/>
  <c r="J445" s="1"/>
  <c r="F444"/>
  <c r="G444" s="1"/>
  <c r="H444" s="1"/>
  <c r="I444" s="1"/>
  <c r="J444" s="1"/>
  <c r="F443"/>
  <c r="G443" s="1"/>
  <c r="H443" s="1"/>
  <c r="I443" s="1"/>
  <c r="J443" s="1"/>
  <c r="F442"/>
  <c r="G442" s="1"/>
  <c r="H442" s="1"/>
  <c r="I442" s="1"/>
  <c r="J442" s="1"/>
  <c r="F441"/>
  <c r="G441" s="1"/>
  <c r="H441" s="1"/>
  <c r="I441" s="1"/>
  <c r="J441" s="1"/>
  <c r="F440"/>
  <c r="G440" s="1"/>
  <c r="H440" s="1"/>
  <c r="I440" s="1"/>
  <c r="J440" s="1"/>
  <c r="F439"/>
  <c r="G439" s="1"/>
  <c r="H439" s="1"/>
  <c r="I439" s="1"/>
  <c r="J439" s="1"/>
  <c r="F438"/>
  <c r="G438" s="1"/>
  <c r="H438" s="1"/>
  <c r="I438" s="1"/>
  <c r="J438" s="1"/>
  <c r="F437"/>
  <c r="G437" s="1"/>
  <c r="H437" s="1"/>
  <c r="I437" s="1"/>
  <c r="J437" s="1"/>
  <c r="F436"/>
  <c r="G436" s="1"/>
  <c r="H436" s="1"/>
  <c r="I436" s="1"/>
  <c r="J436" s="1"/>
  <c r="F435"/>
  <c r="G435" s="1"/>
  <c r="H435" s="1"/>
  <c r="I435" s="1"/>
  <c r="J435" s="1"/>
  <c r="F434"/>
  <c r="G434" s="1"/>
  <c r="H434" s="1"/>
  <c r="I434" s="1"/>
  <c r="J434" s="1"/>
  <c r="F433"/>
  <c r="G433" s="1"/>
  <c r="H433" s="1"/>
  <c r="I433" s="1"/>
  <c r="J433" s="1"/>
  <c r="F432"/>
  <c r="G432" s="1"/>
  <c r="H432" s="1"/>
  <c r="I432" s="1"/>
  <c r="J432" s="1"/>
  <c r="F431"/>
  <c r="G431" s="1"/>
  <c r="H431" s="1"/>
  <c r="I431" s="1"/>
  <c r="J431" s="1"/>
  <c r="F430"/>
  <c r="G430" s="1"/>
  <c r="H430" s="1"/>
  <c r="I430" s="1"/>
  <c r="J430" s="1"/>
  <c r="F429"/>
  <c r="G429" s="1"/>
  <c r="H429" s="1"/>
  <c r="I429" s="1"/>
  <c r="J429" s="1"/>
  <c r="F422"/>
  <c r="G422" s="1"/>
  <c r="H422" s="1"/>
  <c r="I422" s="1"/>
  <c r="J422" s="1"/>
  <c r="F421"/>
  <c r="G421" s="1"/>
  <c r="H421" s="1"/>
  <c r="I421" s="1"/>
  <c r="J421" s="1"/>
  <c r="F420"/>
  <c r="G420" s="1"/>
  <c r="H420" s="1"/>
  <c r="I420" s="1"/>
  <c r="J420" s="1"/>
  <c r="F419"/>
  <c r="G419" s="1"/>
  <c r="H419" s="1"/>
  <c r="I419" s="1"/>
  <c r="J419" s="1"/>
  <c r="F418"/>
  <c r="G418" s="1"/>
  <c r="H418" s="1"/>
  <c r="I418" s="1"/>
  <c r="J418" s="1"/>
  <c r="F417"/>
  <c r="G417" s="1"/>
  <c r="H417" s="1"/>
  <c r="I417" s="1"/>
  <c r="J417" s="1"/>
  <c r="F416"/>
  <c r="G416" s="1"/>
  <c r="H416" s="1"/>
  <c r="I416" s="1"/>
  <c r="J416" s="1"/>
  <c r="F415"/>
  <c r="G415" s="1"/>
  <c r="H415" s="1"/>
  <c r="I415" s="1"/>
  <c r="J415" s="1"/>
  <c r="F414"/>
  <c r="G414" s="1"/>
  <c r="H414" s="1"/>
  <c r="I414" s="1"/>
  <c r="J414" s="1"/>
  <c r="F413"/>
  <c r="G413" s="1"/>
  <c r="H413" s="1"/>
  <c r="I413" s="1"/>
  <c r="J413" s="1"/>
  <c r="F412"/>
  <c r="G412" s="1"/>
  <c r="H412" s="1"/>
  <c r="I412" s="1"/>
  <c r="J412" s="1"/>
  <c r="F411"/>
  <c r="G411" s="1"/>
  <c r="H411" s="1"/>
  <c r="I411" s="1"/>
  <c r="J411" s="1"/>
  <c r="F410"/>
  <c r="G410" s="1"/>
  <c r="H410" s="1"/>
  <c r="I410" s="1"/>
  <c r="J410" s="1"/>
  <c r="F409"/>
  <c r="G409" s="1"/>
  <c r="H409" s="1"/>
  <c r="I409" s="1"/>
  <c r="J409" s="1"/>
  <c r="F408"/>
  <c r="G408" s="1"/>
  <c r="H408" s="1"/>
  <c r="I408" s="1"/>
  <c r="J408" s="1"/>
  <c r="F407"/>
  <c r="G407" s="1"/>
  <c r="H407" s="1"/>
  <c r="I407" s="1"/>
  <c r="J407" s="1"/>
  <c r="F406"/>
  <c r="G406" s="1"/>
  <c r="H406" s="1"/>
  <c r="I406" s="1"/>
  <c r="J406" s="1"/>
  <c r="F405"/>
  <c r="G405" s="1"/>
  <c r="H405" s="1"/>
  <c r="I405" s="1"/>
  <c r="J405" s="1"/>
  <c r="F404"/>
  <c r="G404" s="1"/>
  <c r="H404" s="1"/>
  <c r="I404" s="1"/>
  <c r="J404" s="1"/>
  <c r="F403"/>
  <c r="G403" s="1"/>
  <c r="H403" s="1"/>
  <c r="I403" s="1"/>
  <c r="J403" s="1"/>
  <c r="F402"/>
  <c r="G402" s="1"/>
  <c r="H402" s="1"/>
  <c r="I402" s="1"/>
  <c r="J402" s="1"/>
  <c r="F401"/>
  <c r="G401" s="1"/>
  <c r="H401" s="1"/>
  <c r="I401" s="1"/>
  <c r="J401" s="1"/>
  <c r="F400"/>
  <c r="G400" s="1"/>
  <c r="H400" s="1"/>
  <c r="I400" s="1"/>
  <c r="J400" s="1"/>
  <c r="F399"/>
  <c r="G399" s="1"/>
  <c r="H399" s="1"/>
  <c r="I399" s="1"/>
  <c r="J399" s="1"/>
  <c r="F398"/>
  <c r="G398" s="1"/>
  <c r="H398" s="1"/>
  <c r="I398" s="1"/>
  <c r="J398" s="1"/>
  <c r="F397"/>
  <c r="G397" s="1"/>
  <c r="H397" s="1"/>
  <c r="I397" s="1"/>
  <c r="J397" s="1"/>
  <c r="F396"/>
  <c r="G396" s="1"/>
  <c r="H396" s="1"/>
  <c r="I396" s="1"/>
  <c r="J396" s="1"/>
  <c r="F395"/>
  <c r="G395" s="1"/>
  <c r="H395" s="1"/>
  <c r="I395" s="1"/>
  <c r="J395" s="1"/>
  <c r="F394"/>
  <c r="G394" s="1"/>
  <c r="H394" s="1"/>
  <c r="I394" s="1"/>
  <c r="J394" s="1"/>
  <c r="F393"/>
  <c r="G393" s="1"/>
  <c r="H393" s="1"/>
  <c r="I393" s="1"/>
  <c r="J393" s="1"/>
  <c r="F392"/>
  <c r="G392" s="1"/>
  <c r="H392" s="1"/>
  <c r="I392" s="1"/>
  <c r="J392" s="1"/>
  <c r="F391"/>
  <c r="G391" s="1"/>
  <c r="H391" s="1"/>
  <c r="I391" s="1"/>
  <c r="J391" s="1"/>
  <c r="F390"/>
  <c r="G390" s="1"/>
  <c r="H390" s="1"/>
  <c r="I390" s="1"/>
  <c r="J390" s="1"/>
  <c r="F389"/>
  <c r="G389" s="1"/>
  <c r="H389" s="1"/>
  <c r="I389" s="1"/>
  <c r="J389" s="1"/>
  <c r="F388"/>
  <c r="G388" s="1"/>
  <c r="H388" s="1"/>
  <c r="I388" s="1"/>
  <c r="J388" s="1"/>
  <c r="F387"/>
  <c r="G387" s="1"/>
  <c r="H387" s="1"/>
  <c r="I387" s="1"/>
  <c r="J387" s="1"/>
  <c r="F386"/>
  <c r="G386" s="1"/>
  <c r="H386" s="1"/>
  <c r="I386" s="1"/>
  <c r="J386" s="1"/>
  <c r="F385"/>
  <c r="G385" s="1"/>
  <c r="H385" s="1"/>
  <c r="I385" s="1"/>
  <c r="J385" s="1"/>
  <c r="F384"/>
  <c r="G384" s="1"/>
  <c r="H384" s="1"/>
  <c r="I384" s="1"/>
  <c r="J384" s="1"/>
  <c r="F383"/>
  <c r="G383" s="1"/>
  <c r="H383" s="1"/>
  <c r="I383" s="1"/>
  <c r="J383" s="1"/>
  <c r="F382"/>
  <c r="G382" s="1"/>
  <c r="H382" s="1"/>
  <c r="I382" s="1"/>
  <c r="J382" s="1"/>
  <c r="F370"/>
  <c r="G370" s="1"/>
  <c r="H370" s="1"/>
  <c r="I370" s="1"/>
  <c r="J370" s="1"/>
  <c r="F369"/>
  <c r="G369" s="1"/>
  <c r="H369" s="1"/>
  <c r="I369" s="1"/>
  <c r="J369" s="1"/>
  <c r="F368"/>
  <c r="G368" s="1"/>
  <c r="H368" s="1"/>
  <c r="I368" s="1"/>
  <c r="J368" s="1"/>
  <c r="F367"/>
  <c r="G367" s="1"/>
  <c r="H367" s="1"/>
  <c r="I367" s="1"/>
  <c r="J367" s="1"/>
  <c r="F366"/>
  <c r="G366" s="1"/>
  <c r="H366" s="1"/>
  <c r="I366" s="1"/>
  <c r="J366" s="1"/>
  <c r="F365"/>
  <c r="G365" s="1"/>
  <c r="H365" s="1"/>
  <c r="I365" s="1"/>
  <c r="J365" s="1"/>
  <c r="F364"/>
  <c r="G364" s="1"/>
  <c r="H364" s="1"/>
  <c r="I364" s="1"/>
  <c r="J364" s="1"/>
  <c r="F363"/>
  <c r="G363" s="1"/>
  <c r="H363" s="1"/>
  <c r="I363" s="1"/>
  <c r="J363" s="1"/>
  <c r="F362"/>
  <c r="G362" s="1"/>
  <c r="H362" s="1"/>
  <c r="I362" s="1"/>
  <c r="J362" s="1"/>
  <c r="F361"/>
  <c r="G361" s="1"/>
  <c r="H361" s="1"/>
  <c r="I361" s="1"/>
  <c r="J361" s="1"/>
  <c r="F360"/>
  <c r="G360" s="1"/>
  <c r="H360" s="1"/>
  <c r="I360" s="1"/>
  <c r="J360" s="1"/>
  <c r="F359"/>
  <c r="G359" s="1"/>
  <c r="H359" s="1"/>
  <c r="I359" s="1"/>
  <c r="J359" s="1"/>
  <c r="F358"/>
  <c r="G358" s="1"/>
  <c r="H358" s="1"/>
  <c r="I358" s="1"/>
  <c r="J358" s="1"/>
  <c r="F357"/>
  <c r="G357" s="1"/>
  <c r="H357" s="1"/>
  <c r="I357" s="1"/>
  <c r="J357" s="1"/>
  <c r="F356"/>
  <c r="G356" s="1"/>
  <c r="H356" s="1"/>
  <c r="I356" s="1"/>
  <c r="J356" s="1"/>
  <c r="F355"/>
  <c r="G355" s="1"/>
  <c r="H355" s="1"/>
  <c r="I355" s="1"/>
  <c r="J355" s="1"/>
  <c r="F354"/>
  <c r="G354" s="1"/>
  <c r="H354" s="1"/>
  <c r="I354" s="1"/>
  <c r="J354" s="1"/>
  <c r="F353"/>
  <c r="G353" s="1"/>
  <c r="H353" s="1"/>
  <c r="I353" s="1"/>
  <c r="J353" s="1"/>
  <c r="F352"/>
  <c r="G352" s="1"/>
  <c r="H352" s="1"/>
  <c r="I352" s="1"/>
  <c r="J352" s="1"/>
  <c r="F351"/>
  <c r="G351" s="1"/>
  <c r="H351" s="1"/>
  <c r="I351" s="1"/>
  <c r="J351" s="1"/>
  <c r="F350"/>
  <c r="G350" s="1"/>
  <c r="H350" s="1"/>
  <c r="I350" s="1"/>
  <c r="J350" s="1"/>
  <c r="F349"/>
  <c r="G349" s="1"/>
  <c r="H349" s="1"/>
  <c r="I349" s="1"/>
  <c r="J349" s="1"/>
  <c r="F348"/>
  <c r="G348" s="1"/>
  <c r="H348" s="1"/>
  <c r="I348" s="1"/>
  <c r="J348" s="1"/>
  <c r="F347"/>
  <c r="G347" s="1"/>
  <c r="H347" s="1"/>
  <c r="I347" s="1"/>
  <c r="J347" s="1"/>
  <c r="F346"/>
  <c r="G346" s="1"/>
  <c r="H346" s="1"/>
  <c r="I346" s="1"/>
  <c r="J346" s="1"/>
  <c r="F345"/>
  <c r="G345" s="1"/>
  <c r="H345" s="1"/>
  <c r="I345" s="1"/>
  <c r="J345" s="1"/>
  <c r="F344"/>
  <c r="G344" s="1"/>
  <c r="H344" s="1"/>
  <c r="I344" s="1"/>
  <c r="J344" s="1"/>
  <c r="F343"/>
  <c r="G343" s="1"/>
  <c r="H343" s="1"/>
  <c r="I343" s="1"/>
  <c r="J343" s="1"/>
  <c r="F342"/>
  <c r="G342" s="1"/>
  <c r="H342" s="1"/>
  <c r="I342" s="1"/>
  <c r="J342" s="1"/>
  <c r="F341"/>
  <c r="G341" s="1"/>
  <c r="H341" s="1"/>
  <c r="I341" s="1"/>
  <c r="J341" s="1"/>
  <c r="F340"/>
  <c r="G340" s="1"/>
  <c r="H340" s="1"/>
  <c r="I340" s="1"/>
  <c r="J340" s="1"/>
  <c r="F339"/>
  <c r="G339" s="1"/>
  <c r="H339" s="1"/>
  <c r="I339" s="1"/>
  <c r="J339" s="1"/>
  <c r="F338"/>
  <c r="G338" s="1"/>
  <c r="H338" s="1"/>
  <c r="I338" s="1"/>
  <c r="J338" s="1"/>
  <c r="F337"/>
  <c r="G337" s="1"/>
  <c r="H337" s="1"/>
  <c r="I337" s="1"/>
  <c r="J337" s="1"/>
  <c r="F336"/>
  <c r="G336" s="1"/>
  <c r="H336" s="1"/>
  <c r="I336" s="1"/>
  <c r="J336" s="1"/>
  <c r="F335"/>
  <c r="G335" s="1"/>
  <c r="H335" s="1"/>
  <c r="I335" s="1"/>
  <c r="J335" s="1"/>
  <c r="F334"/>
  <c r="G334" s="1"/>
  <c r="H334" s="1"/>
  <c r="I334" s="1"/>
  <c r="J334" s="1"/>
  <c r="F333"/>
  <c r="G333" s="1"/>
  <c r="H333" s="1"/>
  <c r="I333" s="1"/>
  <c r="J333" s="1"/>
  <c r="F332"/>
  <c r="G332" s="1"/>
  <c r="H332" s="1"/>
  <c r="I332" s="1"/>
  <c r="J332" s="1"/>
  <c r="F331"/>
  <c r="G331" s="1"/>
  <c r="H331" s="1"/>
  <c r="I331" s="1"/>
  <c r="J331" s="1"/>
  <c r="F330"/>
  <c r="G330" s="1"/>
  <c r="H330" s="1"/>
  <c r="I330" s="1"/>
  <c r="J330" s="1"/>
  <c r="F318"/>
  <c r="G318" s="1"/>
  <c r="H318" s="1"/>
  <c r="I318" s="1"/>
  <c r="J318" s="1"/>
  <c r="F317"/>
  <c r="G317" s="1"/>
  <c r="H317" s="1"/>
  <c r="I317" s="1"/>
  <c r="J317" s="1"/>
  <c r="F316"/>
  <c r="G316" s="1"/>
  <c r="H316" s="1"/>
  <c r="I316" s="1"/>
  <c r="J316" s="1"/>
  <c r="F315"/>
  <c r="F314"/>
  <c r="F313"/>
  <c r="F312"/>
  <c r="F311"/>
  <c r="F310"/>
  <c r="F309"/>
  <c r="F308"/>
  <c r="F307"/>
  <c r="F306"/>
  <c r="F305"/>
  <c r="F304"/>
  <c r="F303"/>
  <c r="F302"/>
  <c r="F301"/>
  <c r="F300"/>
  <c r="F299"/>
  <c r="F298"/>
  <c r="F297"/>
  <c r="F296"/>
  <c r="F295"/>
  <c r="F294"/>
  <c r="F293"/>
  <c r="F292"/>
  <c r="F291"/>
  <c r="F290"/>
  <c r="F289"/>
  <c r="F288"/>
  <c r="F287"/>
  <c r="F286"/>
  <c r="F285"/>
  <c r="F284"/>
  <c r="F283"/>
  <c r="F282"/>
  <c r="F281"/>
  <c r="F280"/>
  <c r="F279"/>
  <c r="F278"/>
  <c r="F266"/>
  <c r="F265"/>
  <c r="F264"/>
  <c r="F263"/>
  <c r="F262"/>
  <c r="F261"/>
  <c r="F260"/>
  <c r="F259"/>
  <c r="F258"/>
  <c r="F257"/>
  <c r="F256"/>
  <c r="F255"/>
  <c r="F254"/>
  <c r="F253"/>
  <c r="F252"/>
  <c r="F251"/>
  <c r="F250"/>
  <c r="F249"/>
  <c r="F248"/>
  <c r="F247"/>
  <c r="F246"/>
  <c r="F245"/>
  <c r="F244"/>
  <c r="F243"/>
  <c r="F242"/>
  <c r="F241"/>
  <c r="F240"/>
  <c r="F239"/>
  <c r="F238"/>
  <c r="F237"/>
  <c r="F236"/>
  <c r="F235"/>
  <c r="F234"/>
  <c r="F233"/>
  <c r="F232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62"/>
  <c r="F161"/>
  <c r="F160"/>
  <c r="F159"/>
  <c r="F158"/>
  <c r="F157"/>
  <c r="F156"/>
  <c r="F155"/>
  <c r="F154"/>
  <c r="F153"/>
  <c r="F152"/>
  <c r="F151"/>
  <c r="F150"/>
  <c r="G150" s="1"/>
  <c r="H150" s="1"/>
  <c r="I150" s="1"/>
  <c r="J150" s="1"/>
  <c r="F149"/>
  <c r="G149" s="1"/>
  <c r="H149" s="1"/>
  <c r="I149" s="1"/>
  <c r="J149" s="1"/>
  <c r="K149" s="1"/>
  <c r="F148"/>
  <c r="G148" s="1"/>
  <c r="H148" s="1"/>
  <c r="I148" s="1"/>
  <c r="J148" s="1"/>
  <c r="F147"/>
  <c r="G147" s="1"/>
  <c r="H147" s="1"/>
  <c r="I147" s="1"/>
  <c r="J147" s="1"/>
  <c r="F146"/>
  <c r="G146" s="1"/>
  <c r="H146" s="1"/>
  <c r="I146" s="1"/>
  <c r="J146" s="1"/>
  <c r="K146" s="1"/>
  <c r="F145"/>
  <c r="G145" s="1"/>
  <c r="H145" s="1"/>
  <c r="I145" s="1"/>
  <c r="J145" s="1"/>
  <c r="F144"/>
  <c r="G144" s="1"/>
  <c r="H144" s="1"/>
  <c r="I144" s="1"/>
  <c r="J144" s="1"/>
  <c r="F143"/>
  <c r="G143" s="1"/>
  <c r="H143" s="1"/>
  <c r="I143" s="1"/>
  <c r="J143" s="1"/>
  <c r="F142"/>
  <c r="G142" s="1"/>
  <c r="H142" s="1"/>
  <c r="I142" s="1"/>
  <c r="J142" s="1"/>
  <c r="F141"/>
  <c r="G141" s="1"/>
  <c r="H141" s="1"/>
  <c r="I141" s="1"/>
  <c r="J141" s="1"/>
  <c r="F140"/>
  <c r="G140" s="1"/>
  <c r="H140" s="1"/>
  <c r="I140" s="1"/>
  <c r="J140" s="1"/>
  <c r="F139"/>
  <c r="G139" s="1"/>
  <c r="H139" s="1"/>
  <c r="I139" s="1"/>
  <c r="J139" s="1"/>
  <c r="F138"/>
  <c r="G138" s="1"/>
  <c r="H138" s="1"/>
  <c r="I138" s="1"/>
  <c r="J138" s="1"/>
  <c r="F137"/>
  <c r="G137" s="1"/>
  <c r="H137" s="1"/>
  <c r="I137" s="1"/>
  <c r="J137" s="1"/>
  <c r="F136"/>
  <c r="G136" s="1"/>
  <c r="H136" s="1"/>
  <c r="I136" s="1"/>
  <c r="J136" s="1"/>
  <c r="F135"/>
  <c r="G135" s="1"/>
  <c r="H135" s="1"/>
  <c r="I135" s="1"/>
  <c r="J135" s="1"/>
  <c r="F134"/>
  <c r="G134" s="1"/>
  <c r="H134" s="1"/>
  <c r="I134" s="1"/>
  <c r="J134" s="1"/>
  <c r="F133"/>
  <c r="G133" s="1"/>
  <c r="H133" s="1"/>
  <c r="I133" s="1"/>
  <c r="J133" s="1"/>
  <c r="F132"/>
  <c r="G132" s="1"/>
  <c r="H132" s="1"/>
  <c r="I132" s="1"/>
  <c r="J132" s="1"/>
  <c r="F131"/>
  <c r="G131" s="1"/>
  <c r="H131" s="1"/>
  <c r="I131" s="1"/>
  <c r="J131" s="1"/>
  <c r="F130"/>
  <c r="G130" s="1"/>
  <c r="H130" s="1"/>
  <c r="I130" s="1"/>
  <c r="J130" s="1"/>
  <c r="F129"/>
  <c r="G129" s="1"/>
  <c r="H129" s="1"/>
  <c r="I129" s="1"/>
  <c r="J129" s="1"/>
  <c r="F128"/>
  <c r="G128" s="1"/>
  <c r="H128" s="1"/>
  <c r="I128" s="1"/>
  <c r="J128" s="1"/>
  <c r="F127"/>
  <c r="G127" s="1"/>
  <c r="H127" s="1"/>
  <c r="I127" s="1"/>
  <c r="J127" s="1"/>
  <c r="F126"/>
  <c r="G126" s="1"/>
  <c r="H126" s="1"/>
  <c r="I126" s="1"/>
  <c r="J126" s="1"/>
  <c r="F125"/>
  <c r="G125" s="1"/>
  <c r="H125" s="1"/>
  <c r="I125" s="1"/>
  <c r="J125" s="1"/>
  <c r="F124"/>
  <c r="G124" s="1"/>
  <c r="H124" s="1"/>
  <c r="I124" s="1"/>
  <c r="J124" s="1"/>
  <c r="F123"/>
  <c r="G123" s="1"/>
  <c r="H123" s="1"/>
  <c r="I123" s="1"/>
  <c r="J123" s="1"/>
  <c r="F122"/>
  <c r="G122" s="1"/>
  <c r="H122" s="1"/>
  <c r="I122" s="1"/>
  <c r="J122" s="1"/>
  <c r="F121"/>
  <c r="G121" s="1"/>
  <c r="H121" s="1"/>
  <c r="I121" s="1"/>
  <c r="J121" s="1"/>
  <c r="F120"/>
  <c r="G120" s="1"/>
  <c r="H120" s="1"/>
  <c r="I120" s="1"/>
  <c r="J120" s="1"/>
  <c r="F119"/>
  <c r="G119" s="1"/>
  <c r="H119" s="1"/>
  <c r="I119" s="1"/>
  <c r="J119" s="1"/>
  <c r="F118"/>
  <c r="G118" s="1"/>
  <c r="H118" s="1"/>
  <c r="I118" s="1"/>
  <c r="J118" s="1"/>
  <c r="F117"/>
  <c r="G117" s="1"/>
  <c r="H117" s="1"/>
  <c r="I117" s="1"/>
  <c r="J117" s="1"/>
  <c r="F116"/>
  <c r="G116" s="1"/>
  <c r="H116" s="1"/>
  <c r="I116" s="1"/>
  <c r="J116" s="1"/>
  <c r="F109"/>
  <c r="G109" s="1"/>
  <c r="H109" s="1"/>
  <c r="I109" s="1"/>
  <c r="J109" s="1"/>
  <c r="F108"/>
  <c r="G108" s="1"/>
  <c r="H108" s="1"/>
  <c r="I108" s="1"/>
  <c r="J108" s="1"/>
  <c r="F107"/>
  <c r="G107" s="1"/>
  <c r="H107" s="1"/>
  <c r="I107" s="1"/>
  <c r="J107" s="1"/>
  <c r="F106"/>
  <c r="G106" s="1"/>
  <c r="H106" s="1"/>
  <c r="I106" s="1"/>
  <c r="J106" s="1"/>
  <c r="F105"/>
  <c r="G105" s="1"/>
  <c r="H105" s="1"/>
  <c r="I105" s="1"/>
  <c r="J105" s="1"/>
  <c r="F104"/>
  <c r="G104" s="1"/>
  <c r="H104" s="1"/>
  <c r="I104" s="1"/>
  <c r="J104" s="1"/>
  <c r="F103"/>
  <c r="G103" s="1"/>
  <c r="H103" s="1"/>
  <c r="I103" s="1"/>
  <c r="J103" s="1"/>
  <c r="F102"/>
  <c r="G102" s="1"/>
  <c r="H102" s="1"/>
  <c r="I102" s="1"/>
  <c r="J102" s="1"/>
  <c r="F101"/>
  <c r="G101" s="1"/>
  <c r="H101" s="1"/>
  <c r="I101" s="1"/>
  <c r="J101" s="1"/>
  <c r="F100"/>
  <c r="G100" s="1"/>
  <c r="H100" s="1"/>
  <c r="I100" s="1"/>
  <c r="J100" s="1"/>
  <c r="F99"/>
  <c r="G99" s="1"/>
  <c r="H99" s="1"/>
  <c r="I99" s="1"/>
  <c r="J99" s="1"/>
  <c r="F98"/>
  <c r="G98" s="1"/>
  <c r="H98" s="1"/>
  <c r="I98" s="1"/>
  <c r="J98" s="1"/>
  <c r="F97"/>
  <c r="G97" s="1"/>
  <c r="H97" s="1"/>
  <c r="I97" s="1"/>
  <c r="J97" s="1"/>
  <c r="F96"/>
  <c r="G96" s="1"/>
  <c r="H96" s="1"/>
  <c r="I96" s="1"/>
  <c r="J96" s="1"/>
  <c r="F95"/>
  <c r="G95" s="1"/>
  <c r="H95" s="1"/>
  <c r="I95" s="1"/>
  <c r="J95" s="1"/>
  <c r="F94"/>
  <c r="G94" s="1"/>
  <c r="H94" s="1"/>
  <c r="I94" s="1"/>
  <c r="J94" s="1"/>
  <c r="F93"/>
  <c r="G93" s="1"/>
  <c r="H93" s="1"/>
  <c r="I93" s="1"/>
  <c r="J93" s="1"/>
  <c r="F92"/>
  <c r="G92" s="1"/>
  <c r="H92" s="1"/>
  <c r="I92" s="1"/>
  <c r="J92" s="1"/>
  <c r="F91"/>
  <c r="G91" s="1"/>
  <c r="H91" s="1"/>
  <c r="I91" s="1"/>
  <c r="J91" s="1"/>
  <c r="F90"/>
  <c r="G90" s="1"/>
  <c r="H90" s="1"/>
  <c r="I90" s="1"/>
  <c r="J90" s="1"/>
  <c r="F89"/>
  <c r="G89" s="1"/>
  <c r="H89" s="1"/>
  <c r="I89" s="1"/>
  <c r="J89" s="1"/>
  <c r="F88"/>
  <c r="G88" s="1"/>
  <c r="H88" s="1"/>
  <c r="I88" s="1"/>
  <c r="J88" s="1"/>
  <c r="F87"/>
  <c r="G87" s="1"/>
  <c r="H87" s="1"/>
  <c r="I87" s="1"/>
  <c r="J87" s="1"/>
  <c r="F86"/>
  <c r="G86" s="1"/>
  <c r="H86" s="1"/>
  <c r="I86" s="1"/>
  <c r="J86" s="1"/>
  <c r="F85"/>
  <c r="G85" s="1"/>
  <c r="H85" s="1"/>
  <c r="I85" s="1"/>
  <c r="J85" s="1"/>
  <c r="F84"/>
  <c r="G84" s="1"/>
  <c r="H84" s="1"/>
  <c r="I84" s="1"/>
  <c r="J84" s="1"/>
  <c r="F83"/>
  <c r="G83" s="1"/>
  <c r="H83" s="1"/>
  <c r="I83" s="1"/>
  <c r="J83" s="1"/>
  <c r="F82"/>
  <c r="G82" s="1"/>
  <c r="H82" s="1"/>
  <c r="I82" s="1"/>
  <c r="J82" s="1"/>
  <c r="F81"/>
  <c r="G81" s="1"/>
  <c r="H81" s="1"/>
  <c r="I81" s="1"/>
  <c r="J81" s="1"/>
  <c r="F80"/>
  <c r="G80" s="1"/>
  <c r="H80" s="1"/>
  <c r="I80" s="1"/>
  <c r="J80" s="1"/>
  <c r="F79"/>
  <c r="G79" s="1"/>
  <c r="H79" s="1"/>
  <c r="I79" s="1"/>
  <c r="J79" s="1"/>
  <c r="F78"/>
  <c r="G78" s="1"/>
  <c r="H78" s="1"/>
  <c r="I78" s="1"/>
  <c r="J78" s="1"/>
  <c r="F77"/>
  <c r="G77" s="1"/>
  <c r="H77" s="1"/>
  <c r="I77" s="1"/>
  <c r="J77" s="1"/>
  <c r="F76"/>
  <c r="G76" s="1"/>
  <c r="H76" s="1"/>
  <c r="I76" s="1"/>
  <c r="J76" s="1"/>
  <c r="F75"/>
  <c r="G75" s="1"/>
  <c r="H75" s="1"/>
  <c r="I75" s="1"/>
  <c r="J75" s="1"/>
  <c r="F74"/>
  <c r="G74" s="1"/>
  <c r="H74" s="1"/>
  <c r="I74" s="1"/>
  <c r="J74" s="1"/>
  <c r="F73"/>
  <c r="G73" s="1"/>
  <c r="H73" s="1"/>
  <c r="I73" s="1"/>
  <c r="J73" s="1"/>
  <c r="F72"/>
  <c r="G72" s="1"/>
  <c r="H72" s="1"/>
  <c r="I72" s="1"/>
  <c r="J72" s="1"/>
  <c r="F71"/>
  <c r="G71" s="1"/>
  <c r="H71" s="1"/>
  <c r="I71" s="1"/>
  <c r="J71" s="1"/>
  <c r="F70"/>
  <c r="G70" s="1"/>
  <c r="H70" s="1"/>
  <c r="I70" s="1"/>
  <c r="J70" s="1"/>
  <c r="F69"/>
  <c r="G69" s="1"/>
  <c r="H69" s="1"/>
  <c r="I69" s="1"/>
  <c r="J69" s="1"/>
  <c r="F57"/>
  <c r="G57" s="1"/>
  <c r="H57" s="1"/>
  <c r="I57" s="1"/>
  <c r="J57" s="1"/>
  <c r="F56"/>
  <c r="G56" s="1"/>
  <c r="H56" s="1"/>
  <c r="I56" s="1"/>
  <c r="J56" s="1"/>
  <c r="K4"/>
  <c r="K3"/>
  <c r="A4"/>
  <c r="B4" s="1"/>
  <c r="K55" l="1"/>
  <c r="K150"/>
  <c r="K148"/>
  <c r="G152"/>
  <c r="H152" s="1"/>
  <c r="I152" s="1"/>
  <c r="J152" s="1"/>
  <c r="G154"/>
  <c r="H154" s="1"/>
  <c r="I154" s="1"/>
  <c r="J154" s="1"/>
  <c r="K154" s="1"/>
  <c r="G156"/>
  <c r="H156" s="1"/>
  <c r="I156" s="1"/>
  <c r="J156" s="1"/>
  <c r="G158"/>
  <c r="H158" s="1"/>
  <c r="I158" s="1"/>
  <c r="J158" s="1"/>
  <c r="G160"/>
  <c r="H160" s="1"/>
  <c r="I160" s="1"/>
  <c r="J160" s="1"/>
  <c r="G162"/>
  <c r="H162" s="1"/>
  <c r="I162" s="1"/>
  <c r="J162" s="1"/>
  <c r="G175"/>
  <c r="H175" s="1"/>
  <c r="I175" s="1"/>
  <c r="J175" s="1"/>
  <c r="G177"/>
  <c r="H177" s="1"/>
  <c r="I177" s="1"/>
  <c r="J177" s="1"/>
  <c r="G179"/>
  <c r="H179" s="1"/>
  <c r="I179" s="1"/>
  <c r="J179" s="1"/>
  <c r="G181"/>
  <c r="H181" s="1"/>
  <c r="I181" s="1"/>
  <c r="J181" s="1"/>
  <c r="G183"/>
  <c r="H183" s="1"/>
  <c r="I183" s="1"/>
  <c r="J183" s="1"/>
  <c r="G185"/>
  <c r="H185" s="1"/>
  <c r="I185" s="1"/>
  <c r="J185" s="1"/>
  <c r="G187"/>
  <c r="H187" s="1"/>
  <c r="I187" s="1"/>
  <c r="J187" s="1"/>
  <c r="G189"/>
  <c r="H189" s="1"/>
  <c r="I189" s="1"/>
  <c r="J189" s="1"/>
  <c r="G191"/>
  <c r="H191" s="1"/>
  <c r="I191" s="1"/>
  <c r="J191" s="1"/>
  <c r="G193"/>
  <c r="H193" s="1"/>
  <c r="I193" s="1"/>
  <c r="J193" s="1"/>
  <c r="G195"/>
  <c r="H195" s="1"/>
  <c r="I195" s="1"/>
  <c r="J195" s="1"/>
  <c r="G197"/>
  <c r="H197" s="1"/>
  <c r="I197" s="1"/>
  <c r="J197" s="1"/>
  <c r="G199"/>
  <c r="H199" s="1"/>
  <c r="I199" s="1"/>
  <c r="J199" s="1"/>
  <c r="G201"/>
  <c r="H201" s="1"/>
  <c r="I201" s="1"/>
  <c r="J201" s="1"/>
  <c r="G203"/>
  <c r="H203" s="1"/>
  <c r="I203" s="1"/>
  <c r="J203" s="1"/>
  <c r="G205"/>
  <c r="H205" s="1"/>
  <c r="I205" s="1"/>
  <c r="J205" s="1"/>
  <c r="G207"/>
  <c r="H207" s="1"/>
  <c r="I207" s="1"/>
  <c r="J207" s="1"/>
  <c r="G209"/>
  <c r="H209" s="1"/>
  <c r="I209" s="1"/>
  <c r="J209" s="1"/>
  <c r="G211"/>
  <c r="H211" s="1"/>
  <c r="I211" s="1"/>
  <c r="J211" s="1"/>
  <c r="G213"/>
  <c r="H213" s="1"/>
  <c r="I213" s="1"/>
  <c r="J213" s="1"/>
  <c r="G215"/>
  <c r="H215" s="1"/>
  <c r="I215" s="1"/>
  <c r="J215" s="1"/>
  <c r="G233"/>
  <c r="H233" s="1"/>
  <c r="I233" s="1"/>
  <c r="J233" s="1"/>
  <c r="G235"/>
  <c r="H235" s="1"/>
  <c r="I235" s="1"/>
  <c r="J235" s="1"/>
  <c r="G237"/>
  <c r="H237" s="1"/>
  <c r="I237" s="1"/>
  <c r="J237" s="1"/>
  <c r="G239"/>
  <c r="H239" s="1"/>
  <c r="I239" s="1"/>
  <c r="J239" s="1"/>
  <c r="G241"/>
  <c r="H241" s="1"/>
  <c r="I241" s="1"/>
  <c r="J241" s="1"/>
  <c r="G243"/>
  <c r="H243" s="1"/>
  <c r="I243" s="1"/>
  <c r="J243" s="1"/>
  <c r="G245"/>
  <c r="H245" s="1"/>
  <c r="I245" s="1"/>
  <c r="J245" s="1"/>
  <c r="G247"/>
  <c r="H247" s="1"/>
  <c r="I247" s="1"/>
  <c r="J247" s="1"/>
  <c r="G249"/>
  <c r="H249" s="1"/>
  <c r="I249" s="1"/>
  <c r="J249" s="1"/>
  <c r="G251"/>
  <c r="H251" s="1"/>
  <c r="I251" s="1"/>
  <c r="J251" s="1"/>
  <c r="G253"/>
  <c r="H253" s="1"/>
  <c r="I253" s="1"/>
  <c r="J253" s="1"/>
  <c r="G255"/>
  <c r="H255" s="1"/>
  <c r="I255" s="1"/>
  <c r="J255" s="1"/>
  <c r="G257"/>
  <c r="H257" s="1"/>
  <c r="I257" s="1"/>
  <c r="J257" s="1"/>
  <c r="G259"/>
  <c r="H259" s="1"/>
  <c r="I259" s="1"/>
  <c r="J259" s="1"/>
  <c r="G261"/>
  <c r="H261" s="1"/>
  <c r="I261" s="1"/>
  <c r="J261" s="1"/>
  <c r="G263"/>
  <c r="H263" s="1"/>
  <c r="I263" s="1"/>
  <c r="J263" s="1"/>
  <c r="G265"/>
  <c r="H265" s="1"/>
  <c r="I265" s="1"/>
  <c r="J265" s="1"/>
  <c r="G278"/>
  <c r="H278" s="1"/>
  <c r="I278" s="1"/>
  <c r="J278" s="1"/>
  <c r="G280"/>
  <c r="H280" s="1"/>
  <c r="I280" s="1"/>
  <c r="J280" s="1"/>
  <c r="G282"/>
  <c r="H282" s="1"/>
  <c r="I282" s="1"/>
  <c r="J282" s="1"/>
  <c r="G284"/>
  <c r="H284" s="1"/>
  <c r="I284" s="1"/>
  <c r="J284" s="1"/>
  <c r="G286"/>
  <c r="H286" s="1"/>
  <c r="I286" s="1"/>
  <c r="J286" s="1"/>
  <c r="G288"/>
  <c r="H288" s="1"/>
  <c r="I288" s="1"/>
  <c r="J288" s="1"/>
  <c r="G290"/>
  <c r="H290" s="1"/>
  <c r="I290" s="1"/>
  <c r="J290" s="1"/>
  <c r="G292"/>
  <c r="H292" s="1"/>
  <c r="I292" s="1"/>
  <c r="J292" s="1"/>
  <c r="G294"/>
  <c r="H294" s="1"/>
  <c r="I294" s="1"/>
  <c r="J294" s="1"/>
  <c r="G296"/>
  <c r="H296" s="1"/>
  <c r="I296" s="1"/>
  <c r="J296" s="1"/>
  <c r="G298"/>
  <c r="H298" s="1"/>
  <c r="I298" s="1"/>
  <c r="J298" s="1"/>
  <c r="G300"/>
  <c r="H300" s="1"/>
  <c r="I300" s="1"/>
  <c r="J300" s="1"/>
  <c r="G302"/>
  <c r="H302" s="1"/>
  <c r="I302" s="1"/>
  <c r="J302" s="1"/>
  <c r="G304"/>
  <c r="H304" s="1"/>
  <c r="I304" s="1"/>
  <c r="J304" s="1"/>
  <c r="G306"/>
  <c r="H306" s="1"/>
  <c r="I306" s="1"/>
  <c r="J306" s="1"/>
  <c r="G308"/>
  <c r="H308" s="1"/>
  <c r="I308" s="1"/>
  <c r="J308" s="1"/>
  <c r="G310"/>
  <c r="H310" s="1"/>
  <c r="I310" s="1"/>
  <c r="J310" s="1"/>
  <c r="G312"/>
  <c r="H312" s="1"/>
  <c r="I312" s="1"/>
  <c r="J312" s="1"/>
  <c r="G314"/>
  <c r="H314" s="1"/>
  <c r="I314" s="1"/>
  <c r="J314" s="1"/>
  <c r="A5"/>
  <c r="B5" s="1"/>
  <c r="G151"/>
  <c r="H151" s="1"/>
  <c r="I151" s="1"/>
  <c r="J151" s="1"/>
  <c r="K151"/>
  <c r="G153"/>
  <c r="H153" s="1"/>
  <c r="I153" s="1"/>
  <c r="J153" s="1"/>
  <c r="K153"/>
  <c r="G155"/>
  <c r="H155" s="1"/>
  <c r="I155" s="1"/>
  <c r="J155" s="1"/>
  <c r="K155"/>
  <c r="G157"/>
  <c r="H157" s="1"/>
  <c r="I157" s="1"/>
  <c r="J157" s="1"/>
  <c r="K157"/>
  <c r="G159"/>
  <c r="H159" s="1"/>
  <c r="I159" s="1"/>
  <c r="J159" s="1"/>
  <c r="K159"/>
  <c r="G161"/>
  <c r="H161" s="1"/>
  <c r="I161" s="1"/>
  <c r="J161" s="1"/>
  <c r="K161"/>
  <c r="G174"/>
  <c r="H174" s="1"/>
  <c r="I174" s="1"/>
  <c r="J174" s="1"/>
  <c r="K174"/>
  <c r="G176"/>
  <c r="H176" s="1"/>
  <c r="I176" s="1"/>
  <c r="J176" s="1"/>
  <c r="K176"/>
  <c r="G178"/>
  <c r="H178" s="1"/>
  <c r="I178" s="1"/>
  <c r="J178" s="1"/>
  <c r="K178"/>
  <c r="G180"/>
  <c r="H180" s="1"/>
  <c r="I180" s="1"/>
  <c r="J180" s="1"/>
  <c r="K180"/>
  <c r="G182"/>
  <c r="H182" s="1"/>
  <c r="I182" s="1"/>
  <c r="J182" s="1"/>
  <c r="K182"/>
  <c r="G184"/>
  <c r="H184" s="1"/>
  <c r="I184" s="1"/>
  <c r="J184" s="1"/>
  <c r="K184"/>
  <c r="G186"/>
  <c r="H186" s="1"/>
  <c r="I186" s="1"/>
  <c r="J186" s="1"/>
  <c r="K186"/>
  <c r="G188"/>
  <c r="H188" s="1"/>
  <c r="I188" s="1"/>
  <c r="J188" s="1"/>
  <c r="K188"/>
  <c r="G190"/>
  <c r="H190" s="1"/>
  <c r="I190" s="1"/>
  <c r="J190" s="1"/>
  <c r="K190"/>
  <c r="G192"/>
  <c r="H192" s="1"/>
  <c r="I192" s="1"/>
  <c r="J192" s="1"/>
  <c r="K192"/>
  <c r="G194"/>
  <c r="H194" s="1"/>
  <c r="I194" s="1"/>
  <c r="J194" s="1"/>
  <c r="K194"/>
  <c r="G196"/>
  <c r="H196" s="1"/>
  <c r="I196" s="1"/>
  <c r="J196" s="1"/>
  <c r="K196"/>
  <c r="G198"/>
  <c r="H198" s="1"/>
  <c r="I198" s="1"/>
  <c r="J198" s="1"/>
  <c r="K198"/>
  <c r="G200"/>
  <c r="H200" s="1"/>
  <c r="I200" s="1"/>
  <c r="J200" s="1"/>
  <c r="K200"/>
  <c r="G202"/>
  <c r="H202" s="1"/>
  <c r="I202" s="1"/>
  <c r="J202" s="1"/>
  <c r="K202"/>
  <c r="G204"/>
  <c r="H204" s="1"/>
  <c r="I204" s="1"/>
  <c r="J204" s="1"/>
  <c r="K204"/>
  <c r="G206"/>
  <c r="H206" s="1"/>
  <c r="I206" s="1"/>
  <c r="J206" s="1"/>
  <c r="K206"/>
  <c r="G208"/>
  <c r="H208" s="1"/>
  <c r="I208" s="1"/>
  <c r="J208" s="1"/>
  <c r="K208" s="1"/>
  <c r="G210"/>
  <c r="H210" s="1"/>
  <c r="I210" s="1"/>
  <c r="J210" s="1"/>
  <c r="G212"/>
  <c r="H212" s="1"/>
  <c r="I212" s="1"/>
  <c r="J212" s="1"/>
  <c r="G214"/>
  <c r="H214" s="1"/>
  <c r="I214" s="1"/>
  <c r="J214" s="1"/>
  <c r="G232"/>
  <c r="H232" s="1"/>
  <c r="I232" s="1"/>
  <c r="J232" s="1"/>
  <c r="G234"/>
  <c r="H234" s="1"/>
  <c r="I234" s="1"/>
  <c r="J234" s="1"/>
  <c r="G236"/>
  <c r="H236" s="1"/>
  <c r="I236" s="1"/>
  <c r="J236" s="1"/>
  <c r="G238"/>
  <c r="H238" s="1"/>
  <c r="I238" s="1"/>
  <c r="J238" s="1"/>
  <c r="G240"/>
  <c r="H240" s="1"/>
  <c r="I240" s="1"/>
  <c r="J240" s="1"/>
  <c r="G242"/>
  <c r="H242" s="1"/>
  <c r="I242" s="1"/>
  <c r="J242" s="1"/>
  <c r="G244"/>
  <c r="H244" s="1"/>
  <c r="I244" s="1"/>
  <c r="J244" s="1"/>
  <c r="G246"/>
  <c r="H246" s="1"/>
  <c r="I246" s="1"/>
  <c r="J246" s="1"/>
  <c r="G248"/>
  <c r="H248" s="1"/>
  <c r="I248" s="1"/>
  <c r="J248" s="1"/>
  <c r="G250"/>
  <c r="H250" s="1"/>
  <c r="I250" s="1"/>
  <c r="J250" s="1"/>
  <c r="G252"/>
  <c r="H252" s="1"/>
  <c r="I252" s="1"/>
  <c r="J252" s="1"/>
  <c r="G254"/>
  <c r="H254" s="1"/>
  <c r="I254" s="1"/>
  <c r="J254" s="1"/>
  <c r="G256"/>
  <c r="H256" s="1"/>
  <c r="I256" s="1"/>
  <c r="J256" s="1"/>
  <c r="G258"/>
  <c r="H258" s="1"/>
  <c r="I258" s="1"/>
  <c r="J258" s="1"/>
  <c r="G260"/>
  <c r="H260" s="1"/>
  <c r="I260" s="1"/>
  <c r="J260" s="1"/>
  <c r="G262"/>
  <c r="H262" s="1"/>
  <c r="I262" s="1"/>
  <c r="J262" s="1"/>
  <c r="G264"/>
  <c r="H264" s="1"/>
  <c r="I264" s="1"/>
  <c r="J264" s="1"/>
  <c r="G266"/>
  <c r="H266" s="1"/>
  <c r="I266" s="1"/>
  <c r="J266" s="1"/>
  <c r="G279"/>
  <c r="H279" s="1"/>
  <c r="I279" s="1"/>
  <c r="J279" s="1"/>
  <c r="G281"/>
  <c r="H281" s="1"/>
  <c r="I281" s="1"/>
  <c r="J281" s="1"/>
  <c r="G283"/>
  <c r="H283" s="1"/>
  <c r="I283" s="1"/>
  <c r="J283" s="1"/>
  <c r="G285"/>
  <c r="H285" s="1"/>
  <c r="I285" s="1"/>
  <c r="J285" s="1"/>
  <c r="G287"/>
  <c r="H287" s="1"/>
  <c r="I287" s="1"/>
  <c r="J287" s="1"/>
  <c r="G289"/>
  <c r="H289" s="1"/>
  <c r="I289" s="1"/>
  <c r="J289" s="1"/>
  <c r="G291"/>
  <c r="H291" s="1"/>
  <c r="I291" s="1"/>
  <c r="J291" s="1"/>
  <c r="G293"/>
  <c r="H293" s="1"/>
  <c r="I293" s="1"/>
  <c r="J293" s="1"/>
  <c r="G295"/>
  <c r="H295" s="1"/>
  <c r="I295" s="1"/>
  <c r="J295" s="1"/>
  <c r="G297"/>
  <c r="H297" s="1"/>
  <c r="I297" s="1"/>
  <c r="J297" s="1"/>
  <c r="G299"/>
  <c r="H299" s="1"/>
  <c r="I299" s="1"/>
  <c r="J299" s="1"/>
  <c r="G301"/>
  <c r="H301" s="1"/>
  <c r="I301" s="1"/>
  <c r="J301" s="1"/>
  <c r="G303"/>
  <c r="H303" s="1"/>
  <c r="I303" s="1"/>
  <c r="J303" s="1"/>
  <c r="G305"/>
  <c r="H305" s="1"/>
  <c r="I305" s="1"/>
  <c r="J305" s="1"/>
  <c r="G307"/>
  <c r="H307" s="1"/>
  <c r="I307" s="1"/>
  <c r="J307" s="1"/>
  <c r="G309"/>
  <c r="H309" s="1"/>
  <c r="I309" s="1"/>
  <c r="J309" s="1"/>
  <c r="G311"/>
  <c r="H311" s="1"/>
  <c r="I311" s="1"/>
  <c r="J311" s="1"/>
  <c r="G313"/>
  <c r="H313" s="1"/>
  <c r="I313" s="1"/>
  <c r="J313" s="1"/>
  <c r="G315"/>
  <c r="H315" s="1"/>
  <c r="I315" s="1"/>
  <c r="J315" s="1"/>
  <c r="K56"/>
  <c r="K57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7"/>
  <c r="C7"/>
  <c r="D6"/>
  <c r="E6" s="1"/>
  <c r="F6" s="1"/>
  <c r="G6" s="1"/>
  <c r="H6" s="1"/>
  <c r="I6" s="1"/>
  <c r="J6" s="1"/>
  <c r="K316"/>
  <c r="K317"/>
  <c r="K318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K420"/>
  <c r="K421"/>
  <c r="K422"/>
  <c r="K429"/>
  <c r="K430"/>
  <c r="K431"/>
  <c r="K432"/>
  <c r="K433"/>
  <c r="K434"/>
  <c r="K435"/>
  <c r="K436"/>
  <c r="K437"/>
  <c r="K438"/>
  <c r="K439"/>
  <c r="K440"/>
  <c r="K441"/>
  <c r="K442"/>
  <c r="K443"/>
  <c r="K444"/>
  <c r="K445"/>
  <c r="K446"/>
  <c r="K447"/>
  <c r="K448"/>
  <c r="K449"/>
  <c r="K450"/>
  <c r="K451"/>
  <c r="K452"/>
  <c r="K453"/>
  <c r="K454"/>
  <c r="K455"/>
  <c r="K456"/>
  <c r="K457"/>
  <c r="K458"/>
  <c r="K459"/>
  <c r="K460"/>
  <c r="K461"/>
  <c r="K462"/>
  <c r="K463"/>
  <c r="K464"/>
  <c r="K465"/>
  <c r="K466"/>
  <c r="K467"/>
  <c r="K468"/>
  <c r="K469"/>
  <c r="K470"/>
  <c r="K471"/>
  <c r="K472"/>
  <c r="A6"/>
  <c r="B6" s="1"/>
  <c r="K156" l="1"/>
  <c r="K6"/>
  <c r="K210"/>
  <c r="K152"/>
  <c r="K315"/>
  <c r="K313"/>
  <c r="K311"/>
  <c r="K309"/>
  <c r="K307"/>
  <c r="K305"/>
  <c r="K303"/>
  <c r="K301"/>
  <c r="K299"/>
  <c r="K297"/>
  <c r="K295"/>
  <c r="K293"/>
  <c r="K291"/>
  <c r="K289"/>
  <c r="K287"/>
  <c r="K285"/>
  <c r="K283"/>
  <c r="K281"/>
  <c r="K279"/>
  <c r="K266"/>
  <c r="K264"/>
  <c r="K262"/>
  <c r="K260"/>
  <c r="K258"/>
  <c r="K256"/>
  <c r="K254"/>
  <c r="K252"/>
  <c r="K250"/>
  <c r="K248"/>
  <c r="K246"/>
  <c r="K244"/>
  <c r="K242"/>
  <c r="K240"/>
  <c r="K238"/>
  <c r="K236"/>
  <c r="K234"/>
  <c r="K232"/>
  <c r="K214"/>
  <c r="K212"/>
  <c r="D7"/>
  <c r="E7" s="1"/>
  <c r="F7" s="1"/>
  <c r="G7" s="1"/>
  <c r="H7" s="1"/>
  <c r="I7" s="1"/>
  <c r="J7" s="1"/>
  <c r="C8"/>
  <c r="K314"/>
  <c r="K312"/>
  <c r="K310"/>
  <c r="K308"/>
  <c r="K306"/>
  <c r="K304"/>
  <c r="K302"/>
  <c r="K300"/>
  <c r="K298"/>
  <c r="K296"/>
  <c r="K294"/>
  <c r="K292"/>
  <c r="K290"/>
  <c r="K288"/>
  <c r="K286"/>
  <c r="K284"/>
  <c r="K282"/>
  <c r="K280"/>
  <c r="K278"/>
  <c r="K265"/>
  <c r="K263"/>
  <c r="K261"/>
  <c r="K259"/>
  <c r="K257"/>
  <c r="K255"/>
  <c r="K253"/>
  <c r="K251"/>
  <c r="K249"/>
  <c r="K247"/>
  <c r="K245"/>
  <c r="K243"/>
  <c r="K241"/>
  <c r="K239"/>
  <c r="K237"/>
  <c r="K235"/>
  <c r="K233"/>
  <c r="K215"/>
  <c r="K213"/>
  <c r="K211"/>
  <c r="K209"/>
  <c r="K207"/>
  <c r="K205"/>
  <c r="K203"/>
  <c r="K201"/>
  <c r="K199"/>
  <c r="K197"/>
  <c r="K195"/>
  <c r="K193"/>
  <c r="K191"/>
  <c r="K189"/>
  <c r="K187"/>
  <c r="K185"/>
  <c r="K183"/>
  <c r="K181"/>
  <c r="K179"/>
  <c r="K177"/>
  <c r="K175"/>
  <c r="K162"/>
  <c r="K160"/>
  <c r="K158"/>
  <c r="A7"/>
  <c r="B7" s="1"/>
  <c r="K7" l="1"/>
  <c r="C9"/>
  <c r="D8"/>
  <c r="E8" s="1"/>
  <c r="F8" s="1"/>
  <c r="G8" s="1"/>
  <c r="H8" s="1"/>
  <c r="I8" s="1"/>
  <c r="J8" s="1"/>
  <c r="A8"/>
  <c r="B8" s="1"/>
  <c r="K8" l="1"/>
  <c r="D9"/>
  <c r="E9" s="1"/>
  <c r="F9" s="1"/>
  <c r="G9" s="1"/>
  <c r="H9" s="1"/>
  <c r="I9" s="1"/>
  <c r="J9" s="1"/>
  <c r="C10"/>
  <c r="K9"/>
  <c r="A9"/>
  <c r="B9" s="1"/>
  <c r="C11" l="1"/>
  <c r="D10"/>
  <c r="E10" s="1"/>
  <c r="F10" s="1"/>
  <c r="G10" s="1"/>
  <c r="H10" s="1"/>
  <c r="I10" s="1"/>
  <c r="J10" s="1"/>
  <c r="A10"/>
  <c r="B10" s="1"/>
  <c r="D11" l="1"/>
  <c r="E11" s="1"/>
  <c r="F11" s="1"/>
  <c r="G11" s="1"/>
  <c r="H11" s="1"/>
  <c r="I11" s="1"/>
  <c r="J11" s="1"/>
  <c r="C12"/>
  <c r="K10"/>
  <c r="A11"/>
  <c r="B11" s="1"/>
  <c r="A12" l="1"/>
  <c r="B12" s="1"/>
  <c r="C13"/>
  <c r="D12"/>
  <c r="E12" s="1"/>
  <c r="F12" s="1"/>
  <c r="G12" s="1"/>
  <c r="H12" s="1"/>
  <c r="I12" s="1"/>
  <c r="J12" s="1"/>
  <c r="K11"/>
  <c r="A13"/>
  <c r="B13" s="1"/>
  <c r="D13" l="1"/>
  <c r="E13" s="1"/>
  <c r="F13" s="1"/>
  <c r="G13" s="1"/>
  <c r="H13" s="1"/>
  <c r="I13" s="1"/>
  <c r="J13" s="1"/>
  <c r="C14"/>
  <c r="K12"/>
  <c r="A14"/>
  <c r="B14" s="1"/>
  <c r="K13" l="1"/>
  <c r="C15"/>
  <c r="D14"/>
  <c r="E14" s="1"/>
  <c r="F14" s="1"/>
  <c r="G14" s="1"/>
  <c r="H14" s="1"/>
  <c r="I14" s="1"/>
  <c r="J14" s="1"/>
  <c r="A15"/>
  <c r="B15" s="1"/>
  <c r="D15" l="1"/>
  <c r="E15" s="1"/>
  <c r="F15" s="1"/>
  <c r="G15" s="1"/>
  <c r="H15" s="1"/>
  <c r="I15" s="1"/>
  <c r="J15" s="1"/>
  <c r="C16"/>
  <c r="K15"/>
  <c r="K14"/>
  <c r="A16"/>
  <c r="B16" s="1"/>
  <c r="C17" l="1"/>
  <c r="D16"/>
  <c r="E16" s="1"/>
  <c r="F16" s="1"/>
  <c r="G16" s="1"/>
  <c r="H16" s="1"/>
  <c r="I16" s="1"/>
  <c r="J16" s="1"/>
  <c r="A17"/>
  <c r="B17" s="1"/>
  <c r="D17" l="1"/>
  <c r="E17" s="1"/>
  <c r="F17" s="1"/>
  <c r="G17" s="1"/>
  <c r="H17" s="1"/>
  <c r="I17" s="1"/>
  <c r="J17" s="1"/>
  <c r="C18"/>
  <c r="K16"/>
  <c r="A18"/>
  <c r="B18" s="1"/>
  <c r="K17" l="1"/>
  <c r="C19"/>
  <c r="D18"/>
  <c r="E18" s="1"/>
  <c r="F18" s="1"/>
  <c r="G18" s="1"/>
  <c r="H18" s="1"/>
  <c r="I18" s="1"/>
  <c r="J18" s="1"/>
  <c r="A19"/>
  <c r="B19" s="1"/>
  <c r="D19" l="1"/>
  <c r="E19" s="1"/>
  <c r="F19" s="1"/>
  <c r="G19" s="1"/>
  <c r="H19" s="1"/>
  <c r="I19" s="1"/>
  <c r="J19" s="1"/>
  <c r="C20"/>
  <c r="K18"/>
  <c r="A20"/>
  <c r="B20" s="1"/>
  <c r="K19" l="1"/>
  <c r="C21"/>
  <c r="D20"/>
  <c r="E20" s="1"/>
  <c r="F20" s="1"/>
  <c r="G20" s="1"/>
  <c r="H20" s="1"/>
  <c r="I20" s="1"/>
  <c r="J20" s="1"/>
  <c r="A21"/>
  <c r="B21" s="1"/>
  <c r="D21" l="1"/>
  <c r="E21" s="1"/>
  <c r="F21" s="1"/>
  <c r="G21" s="1"/>
  <c r="H21" s="1"/>
  <c r="I21" s="1"/>
  <c r="J21" s="1"/>
  <c r="C22"/>
  <c r="K20"/>
  <c r="A22"/>
  <c r="B22" s="1"/>
  <c r="K21" l="1"/>
  <c r="C23"/>
  <c r="D22"/>
  <c r="E22" s="1"/>
  <c r="F22" s="1"/>
  <c r="G22" s="1"/>
  <c r="H22" s="1"/>
  <c r="I22" s="1"/>
  <c r="J22" s="1"/>
  <c r="A23"/>
  <c r="B23" s="1"/>
  <c r="D23" l="1"/>
  <c r="E23" s="1"/>
  <c r="F23" s="1"/>
  <c r="G23" s="1"/>
  <c r="H23" s="1"/>
  <c r="I23" s="1"/>
  <c r="J23" s="1"/>
  <c r="C24"/>
  <c r="K22"/>
  <c r="A24"/>
  <c r="B24" s="1"/>
  <c r="K23" l="1"/>
  <c r="C25"/>
  <c r="D24"/>
  <c r="E24" s="1"/>
  <c r="F24" s="1"/>
  <c r="G24" s="1"/>
  <c r="H24" s="1"/>
  <c r="I24" s="1"/>
  <c r="J24" s="1"/>
  <c r="A25"/>
  <c r="B25" s="1"/>
  <c r="D25" l="1"/>
  <c r="E25" s="1"/>
  <c r="F25" s="1"/>
  <c r="G25" s="1"/>
  <c r="H25" s="1"/>
  <c r="I25" s="1"/>
  <c r="J25" s="1"/>
  <c r="C26"/>
  <c r="K24"/>
  <c r="A26"/>
  <c r="B26" s="1"/>
  <c r="K25" l="1"/>
  <c r="C27"/>
  <c r="D26"/>
  <c r="E26" s="1"/>
  <c r="F26" s="1"/>
  <c r="G26" s="1"/>
  <c r="H26" s="1"/>
  <c r="I26" s="1"/>
  <c r="J26" s="1"/>
  <c r="A27"/>
  <c r="B27" s="1"/>
  <c r="D27" l="1"/>
  <c r="E27" s="1"/>
  <c r="F27" s="1"/>
  <c r="G27" s="1"/>
  <c r="H27" s="1"/>
  <c r="I27" s="1"/>
  <c r="J27" s="1"/>
  <c r="C28"/>
  <c r="K26"/>
  <c r="A28"/>
  <c r="B28" s="1"/>
  <c r="K27" l="1"/>
  <c r="C29"/>
  <c r="D28"/>
  <c r="E28" s="1"/>
  <c r="F28" s="1"/>
  <c r="G28" s="1"/>
  <c r="H28" s="1"/>
  <c r="I28" s="1"/>
  <c r="J28" s="1"/>
  <c r="A29"/>
  <c r="B29" s="1"/>
  <c r="D29" l="1"/>
  <c r="E29" s="1"/>
  <c r="F29" s="1"/>
  <c r="G29" s="1"/>
  <c r="H29" s="1"/>
  <c r="I29" s="1"/>
  <c r="J29" s="1"/>
  <c r="C30"/>
  <c r="K28"/>
  <c r="A30"/>
  <c r="B30" s="1"/>
  <c r="K29" l="1"/>
  <c r="C31"/>
  <c r="D30"/>
  <c r="E30" s="1"/>
  <c r="F30" s="1"/>
  <c r="G30" s="1"/>
  <c r="H30" s="1"/>
  <c r="I30" s="1"/>
  <c r="J30" s="1"/>
  <c r="A31"/>
  <c r="B31" s="1"/>
  <c r="D31" l="1"/>
  <c r="E31" s="1"/>
  <c r="F31" s="1"/>
  <c r="G31" s="1"/>
  <c r="H31" s="1"/>
  <c r="I31" s="1"/>
  <c r="J31" s="1"/>
  <c r="C32"/>
  <c r="K30"/>
  <c r="A32"/>
  <c r="B32" s="1"/>
  <c r="K31" l="1"/>
  <c r="C33"/>
  <c r="D32"/>
  <c r="E32" s="1"/>
  <c r="F32" s="1"/>
  <c r="G32" s="1"/>
  <c r="H32" s="1"/>
  <c r="I32" s="1"/>
  <c r="J32" s="1"/>
  <c r="A33"/>
  <c r="B33" s="1"/>
  <c r="D33" l="1"/>
  <c r="E33" s="1"/>
  <c r="F33" s="1"/>
  <c r="G33" s="1"/>
  <c r="H33" s="1"/>
  <c r="I33" s="1"/>
  <c r="J33" s="1"/>
  <c r="C34"/>
  <c r="K32"/>
  <c r="A34"/>
  <c r="B34" s="1"/>
  <c r="K33" l="1"/>
  <c r="C35"/>
  <c r="D34"/>
  <c r="E34" s="1"/>
  <c r="F34" s="1"/>
  <c r="G34" s="1"/>
  <c r="H34" s="1"/>
  <c r="I34" s="1"/>
  <c r="J34" s="1"/>
  <c r="A35"/>
  <c r="B35" s="1"/>
  <c r="D35" l="1"/>
  <c r="E35" s="1"/>
  <c r="F35" s="1"/>
  <c r="G35" s="1"/>
  <c r="H35" s="1"/>
  <c r="I35" s="1"/>
  <c r="J35" s="1"/>
  <c r="C36"/>
  <c r="K34"/>
  <c r="A36"/>
  <c r="B36" s="1"/>
  <c r="K35" l="1"/>
  <c r="C37"/>
  <c r="D36"/>
  <c r="E36" s="1"/>
  <c r="F36" s="1"/>
  <c r="G36" s="1"/>
  <c r="H36" s="1"/>
  <c r="I36" s="1"/>
  <c r="J36" s="1"/>
  <c r="A37"/>
  <c r="B37" s="1"/>
  <c r="D37" l="1"/>
  <c r="E37" s="1"/>
  <c r="F37" s="1"/>
  <c r="G37" s="1"/>
  <c r="H37" s="1"/>
  <c r="I37" s="1"/>
  <c r="J37" s="1"/>
  <c r="C38"/>
  <c r="K36"/>
  <c r="A38"/>
  <c r="B38" s="1"/>
  <c r="K37" l="1"/>
  <c r="C39"/>
  <c r="D38"/>
  <c r="E38" s="1"/>
  <c r="F38" s="1"/>
  <c r="G38" s="1"/>
  <c r="H38" s="1"/>
  <c r="I38" s="1"/>
  <c r="J38" s="1"/>
  <c r="A39"/>
  <c r="B39" s="1"/>
  <c r="D39" l="1"/>
  <c r="E39" s="1"/>
  <c r="F39" s="1"/>
  <c r="G39" s="1"/>
  <c r="H39" s="1"/>
  <c r="I39" s="1"/>
  <c r="J39" s="1"/>
  <c r="K39" s="1"/>
  <c r="C40"/>
  <c r="K38"/>
  <c r="A40"/>
  <c r="B40" s="1"/>
  <c r="C41" l="1"/>
  <c r="D40"/>
  <c r="E40" s="1"/>
  <c r="F40" s="1"/>
  <c r="G40" s="1"/>
  <c r="H40" s="1"/>
  <c r="I40" s="1"/>
  <c r="J40" s="1"/>
  <c r="A41"/>
  <c r="B41" s="1"/>
  <c r="D41" l="1"/>
  <c r="E41" s="1"/>
  <c r="F41" s="1"/>
  <c r="G41" s="1"/>
  <c r="H41" s="1"/>
  <c r="I41" s="1"/>
  <c r="J41" s="1"/>
  <c r="C42"/>
  <c r="K40"/>
  <c r="A42"/>
  <c r="B42" s="1"/>
  <c r="K41" l="1"/>
  <c r="C43"/>
  <c r="D42"/>
  <c r="E42" s="1"/>
  <c r="F42" s="1"/>
  <c r="G42" s="1"/>
  <c r="H42" s="1"/>
  <c r="I42" s="1"/>
  <c r="J42" s="1"/>
  <c r="A43"/>
  <c r="B43" s="1"/>
  <c r="D43" l="1"/>
  <c r="E43" s="1"/>
  <c r="F43" s="1"/>
  <c r="G43" s="1"/>
  <c r="H43" s="1"/>
  <c r="I43" s="1"/>
  <c r="J43" s="1"/>
  <c r="C44"/>
  <c r="K42"/>
  <c r="A44"/>
  <c r="B44" s="1"/>
  <c r="K43" l="1"/>
  <c r="C45"/>
  <c r="D44"/>
  <c r="E44" s="1"/>
  <c r="F44" s="1"/>
  <c r="G44" s="1"/>
  <c r="H44" s="1"/>
  <c r="I44" s="1"/>
  <c r="J44" s="1"/>
  <c r="A45"/>
  <c r="B45" s="1"/>
  <c r="D45" l="1"/>
  <c r="E45" s="1"/>
  <c r="F45" s="1"/>
  <c r="G45" s="1"/>
  <c r="H45" s="1"/>
  <c r="I45" s="1"/>
  <c r="J45" s="1"/>
  <c r="C46"/>
  <c r="K44"/>
  <c r="A46"/>
  <c r="B46" s="1"/>
  <c r="K45" l="1"/>
  <c r="C47"/>
  <c r="D46"/>
  <c r="E46" s="1"/>
  <c r="F46" s="1"/>
  <c r="G46" s="1"/>
  <c r="H46" s="1"/>
  <c r="I46" s="1"/>
  <c r="J46" s="1"/>
  <c r="A47"/>
  <c r="B47" s="1"/>
  <c r="D47" l="1"/>
  <c r="E47" s="1"/>
  <c r="F47" s="1"/>
  <c r="G47" s="1"/>
  <c r="H47" s="1"/>
  <c r="I47" s="1"/>
  <c r="J47" s="1"/>
  <c r="C48"/>
  <c r="K46"/>
  <c r="A48"/>
  <c r="B48" s="1"/>
  <c r="K47" l="1"/>
  <c r="C49"/>
  <c r="D48"/>
  <c r="E48" s="1"/>
  <c r="F48" s="1"/>
  <c r="G48" s="1"/>
  <c r="H48" s="1"/>
  <c r="I48" s="1"/>
  <c r="J48" s="1"/>
  <c r="A49"/>
  <c r="B49" s="1"/>
  <c r="D49" l="1"/>
  <c r="E49" s="1"/>
  <c r="F49" s="1"/>
  <c r="G49" s="1"/>
  <c r="H49" s="1"/>
  <c r="I49" s="1"/>
  <c r="J49" s="1"/>
  <c r="C50"/>
  <c r="K48"/>
  <c r="A50"/>
  <c r="B50" s="1"/>
  <c r="K49" l="1"/>
  <c r="C51"/>
  <c r="D50"/>
  <c r="E50" s="1"/>
  <c r="F50" s="1"/>
  <c r="G50" s="1"/>
  <c r="H50" s="1"/>
  <c r="I50" s="1"/>
  <c r="J50" s="1"/>
  <c r="A51"/>
  <c r="B51" s="1"/>
  <c r="D51" l="1"/>
  <c r="E51" s="1"/>
  <c r="F51" s="1"/>
  <c r="G51" s="1"/>
  <c r="H51" s="1"/>
  <c r="I51" s="1"/>
  <c r="J51" s="1"/>
  <c r="C52"/>
  <c r="K50"/>
  <c r="A52"/>
  <c r="B52" s="1"/>
  <c r="K51" l="1"/>
  <c r="C53"/>
  <c r="D52"/>
  <c r="E52" s="1"/>
  <c r="F52" s="1"/>
  <c r="G52" s="1"/>
  <c r="H52" s="1"/>
  <c r="I52" s="1"/>
  <c r="J52" s="1"/>
  <c r="A53"/>
  <c r="B53" s="1"/>
  <c r="D53" l="1"/>
  <c r="E53" s="1"/>
  <c r="F53" s="1"/>
  <c r="G53" s="1"/>
  <c r="H53" s="1"/>
  <c r="I53" s="1"/>
  <c r="J53" s="1"/>
  <c r="C54"/>
  <c r="K52"/>
  <c r="A54"/>
  <c r="B54" s="1"/>
  <c r="K53" l="1"/>
  <c r="D54"/>
  <c r="E54" s="1"/>
  <c r="F54" s="1"/>
  <c r="G54" s="1"/>
  <c r="H54" s="1"/>
  <c r="I54" s="1"/>
  <c r="J54" s="1"/>
  <c r="A55"/>
  <c r="B55" s="1"/>
  <c r="K54" l="1"/>
  <c r="A56"/>
  <c r="B56" s="1"/>
  <c r="A57" l="1"/>
  <c r="B57" s="1"/>
  <c r="A58" l="1"/>
  <c r="B58" s="1"/>
  <c r="A59" l="1"/>
  <c r="B59" s="1"/>
  <c r="A60" l="1"/>
  <c r="B60" s="1"/>
  <c r="A61" l="1"/>
  <c r="B61" s="1"/>
  <c r="A62" l="1"/>
  <c r="B62" s="1"/>
  <c r="A63" l="1"/>
  <c r="B63" s="1"/>
  <c r="A64" l="1"/>
  <c r="B64" s="1"/>
  <c r="A65" l="1"/>
  <c r="B65" s="1"/>
  <c r="A66" l="1"/>
  <c r="B66" s="1"/>
  <c r="A67" l="1"/>
  <c r="B67" s="1"/>
  <c r="A68" l="1"/>
  <c r="B68" s="1"/>
  <c r="A69" l="1"/>
  <c r="B69" s="1"/>
  <c r="A70" l="1"/>
  <c r="B70" s="1"/>
  <c r="A71" l="1"/>
  <c r="B71" s="1"/>
  <c r="A72" l="1"/>
  <c r="B72" s="1"/>
  <c r="A73" l="1"/>
  <c r="B73" s="1"/>
  <c r="A74" l="1"/>
  <c r="B74" s="1"/>
  <c r="A75" l="1"/>
  <c r="B75" s="1"/>
  <c r="A76" l="1"/>
  <c r="B76" s="1"/>
  <c r="A77" l="1"/>
  <c r="B77" s="1"/>
  <c r="A78" l="1"/>
  <c r="B78" s="1"/>
  <c r="A79" l="1"/>
  <c r="B79" s="1"/>
  <c r="A80" l="1"/>
  <c r="B80" s="1"/>
  <c r="A81" l="1"/>
  <c r="B81" s="1"/>
  <c r="A82" l="1"/>
  <c r="B82" s="1"/>
  <c r="A83" l="1"/>
  <c r="B83" s="1"/>
  <c r="A84" l="1"/>
  <c r="B84" s="1"/>
  <c r="A85" l="1"/>
  <c r="B85" s="1"/>
  <c r="A86" l="1"/>
  <c r="B86" s="1"/>
  <c r="A87" l="1"/>
  <c r="B87" s="1"/>
  <c r="A88" l="1"/>
  <c r="B88" s="1"/>
  <c r="A89" l="1"/>
  <c r="B89" s="1"/>
  <c r="A90" l="1"/>
  <c r="B90" s="1"/>
  <c r="A91" l="1"/>
  <c r="B91" s="1"/>
  <c r="A92" l="1"/>
  <c r="B92" s="1"/>
  <c r="A93" l="1"/>
  <c r="B93" s="1"/>
  <c r="A94" l="1"/>
  <c r="B94" s="1"/>
  <c r="A95" l="1"/>
  <c r="B95" s="1"/>
  <c r="A96" l="1"/>
  <c r="B96" s="1"/>
  <c r="A97" l="1"/>
  <c r="B97" s="1"/>
  <c r="A98" l="1"/>
  <c r="B98" s="1"/>
  <c r="A99" l="1"/>
  <c r="B99" s="1"/>
  <c r="A100" l="1"/>
  <c r="B100" s="1"/>
  <c r="A101" l="1"/>
  <c r="B101" s="1"/>
  <c r="A102" l="1"/>
  <c r="B102" s="1"/>
  <c r="A103" l="1"/>
  <c r="B103" s="1"/>
  <c r="A104" l="1"/>
  <c r="B104" s="1"/>
  <c r="A105" l="1"/>
  <c r="B105" s="1"/>
  <c r="A106" l="1"/>
  <c r="B106" s="1"/>
  <c r="A107" l="1"/>
  <c r="B107" s="1"/>
  <c r="A108" l="1"/>
  <c r="B108" s="1"/>
  <c r="A109" l="1"/>
  <c r="B109" s="1"/>
  <c r="A110" l="1"/>
  <c r="B110" s="1"/>
  <c r="A111" l="1"/>
  <c r="B111" s="1"/>
  <c r="A112" l="1"/>
  <c r="B112" s="1"/>
  <c r="A113" l="1"/>
  <c r="B113" s="1"/>
  <c r="A114" l="1"/>
  <c r="B114" s="1"/>
  <c r="A115" l="1"/>
  <c r="B115" s="1"/>
  <c r="A116" l="1"/>
  <c r="B116" s="1"/>
  <c r="A117" l="1"/>
  <c r="B117" s="1"/>
  <c r="A118" l="1"/>
  <c r="B118" s="1"/>
  <c r="A119" l="1"/>
  <c r="B119" s="1"/>
  <c r="A120" l="1"/>
  <c r="B120" s="1"/>
  <c r="A121" l="1"/>
  <c r="B121" s="1"/>
  <c r="A122" l="1"/>
  <c r="B122" s="1"/>
  <c r="A123" l="1"/>
  <c r="B123" s="1"/>
  <c r="A124" l="1"/>
  <c r="B124" s="1"/>
  <c r="A125" l="1"/>
  <c r="B125" s="1"/>
  <c r="A126" l="1"/>
  <c r="B126" s="1"/>
  <c r="A127" l="1"/>
  <c r="B127" s="1"/>
  <c r="A128" l="1"/>
  <c r="B128" s="1"/>
  <c r="A129" l="1"/>
  <c r="B129" s="1"/>
  <c r="A130" l="1"/>
  <c r="B130" s="1"/>
  <c r="A131" l="1"/>
  <c r="B131" s="1"/>
  <c r="A132" l="1"/>
  <c r="B132" s="1"/>
  <c r="A133" l="1"/>
  <c r="B133" s="1"/>
  <c r="A134" l="1"/>
  <c r="B134" s="1"/>
  <c r="A135" l="1"/>
  <c r="B135" s="1"/>
  <c r="A136" l="1"/>
  <c r="B136" s="1"/>
  <c r="A137" l="1"/>
  <c r="B137" s="1"/>
  <c r="A138" l="1"/>
  <c r="B138" s="1"/>
  <c r="A139" l="1"/>
  <c r="B139" s="1"/>
  <c r="A140" l="1"/>
  <c r="B140" s="1"/>
  <c r="A141" l="1"/>
  <c r="B141" s="1"/>
  <c r="A142" l="1"/>
  <c r="B142" s="1"/>
  <c r="A143" l="1"/>
  <c r="B143" s="1"/>
  <c r="A144" l="1"/>
  <c r="B144" s="1"/>
  <c r="A145" l="1"/>
  <c r="B145" s="1"/>
  <c r="A146" l="1"/>
  <c r="B146" s="1"/>
  <c r="A147" l="1"/>
  <c r="B147" s="1"/>
  <c r="A148" l="1"/>
  <c r="B148" s="1"/>
  <c r="A149" l="1"/>
  <c r="B149" s="1"/>
  <c r="A150" l="1"/>
  <c r="B150" s="1"/>
  <c r="A151" l="1"/>
  <c r="B151" s="1"/>
  <c r="A152" l="1"/>
  <c r="B152" s="1"/>
  <c r="A153" l="1"/>
  <c r="B153" s="1"/>
  <c r="A154" l="1"/>
  <c r="B154" s="1"/>
  <c r="A155" l="1"/>
  <c r="B155" s="1"/>
  <c r="A156" l="1"/>
  <c r="B156" s="1"/>
  <c r="A157" l="1"/>
  <c r="B157" s="1"/>
  <c r="A158" l="1"/>
  <c r="B158" s="1"/>
  <c r="A159" l="1"/>
  <c r="B159" s="1"/>
  <c r="A160" l="1"/>
  <c r="B160" s="1"/>
  <c r="A161" l="1"/>
  <c r="B161" s="1"/>
  <c r="A162" l="1"/>
  <c r="B162" s="1"/>
  <c r="A163" l="1"/>
  <c r="B163" s="1"/>
  <c r="A164" l="1"/>
  <c r="B164" s="1"/>
  <c r="A165" l="1"/>
  <c r="B165" s="1"/>
  <c r="A166" l="1"/>
  <c r="B166" s="1"/>
  <c r="A167" l="1"/>
  <c r="B167" s="1"/>
  <c r="A168" l="1"/>
  <c r="B168" s="1"/>
  <c r="A169" l="1"/>
  <c r="B169" s="1"/>
  <c r="A170" l="1"/>
  <c r="B170" s="1"/>
  <c r="A171" l="1"/>
  <c r="B171" s="1"/>
  <c r="A172" l="1"/>
  <c r="B172" s="1"/>
  <c r="A173" l="1"/>
  <c r="B173" s="1"/>
  <c r="A174" l="1"/>
  <c r="B174" s="1"/>
  <c r="A175" l="1"/>
  <c r="B175" s="1"/>
  <c r="A176" l="1"/>
  <c r="B176" s="1"/>
  <c r="A177" l="1"/>
  <c r="B177" s="1"/>
  <c r="A178" l="1"/>
  <c r="B178" s="1"/>
  <c r="A179" l="1"/>
  <c r="B179" s="1"/>
  <c r="A180" l="1"/>
  <c r="B180" s="1"/>
  <c r="A181" l="1"/>
  <c r="B181" s="1"/>
  <c r="A182" l="1"/>
  <c r="B182" s="1"/>
  <c r="A183" l="1"/>
  <c r="B183" s="1"/>
  <c r="A184" l="1"/>
  <c r="B184" s="1"/>
  <c r="A185" l="1"/>
  <c r="B185" s="1"/>
  <c r="A186" l="1"/>
  <c r="B186" s="1"/>
  <c r="A187" l="1"/>
  <c r="B187" s="1"/>
  <c r="A188" l="1"/>
  <c r="B188" s="1"/>
  <c r="A189" l="1"/>
  <c r="B189" s="1"/>
  <c r="A190" l="1"/>
  <c r="B190" s="1"/>
  <c r="A191" l="1"/>
  <c r="B191" s="1"/>
  <c r="A192" l="1"/>
  <c r="B192" s="1"/>
  <c r="A193" l="1"/>
  <c r="B193" s="1"/>
  <c r="A194" l="1"/>
  <c r="B194" s="1"/>
  <c r="A195" l="1"/>
  <c r="B195" s="1"/>
  <c r="A196" l="1"/>
  <c r="B196" s="1"/>
  <c r="A197" l="1"/>
  <c r="B197" s="1"/>
  <c r="A198" l="1"/>
  <c r="B198" s="1"/>
  <c r="A199" l="1"/>
  <c r="B199" s="1"/>
  <c r="A200" l="1"/>
  <c r="B200" s="1"/>
  <c r="A201" l="1"/>
  <c r="B201" s="1"/>
  <c r="A202" l="1"/>
  <c r="B202" s="1"/>
  <c r="A203" l="1"/>
  <c r="B203" s="1"/>
  <c r="A204" l="1"/>
  <c r="B204" s="1"/>
  <c r="A205" l="1"/>
  <c r="B205" s="1"/>
  <c r="A206" l="1"/>
  <c r="B206" s="1"/>
  <c r="A207" l="1"/>
  <c r="B207" s="1"/>
  <c r="A208" l="1"/>
  <c r="B208" s="1"/>
  <c r="A209" l="1"/>
  <c r="B209" s="1"/>
  <c r="A210" l="1"/>
  <c r="B210" s="1"/>
  <c r="A211" l="1"/>
  <c r="B211" s="1"/>
  <c r="A212" l="1"/>
  <c r="B212" s="1"/>
  <c r="A213" l="1"/>
  <c r="B213" s="1"/>
  <c r="A214" l="1"/>
  <c r="B214" s="1"/>
  <c r="A215" l="1"/>
  <c r="B215" s="1"/>
  <c r="A216" l="1"/>
  <c r="B216" s="1"/>
  <c r="A217" l="1"/>
  <c r="B217" s="1"/>
  <c r="A218" l="1"/>
  <c r="B218" s="1"/>
  <c r="A219" l="1"/>
  <c r="B219" s="1"/>
  <c r="A220" l="1"/>
  <c r="B220" s="1"/>
  <c r="A221" l="1"/>
  <c r="B221" s="1"/>
  <c r="A222" l="1"/>
  <c r="B222" s="1"/>
  <c r="A223" l="1"/>
  <c r="B223" s="1"/>
  <c r="A224" l="1"/>
  <c r="B224" s="1"/>
  <c r="A225" l="1"/>
  <c r="B225" s="1"/>
  <c r="A226" l="1"/>
  <c r="B226" s="1"/>
  <c r="A227" l="1"/>
  <c r="B227" s="1"/>
  <c r="A228" l="1"/>
  <c r="B228" s="1"/>
  <c r="A229" l="1"/>
  <c r="B229" s="1"/>
  <c r="A230" l="1"/>
  <c r="B230" s="1"/>
  <c r="A231" l="1"/>
  <c r="B231" s="1"/>
  <c r="A232" l="1"/>
  <c r="B232" s="1"/>
  <c r="A233" l="1"/>
  <c r="B233" s="1"/>
  <c r="A234" l="1"/>
  <c r="B234" s="1"/>
  <c r="A235" l="1"/>
  <c r="B235" s="1"/>
  <c r="A236" l="1"/>
  <c r="B236" s="1"/>
  <c r="A237" l="1"/>
  <c r="B237" s="1"/>
  <c r="A238" l="1"/>
  <c r="B238" s="1"/>
  <c r="A239" l="1"/>
  <c r="B239" s="1"/>
  <c r="A240" l="1"/>
  <c r="B240" s="1"/>
  <c r="A241" l="1"/>
  <c r="B241" s="1"/>
  <c r="A242" l="1"/>
  <c r="B242" s="1"/>
  <c r="A243" l="1"/>
  <c r="B243" s="1"/>
  <c r="A244" l="1"/>
  <c r="B244" s="1"/>
  <c r="A245" l="1"/>
  <c r="B245" s="1"/>
  <c r="A246" l="1"/>
  <c r="B246" s="1"/>
  <c r="A247" l="1"/>
  <c r="B247" s="1"/>
  <c r="A248" l="1"/>
  <c r="B248" s="1"/>
  <c r="A249" l="1"/>
  <c r="B249" s="1"/>
  <c r="A250" l="1"/>
  <c r="B250" s="1"/>
  <c r="A251" l="1"/>
  <c r="B251" s="1"/>
  <c r="A252" l="1"/>
  <c r="B252" s="1"/>
  <c r="A253" l="1"/>
  <c r="B253" s="1"/>
  <c r="A254" l="1"/>
  <c r="B254" s="1"/>
  <c r="A255" l="1"/>
  <c r="B255" s="1"/>
  <c r="A256" l="1"/>
  <c r="B256" s="1"/>
  <c r="A257" l="1"/>
  <c r="B257" s="1"/>
  <c r="A258" l="1"/>
  <c r="B258" s="1"/>
  <c r="A259" l="1"/>
  <c r="B259" s="1"/>
  <c r="A260" l="1"/>
  <c r="B260" s="1"/>
  <c r="A261" l="1"/>
  <c r="B261" s="1"/>
  <c r="A262" l="1"/>
  <c r="B262" s="1"/>
  <c r="A263" l="1"/>
  <c r="B263" s="1"/>
  <c r="A264" l="1"/>
  <c r="B264" s="1"/>
  <c r="A265" l="1"/>
  <c r="B265" s="1"/>
  <c r="A266" l="1"/>
  <c r="B266" s="1"/>
  <c r="A267" l="1"/>
  <c r="B267" s="1"/>
  <c r="A268" l="1"/>
  <c r="B268" s="1"/>
  <c r="A269" l="1"/>
  <c r="B269" s="1"/>
  <c r="A270" l="1"/>
  <c r="B270" s="1"/>
  <c r="A271" l="1"/>
  <c r="B271" s="1"/>
  <c r="A272" l="1"/>
  <c r="B272" s="1"/>
  <c r="A273" l="1"/>
  <c r="B273" s="1"/>
  <c r="A274" l="1"/>
  <c r="B274" s="1"/>
  <c r="A275" l="1"/>
  <c r="B275" s="1"/>
  <c r="A276" l="1"/>
  <c r="B276" s="1"/>
  <c r="A277" l="1"/>
  <c r="B277" s="1"/>
  <c r="A278" l="1"/>
  <c r="B278" s="1"/>
  <c r="A279" l="1"/>
  <c r="B279" s="1"/>
  <c r="A280" l="1"/>
  <c r="B280" s="1"/>
  <c r="A281" l="1"/>
  <c r="B281" s="1"/>
  <c r="A282" l="1"/>
  <c r="B282" s="1"/>
  <c r="A283" l="1"/>
  <c r="B283" s="1"/>
  <c r="A284" l="1"/>
  <c r="B284" s="1"/>
  <c r="A285" l="1"/>
  <c r="B285" s="1"/>
  <c r="A286" l="1"/>
  <c r="B286" s="1"/>
  <c r="A287" l="1"/>
  <c r="B287" s="1"/>
  <c r="A288" l="1"/>
  <c r="B288" s="1"/>
  <c r="A289" l="1"/>
  <c r="B289" s="1"/>
  <c r="A290" l="1"/>
  <c r="B290" s="1"/>
  <c r="A291" l="1"/>
  <c r="B291" s="1"/>
  <c r="A292" l="1"/>
  <c r="B292" s="1"/>
  <c r="A293" l="1"/>
  <c r="B293" s="1"/>
  <c r="A294" l="1"/>
  <c r="B294" s="1"/>
  <c r="A295" l="1"/>
  <c r="B295" s="1"/>
  <c r="A296" l="1"/>
  <c r="B296" s="1"/>
  <c r="A297" l="1"/>
  <c r="B297" s="1"/>
  <c r="A298" l="1"/>
  <c r="B298" s="1"/>
  <c r="A299" l="1"/>
  <c r="B299" s="1"/>
  <c r="A300" l="1"/>
  <c r="B300" s="1"/>
  <c r="A301" l="1"/>
  <c r="B301" s="1"/>
  <c r="A302" l="1"/>
  <c r="B302" s="1"/>
  <c r="A303" l="1"/>
  <c r="B303" s="1"/>
  <c r="A304" l="1"/>
  <c r="B304" s="1"/>
  <c r="A305" l="1"/>
  <c r="B305" s="1"/>
  <c r="A306" l="1"/>
  <c r="B306" s="1"/>
  <c r="A307" l="1"/>
  <c r="B307" s="1"/>
  <c r="A308" l="1"/>
  <c r="B308" s="1"/>
  <c r="A309" l="1"/>
  <c r="B309" s="1"/>
  <c r="A310" l="1"/>
  <c r="B310" s="1"/>
  <c r="A311" l="1"/>
  <c r="B311" s="1"/>
  <c r="A312" l="1"/>
  <c r="B312" s="1"/>
  <c r="A313" l="1"/>
  <c r="B313" s="1"/>
  <c r="A314" l="1"/>
  <c r="B314" s="1"/>
  <c r="A315" l="1"/>
  <c r="B315" s="1"/>
  <c r="A316" l="1"/>
  <c r="B316" s="1"/>
  <c r="A317" l="1"/>
  <c r="B317" s="1"/>
  <c r="A318" l="1"/>
  <c r="B318" s="1"/>
  <c r="A319" l="1"/>
  <c r="B319" s="1"/>
  <c r="A320" l="1"/>
  <c r="B320" s="1"/>
  <c r="A321" l="1"/>
  <c r="B321" s="1"/>
  <c r="A322" l="1"/>
  <c r="B322" s="1"/>
  <c r="A323" l="1"/>
  <c r="B323" s="1"/>
  <c r="A324" l="1"/>
  <c r="B324" s="1"/>
  <c r="A325" l="1"/>
  <c r="B325" s="1"/>
  <c r="A326" l="1"/>
  <c r="B326" s="1"/>
  <c r="A327" l="1"/>
  <c r="B327" s="1"/>
  <c r="A328" l="1"/>
  <c r="B328" s="1"/>
  <c r="A329" l="1"/>
  <c r="B329" s="1"/>
  <c r="A330" l="1"/>
  <c r="B330" s="1"/>
  <c r="A331" l="1"/>
  <c r="B331" s="1"/>
  <c r="A332" l="1"/>
  <c r="B332" s="1"/>
  <c r="A333" l="1"/>
  <c r="B333" s="1"/>
  <c r="A334" l="1"/>
  <c r="B334" s="1"/>
  <c r="A335" l="1"/>
  <c r="B335" s="1"/>
  <c r="A336" l="1"/>
  <c r="B336" s="1"/>
  <c r="A337" l="1"/>
  <c r="B337" s="1"/>
  <c r="A338" l="1"/>
  <c r="B338" s="1"/>
  <c r="A339" l="1"/>
  <c r="B339" s="1"/>
  <c r="A340" l="1"/>
  <c r="B340" s="1"/>
  <c r="A341" l="1"/>
  <c r="B341" s="1"/>
  <c r="A342" l="1"/>
  <c r="B342" s="1"/>
  <c r="A343" l="1"/>
  <c r="B343" s="1"/>
  <c r="A344" l="1"/>
  <c r="B344" s="1"/>
  <c r="A345" l="1"/>
  <c r="B345" s="1"/>
  <c r="A346" l="1"/>
  <c r="B346" s="1"/>
  <c r="A347" l="1"/>
  <c r="B347" s="1"/>
  <c r="A348" l="1"/>
  <c r="B348" s="1"/>
  <c r="A349" l="1"/>
  <c r="B349" s="1"/>
  <c r="A350" l="1"/>
  <c r="B350" s="1"/>
  <c r="A351" l="1"/>
  <c r="B351" s="1"/>
  <c r="A352" l="1"/>
  <c r="B352" s="1"/>
  <c r="A353" l="1"/>
  <c r="B353" s="1"/>
  <c r="A354" l="1"/>
  <c r="B354" s="1"/>
  <c r="A355" l="1"/>
  <c r="B355" s="1"/>
  <c r="A356" l="1"/>
  <c r="B356" s="1"/>
  <c r="A357" l="1"/>
  <c r="B357" s="1"/>
  <c r="A358" l="1"/>
  <c r="B358" s="1"/>
  <c r="A359" l="1"/>
  <c r="B359" s="1"/>
  <c r="A360" l="1"/>
  <c r="B360" s="1"/>
  <c r="A361" l="1"/>
  <c r="B361" s="1"/>
  <c r="A362" l="1"/>
  <c r="B362" s="1"/>
  <c r="A363" l="1"/>
  <c r="B363" s="1"/>
  <c r="A364" l="1"/>
  <c r="B364" s="1"/>
  <c r="A365" l="1"/>
  <c r="B365" s="1"/>
  <c r="A366" l="1"/>
  <c r="B366" s="1"/>
  <c r="A367" l="1"/>
  <c r="B367" s="1"/>
  <c r="A368" l="1"/>
  <c r="B368" s="1"/>
  <c r="A369" l="1"/>
  <c r="B369" s="1"/>
  <c r="A370" l="1"/>
  <c r="B370" s="1"/>
  <c r="A371" l="1"/>
  <c r="B371" s="1"/>
  <c r="A372" l="1"/>
  <c r="B372" s="1"/>
  <c r="A373" l="1"/>
  <c r="B373" s="1"/>
  <c r="A374" l="1"/>
  <c r="B374" s="1"/>
  <c r="A375" l="1"/>
  <c r="B375" s="1"/>
  <c r="A376" l="1"/>
  <c r="B376" s="1"/>
  <c r="A377" l="1"/>
  <c r="B377" s="1"/>
  <c r="A378" l="1"/>
  <c r="B378" s="1"/>
  <c r="A379" l="1"/>
  <c r="B379" s="1"/>
  <c r="A380" l="1"/>
  <c r="B380" s="1"/>
  <c r="A381" l="1"/>
  <c r="B381" s="1"/>
  <c r="A382" l="1"/>
  <c r="B382" s="1"/>
  <c r="A383" l="1"/>
  <c r="B383" s="1"/>
  <c r="A384" l="1"/>
  <c r="B384" s="1"/>
  <c r="A385" l="1"/>
  <c r="B385" s="1"/>
  <c r="A386" l="1"/>
  <c r="B386" s="1"/>
  <c r="A387" l="1"/>
  <c r="B387" s="1"/>
  <c r="A388" l="1"/>
  <c r="B388" s="1"/>
  <c r="A389" l="1"/>
  <c r="B389" s="1"/>
  <c r="A390" l="1"/>
  <c r="B390" s="1"/>
  <c r="A391" l="1"/>
  <c r="B391" s="1"/>
  <c r="A392" l="1"/>
  <c r="B392" s="1"/>
  <c r="A393" l="1"/>
  <c r="B393" s="1"/>
  <c r="A394" l="1"/>
  <c r="B394" s="1"/>
  <c r="A395" l="1"/>
  <c r="B395" s="1"/>
  <c r="A396" l="1"/>
  <c r="B396" s="1"/>
  <c r="A397" l="1"/>
  <c r="B397" s="1"/>
  <c r="A398" l="1"/>
  <c r="B398" s="1"/>
  <c r="A399" l="1"/>
  <c r="B399" s="1"/>
  <c r="A400" l="1"/>
  <c r="B400" s="1"/>
  <c r="A401" l="1"/>
  <c r="B401" s="1"/>
  <c r="A402" l="1"/>
  <c r="B402" s="1"/>
  <c r="A403" l="1"/>
  <c r="B403" s="1"/>
  <c r="A404" l="1"/>
  <c r="B404" s="1"/>
  <c r="A405" l="1"/>
  <c r="B405" s="1"/>
  <c r="A406" l="1"/>
  <c r="B406" s="1"/>
  <c r="A407" l="1"/>
  <c r="B407" s="1"/>
  <c r="A408" l="1"/>
  <c r="B408" s="1"/>
  <c r="A409" l="1"/>
  <c r="B409" s="1"/>
  <c r="A410" l="1"/>
  <c r="B410" s="1"/>
  <c r="A411" l="1"/>
  <c r="B411" s="1"/>
  <c r="A412" l="1"/>
  <c r="B412" s="1"/>
  <c r="A413" l="1"/>
  <c r="B413" s="1"/>
  <c r="A414" l="1"/>
  <c r="B414" s="1"/>
  <c r="A415" l="1"/>
  <c r="B415" s="1"/>
  <c r="A416" l="1"/>
  <c r="B416" s="1"/>
  <c r="A417" l="1"/>
  <c r="B417" s="1"/>
  <c r="A418" l="1"/>
  <c r="B418" s="1"/>
  <c r="A419" l="1"/>
  <c r="B419" s="1"/>
  <c r="A420" l="1"/>
  <c r="B420" s="1"/>
  <c r="A421" l="1"/>
  <c r="B421" s="1"/>
  <c r="A422" l="1"/>
  <c r="B422" s="1"/>
  <c r="A423" l="1"/>
  <c r="B423" s="1"/>
  <c r="A424" l="1"/>
  <c r="B424" s="1"/>
  <c r="A425" l="1"/>
  <c r="B425" s="1"/>
  <c r="A426" l="1"/>
  <c r="B426" s="1"/>
  <c r="A427" l="1"/>
  <c r="B427" s="1"/>
  <c r="A428" l="1"/>
  <c r="B428" s="1"/>
  <c r="A429" l="1"/>
  <c r="B429" s="1"/>
  <c r="A430" l="1"/>
  <c r="B430" s="1"/>
  <c r="A431" l="1"/>
  <c r="B431" s="1"/>
  <c r="A432" l="1"/>
  <c r="B432" s="1"/>
  <c r="A433" l="1"/>
  <c r="B433" s="1"/>
  <c r="A434" l="1"/>
  <c r="B434" s="1"/>
  <c r="A435" l="1"/>
  <c r="B435" s="1"/>
  <c r="A436" l="1"/>
  <c r="B436" s="1"/>
  <c r="A437" l="1"/>
  <c r="B437" s="1"/>
  <c r="A438" l="1"/>
  <c r="B438" s="1"/>
  <c r="A439" l="1"/>
  <c r="B439" s="1"/>
  <c r="A440" l="1"/>
  <c r="B440" s="1"/>
  <c r="A441" l="1"/>
  <c r="B441" s="1"/>
  <c r="A442" l="1"/>
  <c r="B442" s="1"/>
  <c r="A443" l="1"/>
  <c r="B443" s="1"/>
  <c r="A444" l="1"/>
  <c r="B444" s="1"/>
  <c r="A445" l="1"/>
  <c r="B445" s="1"/>
  <c r="A446" l="1"/>
  <c r="B446" s="1"/>
  <c r="A447" l="1"/>
  <c r="B447" s="1"/>
  <c r="A448" l="1"/>
  <c r="B448" s="1"/>
  <c r="A449" l="1"/>
  <c r="B449" s="1"/>
  <c r="A450" l="1"/>
  <c r="B450" s="1"/>
  <c r="A451" l="1"/>
  <c r="B451" s="1"/>
  <c r="A452" l="1"/>
  <c r="B452" s="1"/>
  <c r="A453" l="1"/>
  <c r="B453" s="1"/>
  <c r="A454" l="1"/>
  <c r="B454" s="1"/>
  <c r="A455" l="1"/>
  <c r="B455" s="1"/>
  <c r="A456" l="1"/>
  <c r="B456" s="1"/>
  <c r="A457" l="1"/>
  <c r="B457" s="1"/>
  <c r="A458" l="1"/>
  <c r="B458" s="1"/>
  <c r="A459" l="1"/>
  <c r="B459" s="1"/>
  <c r="A460" l="1"/>
  <c r="B460" s="1"/>
  <c r="A461" l="1"/>
  <c r="B461" s="1"/>
  <c r="A462" l="1"/>
  <c r="B462" s="1"/>
  <c r="A463" l="1"/>
  <c r="B463" s="1"/>
  <c r="A464" l="1"/>
  <c r="B464" s="1"/>
  <c r="A465" l="1"/>
  <c r="B465" s="1"/>
  <c r="A466" l="1"/>
  <c r="B466" s="1"/>
  <c r="A467" l="1"/>
  <c r="B467" s="1"/>
  <c r="A468" l="1"/>
  <c r="B468" s="1"/>
  <c r="A469" l="1"/>
  <c r="B469" s="1"/>
  <c r="A470" l="1"/>
  <c r="B470" s="1"/>
  <c r="A471" l="1"/>
  <c r="B471" s="1"/>
  <c r="A472" l="1"/>
  <c r="B472" s="1"/>
</calcChain>
</file>

<file path=xl/sharedStrings.xml><?xml version="1.0" encoding="utf-8"?>
<sst xmlns="http://schemas.openxmlformats.org/spreadsheetml/2006/main" count="21" uniqueCount="20">
  <si>
    <t>Hairon</t>
  </si>
  <si>
    <t>Année</t>
  </si>
  <si>
    <t>Date</t>
  </si>
  <si>
    <t>Semaine</t>
  </si>
  <si>
    <t>Belle Fontaines</t>
  </si>
  <si>
    <t>Durelle</t>
  </si>
  <si>
    <t>Friquets</t>
  </si>
  <si>
    <t>Brulée</t>
  </si>
  <si>
    <t>Malaiserie</t>
  </si>
  <si>
    <t>Malades</t>
  </si>
  <si>
    <t>Les Fontaines</t>
  </si>
  <si>
    <t>TOTAL</t>
  </si>
  <si>
    <t>Hairon 1</t>
  </si>
  <si>
    <t>Belle Fontaines 2</t>
  </si>
  <si>
    <t>Durelle 3</t>
  </si>
  <si>
    <t>Friquets 4</t>
  </si>
  <si>
    <t>Brulée 5</t>
  </si>
  <si>
    <t>Malaiserie 6</t>
  </si>
  <si>
    <t>Malades 7</t>
  </si>
  <si>
    <t>Les Fontaines 8</t>
  </si>
</sst>
</file>

<file path=xl/styles.xml><?xml version="1.0" encoding="utf-8"?>
<styleSheet xmlns="http://schemas.openxmlformats.org/spreadsheetml/2006/main">
  <numFmts count="2">
    <numFmt numFmtId="164" formatCode="&quot;Semaine &quot;General"/>
    <numFmt numFmtId="165" formatCode="[$-F800]dddd\,\ mmmm\ dd\,\ yyyy"/>
  </numFmts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ck">
        <color rgb="FFFF0000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164" fontId="0" fillId="0" borderId="0" xfId="0" applyNumberForma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0" fillId="0" borderId="0" xfId="0" applyNumberFormat="1"/>
    <xf numFmtId="165" fontId="0" fillId="0" borderId="0" xfId="0" applyNumberFormat="1" applyFill="1"/>
    <xf numFmtId="0" fontId="0" fillId="0" borderId="0" xfId="0" applyFill="1"/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8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Hairon</a:t>
            </a:r>
          </a:p>
        </c:rich>
      </c:tx>
      <c:layout/>
    </c:title>
    <c:plotArea>
      <c:layout/>
      <c:scatterChart>
        <c:scatterStyle val="smoothMarker"/>
        <c:ser>
          <c:idx val="0"/>
          <c:order val="0"/>
          <c:tx>
            <c:strRef>
              <c:f>Feuil2!$N$2</c:f>
              <c:strCache>
                <c:ptCount val="1"/>
                <c:pt idx="0">
                  <c:v>année 2009</c:v>
                </c:pt>
              </c:strCache>
            </c:strRef>
          </c:tx>
          <c:xVal>
            <c:strRef>
              <c:f>Feuil2!$A$4:$A$56</c:f>
              <c:strCache>
                <c:ptCount val="53"/>
                <c:pt idx="0">
                  <c:v>Semaine1-2009</c:v>
                </c:pt>
                <c:pt idx="1">
                  <c:v>Semaine2-2009</c:v>
                </c:pt>
                <c:pt idx="2">
                  <c:v>Semaine3-2009</c:v>
                </c:pt>
                <c:pt idx="3">
                  <c:v>Semaine4-2009</c:v>
                </c:pt>
                <c:pt idx="4">
                  <c:v>Semaine5-2009</c:v>
                </c:pt>
                <c:pt idx="5">
                  <c:v>Semaine6-2009</c:v>
                </c:pt>
                <c:pt idx="6">
                  <c:v>Semaine7-2009</c:v>
                </c:pt>
                <c:pt idx="7">
                  <c:v>Semaine8-2009</c:v>
                </c:pt>
                <c:pt idx="8">
                  <c:v>Semaine9-2009</c:v>
                </c:pt>
                <c:pt idx="9">
                  <c:v>Semaine10-2009</c:v>
                </c:pt>
                <c:pt idx="10">
                  <c:v>Semaine11-2009</c:v>
                </c:pt>
                <c:pt idx="11">
                  <c:v>Semaine12-2009</c:v>
                </c:pt>
                <c:pt idx="12">
                  <c:v>Semaine13-2009</c:v>
                </c:pt>
                <c:pt idx="13">
                  <c:v>Semaine14-2009</c:v>
                </c:pt>
                <c:pt idx="14">
                  <c:v>Semaine15-2009</c:v>
                </c:pt>
                <c:pt idx="15">
                  <c:v>Semaine16-2009</c:v>
                </c:pt>
                <c:pt idx="16">
                  <c:v>Semaine17-2009</c:v>
                </c:pt>
                <c:pt idx="17">
                  <c:v>Semaine18-2009</c:v>
                </c:pt>
                <c:pt idx="18">
                  <c:v>Semaine19-2009</c:v>
                </c:pt>
                <c:pt idx="19">
                  <c:v>Semaine20-2009</c:v>
                </c:pt>
                <c:pt idx="20">
                  <c:v>Semaine21-2009</c:v>
                </c:pt>
                <c:pt idx="21">
                  <c:v>Semaine22-2009</c:v>
                </c:pt>
                <c:pt idx="22">
                  <c:v>Semaine23-2009</c:v>
                </c:pt>
                <c:pt idx="23">
                  <c:v>Semaine24-2009</c:v>
                </c:pt>
                <c:pt idx="24">
                  <c:v>Semaine25-2009</c:v>
                </c:pt>
                <c:pt idx="25">
                  <c:v>Semaine26-2009</c:v>
                </c:pt>
                <c:pt idx="26">
                  <c:v>Semaine27-2009</c:v>
                </c:pt>
                <c:pt idx="27">
                  <c:v>Semaine28-2009</c:v>
                </c:pt>
                <c:pt idx="28">
                  <c:v>Semaine29-2009</c:v>
                </c:pt>
                <c:pt idx="29">
                  <c:v>Semaine30-2009</c:v>
                </c:pt>
                <c:pt idx="30">
                  <c:v>Semaine31-2009</c:v>
                </c:pt>
                <c:pt idx="31">
                  <c:v>Semaine32-2009</c:v>
                </c:pt>
                <c:pt idx="32">
                  <c:v>Semaine33-2009</c:v>
                </c:pt>
                <c:pt idx="33">
                  <c:v>Semaine34-2009</c:v>
                </c:pt>
                <c:pt idx="34">
                  <c:v>Semaine35-2009</c:v>
                </c:pt>
                <c:pt idx="35">
                  <c:v>Semaine36-2009</c:v>
                </c:pt>
                <c:pt idx="36">
                  <c:v>Semaine37-2009</c:v>
                </c:pt>
                <c:pt idx="37">
                  <c:v>Semaine38-2009</c:v>
                </c:pt>
                <c:pt idx="38">
                  <c:v>Semaine39-2009</c:v>
                </c:pt>
                <c:pt idx="39">
                  <c:v>Semaine40-2009</c:v>
                </c:pt>
                <c:pt idx="40">
                  <c:v>Semaine41-2009</c:v>
                </c:pt>
                <c:pt idx="41">
                  <c:v>Semaine42-2009</c:v>
                </c:pt>
                <c:pt idx="42">
                  <c:v>Semaine43-2009</c:v>
                </c:pt>
                <c:pt idx="43">
                  <c:v>Semaine44-2009</c:v>
                </c:pt>
                <c:pt idx="44">
                  <c:v>Semaine45-2009</c:v>
                </c:pt>
                <c:pt idx="45">
                  <c:v>Semaine46-2009</c:v>
                </c:pt>
                <c:pt idx="46">
                  <c:v>Semaine47-2009</c:v>
                </c:pt>
                <c:pt idx="47">
                  <c:v>Semaine48-2009</c:v>
                </c:pt>
                <c:pt idx="48">
                  <c:v>Semaine49-2009</c:v>
                </c:pt>
                <c:pt idx="49">
                  <c:v>Semaine50-2009</c:v>
                </c:pt>
                <c:pt idx="50">
                  <c:v>Semaine51-2009</c:v>
                </c:pt>
                <c:pt idx="51">
                  <c:v>Semaine52-2009</c:v>
                </c:pt>
                <c:pt idx="52">
                  <c:v>Semaine53-2009</c:v>
                </c:pt>
              </c:strCache>
            </c:strRef>
          </c:xVal>
          <c:yVal>
            <c:numRef>
              <c:f>Feuil2!$B$4:$B$56</c:f>
              <c:numCache>
                <c:formatCode>General</c:formatCode>
                <c:ptCount val="53"/>
                <c:pt idx="0">
                  <c:v>901.1</c:v>
                </c:pt>
                <c:pt idx="1">
                  <c:v>902.1</c:v>
                </c:pt>
                <c:pt idx="2">
                  <c:v>903.1</c:v>
                </c:pt>
                <c:pt idx="3">
                  <c:v>904.1</c:v>
                </c:pt>
                <c:pt idx="4">
                  <c:v>905.1</c:v>
                </c:pt>
                <c:pt idx="5">
                  <c:v>906.1</c:v>
                </c:pt>
                <c:pt idx="6">
                  <c:v>907.1</c:v>
                </c:pt>
                <c:pt idx="7">
                  <c:v>908.1</c:v>
                </c:pt>
                <c:pt idx="8">
                  <c:v>909.1</c:v>
                </c:pt>
                <c:pt idx="9">
                  <c:v>910.1</c:v>
                </c:pt>
                <c:pt idx="10">
                  <c:v>911.1</c:v>
                </c:pt>
                <c:pt idx="11">
                  <c:v>912.1</c:v>
                </c:pt>
                <c:pt idx="12">
                  <c:v>913.1</c:v>
                </c:pt>
                <c:pt idx="13">
                  <c:v>914.1</c:v>
                </c:pt>
                <c:pt idx="14">
                  <c:v>915.1</c:v>
                </c:pt>
                <c:pt idx="15">
                  <c:v>916.1</c:v>
                </c:pt>
                <c:pt idx="16">
                  <c:v>917.1</c:v>
                </c:pt>
                <c:pt idx="17">
                  <c:v>918.1</c:v>
                </c:pt>
                <c:pt idx="18">
                  <c:v>919.1</c:v>
                </c:pt>
                <c:pt idx="19">
                  <c:v>920.1</c:v>
                </c:pt>
                <c:pt idx="20">
                  <c:v>921.1</c:v>
                </c:pt>
                <c:pt idx="21">
                  <c:v>922.1</c:v>
                </c:pt>
                <c:pt idx="22">
                  <c:v>923.1</c:v>
                </c:pt>
                <c:pt idx="23">
                  <c:v>924.1</c:v>
                </c:pt>
                <c:pt idx="24">
                  <c:v>925.1</c:v>
                </c:pt>
                <c:pt idx="25">
                  <c:v>926.1</c:v>
                </c:pt>
                <c:pt idx="26">
                  <c:v>927.1</c:v>
                </c:pt>
                <c:pt idx="27">
                  <c:v>928.1</c:v>
                </c:pt>
                <c:pt idx="28">
                  <c:v>929.1</c:v>
                </c:pt>
                <c:pt idx="29">
                  <c:v>930.1</c:v>
                </c:pt>
                <c:pt idx="30">
                  <c:v>931.1</c:v>
                </c:pt>
                <c:pt idx="31">
                  <c:v>932.1</c:v>
                </c:pt>
                <c:pt idx="32">
                  <c:v>933.1</c:v>
                </c:pt>
                <c:pt idx="33">
                  <c:v>934.1</c:v>
                </c:pt>
                <c:pt idx="34">
                  <c:v>935.1</c:v>
                </c:pt>
                <c:pt idx="35">
                  <c:v>936.1</c:v>
                </c:pt>
                <c:pt idx="36">
                  <c:v>937.1</c:v>
                </c:pt>
                <c:pt idx="37">
                  <c:v>938.1</c:v>
                </c:pt>
                <c:pt idx="38">
                  <c:v>939.1</c:v>
                </c:pt>
                <c:pt idx="39">
                  <c:v>940.1</c:v>
                </c:pt>
                <c:pt idx="40">
                  <c:v>941.1</c:v>
                </c:pt>
                <c:pt idx="41">
                  <c:v>942.1</c:v>
                </c:pt>
                <c:pt idx="42">
                  <c:v>943.1</c:v>
                </c:pt>
                <c:pt idx="43">
                  <c:v>944.1</c:v>
                </c:pt>
                <c:pt idx="44">
                  <c:v>945.1</c:v>
                </c:pt>
                <c:pt idx="45">
                  <c:v>946.1</c:v>
                </c:pt>
                <c:pt idx="46">
                  <c:v>947.1</c:v>
                </c:pt>
                <c:pt idx="47">
                  <c:v>948.1</c:v>
                </c:pt>
                <c:pt idx="48">
                  <c:v>949.1</c:v>
                </c:pt>
                <c:pt idx="49">
                  <c:v>950.1</c:v>
                </c:pt>
                <c:pt idx="50">
                  <c:v>951.1</c:v>
                </c:pt>
                <c:pt idx="51">
                  <c:v>952.1</c:v>
                </c:pt>
                <c:pt idx="52">
                  <c:v>953.1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Feuil2!$N$3</c:f>
              <c:strCache>
                <c:ptCount val="1"/>
                <c:pt idx="0">
                  <c:v>année 2008</c:v>
                </c:pt>
              </c:strCache>
            </c:strRef>
          </c:tx>
          <c:xVal>
            <c:strRef>
              <c:f>Feuil2!$A$57:$A$109</c:f>
              <c:strCache>
                <c:ptCount val="53"/>
                <c:pt idx="0">
                  <c:v>Semaine1-2008</c:v>
                </c:pt>
                <c:pt idx="1">
                  <c:v>Semaine2-2008</c:v>
                </c:pt>
                <c:pt idx="2">
                  <c:v>Semaine3-2008</c:v>
                </c:pt>
                <c:pt idx="3">
                  <c:v>Semaine4-2008</c:v>
                </c:pt>
                <c:pt idx="4">
                  <c:v>Semaine5-2008</c:v>
                </c:pt>
                <c:pt idx="5">
                  <c:v>Semaine6-2008</c:v>
                </c:pt>
                <c:pt idx="6">
                  <c:v>Semaine7-2008</c:v>
                </c:pt>
                <c:pt idx="7">
                  <c:v>Semaine8-2008</c:v>
                </c:pt>
                <c:pt idx="8">
                  <c:v>Semaine9-2008</c:v>
                </c:pt>
                <c:pt idx="9">
                  <c:v>Semaine10-2008</c:v>
                </c:pt>
                <c:pt idx="10">
                  <c:v>Semaine11-2008</c:v>
                </c:pt>
                <c:pt idx="11">
                  <c:v>Semaine12-2008</c:v>
                </c:pt>
                <c:pt idx="12">
                  <c:v>Semaine13-2008</c:v>
                </c:pt>
                <c:pt idx="13">
                  <c:v>Semaine14-2008</c:v>
                </c:pt>
                <c:pt idx="14">
                  <c:v>Semaine15-2008</c:v>
                </c:pt>
                <c:pt idx="15">
                  <c:v>Semaine16-2008</c:v>
                </c:pt>
                <c:pt idx="16">
                  <c:v>Semaine17-2008</c:v>
                </c:pt>
                <c:pt idx="17">
                  <c:v>Semaine18-2008</c:v>
                </c:pt>
                <c:pt idx="18">
                  <c:v>Semaine19-2008</c:v>
                </c:pt>
                <c:pt idx="19">
                  <c:v>Semaine20-2008</c:v>
                </c:pt>
                <c:pt idx="20">
                  <c:v>Semaine21-2008</c:v>
                </c:pt>
                <c:pt idx="21">
                  <c:v>Semaine22-2008</c:v>
                </c:pt>
                <c:pt idx="22">
                  <c:v>Semaine23-2008</c:v>
                </c:pt>
                <c:pt idx="23">
                  <c:v>Semaine24-2008</c:v>
                </c:pt>
                <c:pt idx="24">
                  <c:v>Semaine25-2008</c:v>
                </c:pt>
                <c:pt idx="25">
                  <c:v>Semaine26-2008</c:v>
                </c:pt>
                <c:pt idx="26">
                  <c:v>Semaine27-2008</c:v>
                </c:pt>
                <c:pt idx="27">
                  <c:v>Semaine28-2008</c:v>
                </c:pt>
                <c:pt idx="28">
                  <c:v>Semaine29-2008</c:v>
                </c:pt>
                <c:pt idx="29">
                  <c:v>Semaine30-2008</c:v>
                </c:pt>
                <c:pt idx="30">
                  <c:v>Semaine31-2008</c:v>
                </c:pt>
                <c:pt idx="31">
                  <c:v>Semaine32-2008</c:v>
                </c:pt>
                <c:pt idx="32">
                  <c:v>Semaine33-2008</c:v>
                </c:pt>
                <c:pt idx="33">
                  <c:v>Semaine34-2008</c:v>
                </c:pt>
                <c:pt idx="34">
                  <c:v>Semaine35-2008</c:v>
                </c:pt>
                <c:pt idx="35">
                  <c:v>Semaine36-2008</c:v>
                </c:pt>
                <c:pt idx="36">
                  <c:v>Semaine37-2008</c:v>
                </c:pt>
                <c:pt idx="37">
                  <c:v>Semaine38-2008</c:v>
                </c:pt>
                <c:pt idx="38">
                  <c:v>Semaine39-2008</c:v>
                </c:pt>
                <c:pt idx="39">
                  <c:v>Semaine40-2008</c:v>
                </c:pt>
                <c:pt idx="40">
                  <c:v>Semaine41-2008</c:v>
                </c:pt>
                <c:pt idx="41">
                  <c:v>Semaine42-2008</c:v>
                </c:pt>
                <c:pt idx="42">
                  <c:v>Semaine43-2008</c:v>
                </c:pt>
                <c:pt idx="43">
                  <c:v>Semaine44-2008</c:v>
                </c:pt>
                <c:pt idx="44">
                  <c:v>Semaine45-2008</c:v>
                </c:pt>
                <c:pt idx="45">
                  <c:v>Semaine46-2008</c:v>
                </c:pt>
                <c:pt idx="46">
                  <c:v>Semaine47-2008</c:v>
                </c:pt>
                <c:pt idx="47">
                  <c:v>Semaine48-2008</c:v>
                </c:pt>
                <c:pt idx="48">
                  <c:v>Semaine49-2008</c:v>
                </c:pt>
                <c:pt idx="49">
                  <c:v>Semaine50-2008</c:v>
                </c:pt>
                <c:pt idx="50">
                  <c:v>Semaine51-2008</c:v>
                </c:pt>
                <c:pt idx="51">
                  <c:v>Semaine52-2008</c:v>
                </c:pt>
                <c:pt idx="52">
                  <c:v>Semaine53-2008</c:v>
                </c:pt>
              </c:strCache>
            </c:strRef>
          </c:xVal>
          <c:yVal>
            <c:numRef>
              <c:f>Feuil2!$B$57:$B$109</c:f>
              <c:numCache>
                <c:formatCode>General</c:formatCode>
                <c:ptCount val="53"/>
                <c:pt idx="0">
                  <c:v>801.1</c:v>
                </c:pt>
                <c:pt idx="1">
                  <c:v>802.1</c:v>
                </c:pt>
                <c:pt idx="2">
                  <c:v>803.1</c:v>
                </c:pt>
                <c:pt idx="3">
                  <c:v>804.1</c:v>
                </c:pt>
                <c:pt idx="4">
                  <c:v>805.1</c:v>
                </c:pt>
                <c:pt idx="5">
                  <c:v>806.1</c:v>
                </c:pt>
                <c:pt idx="6">
                  <c:v>807.1</c:v>
                </c:pt>
                <c:pt idx="7">
                  <c:v>808.1</c:v>
                </c:pt>
                <c:pt idx="8">
                  <c:v>809.1</c:v>
                </c:pt>
                <c:pt idx="9">
                  <c:v>810.1</c:v>
                </c:pt>
                <c:pt idx="10">
                  <c:v>811.1</c:v>
                </c:pt>
                <c:pt idx="11">
                  <c:v>812.1</c:v>
                </c:pt>
                <c:pt idx="12">
                  <c:v>813.1</c:v>
                </c:pt>
                <c:pt idx="13">
                  <c:v>814.1</c:v>
                </c:pt>
                <c:pt idx="14">
                  <c:v>815.1</c:v>
                </c:pt>
                <c:pt idx="15">
                  <c:v>816.1</c:v>
                </c:pt>
                <c:pt idx="16">
                  <c:v>817.1</c:v>
                </c:pt>
                <c:pt idx="17">
                  <c:v>818.1</c:v>
                </c:pt>
                <c:pt idx="18">
                  <c:v>819.1</c:v>
                </c:pt>
                <c:pt idx="19">
                  <c:v>820.1</c:v>
                </c:pt>
                <c:pt idx="20">
                  <c:v>821.1</c:v>
                </c:pt>
                <c:pt idx="21">
                  <c:v>822.1</c:v>
                </c:pt>
                <c:pt idx="22">
                  <c:v>823.1</c:v>
                </c:pt>
                <c:pt idx="23">
                  <c:v>824.1</c:v>
                </c:pt>
                <c:pt idx="24">
                  <c:v>825.1</c:v>
                </c:pt>
                <c:pt idx="25">
                  <c:v>826.1</c:v>
                </c:pt>
                <c:pt idx="26">
                  <c:v>827.1</c:v>
                </c:pt>
                <c:pt idx="27">
                  <c:v>828.1</c:v>
                </c:pt>
                <c:pt idx="28">
                  <c:v>829.1</c:v>
                </c:pt>
                <c:pt idx="29">
                  <c:v>830.1</c:v>
                </c:pt>
                <c:pt idx="30">
                  <c:v>831.1</c:v>
                </c:pt>
                <c:pt idx="31">
                  <c:v>832.1</c:v>
                </c:pt>
                <c:pt idx="32">
                  <c:v>833.1</c:v>
                </c:pt>
                <c:pt idx="33">
                  <c:v>834.1</c:v>
                </c:pt>
                <c:pt idx="34">
                  <c:v>835.1</c:v>
                </c:pt>
                <c:pt idx="35">
                  <c:v>836.1</c:v>
                </c:pt>
                <c:pt idx="36">
                  <c:v>837.1</c:v>
                </c:pt>
                <c:pt idx="37">
                  <c:v>838.1</c:v>
                </c:pt>
                <c:pt idx="38">
                  <c:v>839.1</c:v>
                </c:pt>
                <c:pt idx="39">
                  <c:v>840.1</c:v>
                </c:pt>
                <c:pt idx="40">
                  <c:v>841.1</c:v>
                </c:pt>
                <c:pt idx="41">
                  <c:v>842.1</c:v>
                </c:pt>
                <c:pt idx="42">
                  <c:v>843.1</c:v>
                </c:pt>
                <c:pt idx="43">
                  <c:v>844.1</c:v>
                </c:pt>
                <c:pt idx="44">
                  <c:v>845.1</c:v>
                </c:pt>
                <c:pt idx="45">
                  <c:v>846.1</c:v>
                </c:pt>
                <c:pt idx="46">
                  <c:v>847.1</c:v>
                </c:pt>
                <c:pt idx="47">
                  <c:v>848.1</c:v>
                </c:pt>
                <c:pt idx="48">
                  <c:v>849.1</c:v>
                </c:pt>
                <c:pt idx="49">
                  <c:v>850.1</c:v>
                </c:pt>
                <c:pt idx="50">
                  <c:v>851.1</c:v>
                </c:pt>
                <c:pt idx="51">
                  <c:v>852.1</c:v>
                </c:pt>
                <c:pt idx="52">
                  <c:v>0</c:v>
                </c:pt>
              </c:numCache>
            </c:numRef>
          </c:yVal>
          <c:smooth val="1"/>
        </c:ser>
        <c:axId val="53690752"/>
        <c:axId val="53693440"/>
      </c:scatterChart>
      <c:valAx>
        <c:axId val="53690752"/>
        <c:scaling>
          <c:orientation val="minMax"/>
          <c:max val="53"/>
          <c:min val="1"/>
        </c:scaling>
        <c:axPos val="b"/>
        <c:majorGridlines/>
        <c:numFmt formatCode="General" sourceLinked="1"/>
        <c:majorTickMark val="none"/>
        <c:tickLblPos val="nextTo"/>
        <c:crossAx val="53693440"/>
        <c:crosses val="autoZero"/>
        <c:crossBetween val="midCat"/>
      </c:valAx>
      <c:valAx>
        <c:axId val="53693440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53690752"/>
        <c:crosses val="autoZero"/>
        <c:crossBetween val="midCat"/>
      </c:valAx>
    </c:plotArea>
    <c:legend>
      <c:legendPos val="b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375228</xdr:colOff>
      <xdr:row>3</xdr:row>
      <xdr:rowOff>43293</xdr:rowOff>
    </xdr:from>
    <xdr:to>
      <xdr:col>21</xdr:col>
      <xdr:colOff>704274</xdr:colOff>
      <xdr:row>29</xdr:row>
      <xdr:rowOff>161636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472"/>
  <sheetViews>
    <sheetView tabSelected="1" zoomScale="85" zoomScaleNormal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4" sqref="B4"/>
    </sheetView>
  </sheetViews>
  <sheetFormatPr baseColWidth="10" defaultRowHeight="15"/>
  <cols>
    <col min="1" max="1" width="27.140625" style="10" bestFit="1" customWidth="1"/>
    <col min="2" max="2" width="16.42578125" bestFit="1" customWidth="1"/>
  </cols>
  <sheetData>
    <row r="2" spans="1:11">
      <c r="A2" s="10" t="s">
        <v>2</v>
      </c>
      <c r="B2" t="s">
        <v>3</v>
      </c>
      <c r="C2" s="3" t="s">
        <v>12</v>
      </c>
      <c r="D2" s="3" t="s">
        <v>13</v>
      </c>
      <c r="E2" s="3" t="s">
        <v>14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19</v>
      </c>
      <c r="K2" s="3" t="s">
        <v>11</v>
      </c>
    </row>
    <row r="3" spans="1:11">
      <c r="A3" s="10">
        <v>39085</v>
      </c>
      <c r="B3" s="14" t="str">
        <f>"Semaine"&amp;INT(MOD(INT((A3-2)/7)+0.6,52+5/28))+1&amp;"-"&amp;YEAR(A3)</f>
        <v>Semaine1-2007</v>
      </c>
      <c r="C3">
        <v>701.1</v>
      </c>
      <c r="D3">
        <f>C3+0.1</f>
        <v>701.2</v>
      </c>
      <c r="E3">
        <f t="shared" ref="E3:J3" si="0">D3+0.1</f>
        <v>701.30000000000007</v>
      </c>
      <c r="F3">
        <f t="shared" si="0"/>
        <v>701.40000000000009</v>
      </c>
      <c r="G3">
        <f t="shared" si="0"/>
        <v>701.50000000000011</v>
      </c>
      <c r="H3">
        <f t="shared" si="0"/>
        <v>701.60000000000014</v>
      </c>
      <c r="I3">
        <f t="shared" si="0"/>
        <v>701.70000000000016</v>
      </c>
      <c r="J3">
        <f t="shared" si="0"/>
        <v>701.80000000000018</v>
      </c>
      <c r="K3">
        <f>SUM(C3:J3)</f>
        <v>5611.6</v>
      </c>
    </row>
    <row r="4" spans="1:11">
      <c r="A4" s="10">
        <f>A3+7</f>
        <v>39092</v>
      </c>
      <c r="B4" s="14" t="str">
        <f>"Semaine"&amp;INT(MOD(INT((A4-2)/7)+0.6,52+5/28))+1&amp;"-"&amp;IF(AND(MONTH(A4)=12,INT(MOD(INT((A4-2)/7)+0.6,52+5/28))+1&lt;INT(MOD(INT((A3-2)/7)+0.6,52+5/28))+1),YEAR(A4)+1,YEAR(A4))</f>
        <v>Semaine2-2007</v>
      </c>
      <c r="C4">
        <f>C3+1</f>
        <v>702.1</v>
      </c>
      <c r="D4">
        <f t="shared" ref="D4:G67" si="1">C4+0.1</f>
        <v>702.2</v>
      </c>
      <c r="E4">
        <f t="shared" si="1"/>
        <v>702.30000000000007</v>
      </c>
      <c r="F4">
        <f t="shared" si="1"/>
        <v>702.40000000000009</v>
      </c>
      <c r="G4">
        <f t="shared" si="1"/>
        <v>702.50000000000011</v>
      </c>
      <c r="H4">
        <f t="shared" ref="H4:J4" si="2">G4+0.1</f>
        <v>702.60000000000014</v>
      </c>
      <c r="I4">
        <f t="shared" si="2"/>
        <v>702.70000000000016</v>
      </c>
      <c r="J4">
        <f t="shared" si="2"/>
        <v>702.80000000000018</v>
      </c>
      <c r="K4">
        <f t="shared" ref="K4:K67" si="3">SUM(C4:J4)</f>
        <v>5619.6</v>
      </c>
    </row>
    <row r="5" spans="1:11">
      <c r="A5" s="10">
        <f t="shared" ref="A5:A68" si="4">A4+7</f>
        <v>39099</v>
      </c>
      <c r="B5" s="14" t="str">
        <f t="shared" ref="B5:B68" si="5">"Semaine"&amp;INT(MOD(INT((A5-2)/7)+0.6,52+5/28))+1&amp;"-"&amp;IF(AND(MONTH(A5)=12,INT(MOD(INT((A5-2)/7)+0.6,52+5/28))+1&lt;INT(MOD(INT((A4-2)/7)+0.6,52+5/28))+1),YEAR(A5)+1,YEAR(A5))</f>
        <v>Semaine3-2007</v>
      </c>
      <c r="C5">
        <f t="shared" ref="C5:C54" si="6">C4+1</f>
        <v>703.1</v>
      </c>
      <c r="D5">
        <f t="shared" si="1"/>
        <v>703.2</v>
      </c>
      <c r="E5">
        <f t="shared" si="1"/>
        <v>703.30000000000007</v>
      </c>
      <c r="F5">
        <f t="shared" si="1"/>
        <v>703.40000000000009</v>
      </c>
      <c r="G5">
        <f t="shared" si="1"/>
        <v>703.50000000000011</v>
      </c>
      <c r="H5">
        <f t="shared" ref="H5:J5" si="7">G5+0.1</f>
        <v>703.60000000000014</v>
      </c>
      <c r="I5">
        <f t="shared" si="7"/>
        <v>703.70000000000016</v>
      </c>
      <c r="J5">
        <f t="shared" si="7"/>
        <v>703.80000000000018</v>
      </c>
      <c r="K5">
        <f t="shared" si="3"/>
        <v>5627.6</v>
      </c>
    </row>
    <row r="6" spans="1:11">
      <c r="A6" s="10">
        <f t="shared" si="4"/>
        <v>39106</v>
      </c>
      <c r="B6" s="14" t="str">
        <f t="shared" si="5"/>
        <v>Semaine4-2007</v>
      </c>
      <c r="C6">
        <f t="shared" si="6"/>
        <v>704.1</v>
      </c>
      <c r="D6">
        <f t="shared" si="1"/>
        <v>704.2</v>
      </c>
      <c r="E6">
        <f t="shared" si="1"/>
        <v>704.30000000000007</v>
      </c>
      <c r="F6">
        <f t="shared" si="1"/>
        <v>704.40000000000009</v>
      </c>
      <c r="G6">
        <f t="shared" si="1"/>
        <v>704.50000000000011</v>
      </c>
      <c r="H6">
        <f t="shared" ref="H6:J6" si="8">G6+0.1</f>
        <v>704.60000000000014</v>
      </c>
      <c r="I6">
        <f t="shared" si="8"/>
        <v>704.70000000000016</v>
      </c>
      <c r="J6">
        <f t="shared" si="8"/>
        <v>704.80000000000018</v>
      </c>
      <c r="K6">
        <f t="shared" si="3"/>
        <v>5635.6</v>
      </c>
    </row>
    <row r="7" spans="1:11">
      <c r="A7" s="10">
        <f t="shared" si="4"/>
        <v>39113</v>
      </c>
      <c r="B7" s="14" t="str">
        <f t="shared" si="5"/>
        <v>Semaine5-2007</v>
      </c>
      <c r="C7">
        <f t="shared" si="6"/>
        <v>705.1</v>
      </c>
      <c r="D7">
        <f t="shared" si="1"/>
        <v>705.2</v>
      </c>
      <c r="E7">
        <f t="shared" si="1"/>
        <v>705.30000000000007</v>
      </c>
      <c r="F7">
        <f t="shared" si="1"/>
        <v>705.40000000000009</v>
      </c>
      <c r="G7">
        <f t="shared" si="1"/>
        <v>705.50000000000011</v>
      </c>
      <c r="H7">
        <f t="shared" ref="H7:J7" si="9">G7+0.1</f>
        <v>705.60000000000014</v>
      </c>
      <c r="I7">
        <f t="shared" si="9"/>
        <v>705.70000000000016</v>
      </c>
      <c r="J7">
        <f t="shared" si="9"/>
        <v>705.80000000000018</v>
      </c>
      <c r="K7">
        <f t="shared" si="3"/>
        <v>5643.6</v>
      </c>
    </row>
    <row r="8" spans="1:11">
      <c r="A8" s="10">
        <f t="shared" si="4"/>
        <v>39120</v>
      </c>
      <c r="B8" s="14" t="str">
        <f t="shared" si="5"/>
        <v>Semaine6-2007</v>
      </c>
      <c r="C8">
        <f t="shared" si="6"/>
        <v>706.1</v>
      </c>
      <c r="D8">
        <f t="shared" si="1"/>
        <v>706.2</v>
      </c>
      <c r="E8">
        <f t="shared" si="1"/>
        <v>706.30000000000007</v>
      </c>
      <c r="F8">
        <f t="shared" si="1"/>
        <v>706.40000000000009</v>
      </c>
      <c r="G8">
        <f t="shared" si="1"/>
        <v>706.50000000000011</v>
      </c>
      <c r="H8">
        <f t="shared" ref="H8:J8" si="10">G8+0.1</f>
        <v>706.60000000000014</v>
      </c>
      <c r="I8">
        <f t="shared" si="10"/>
        <v>706.70000000000016</v>
      </c>
      <c r="J8">
        <f t="shared" si="10"/>
        <v>706.80000000000018</v>
      </c>
      <c r="K8">
        <f t="shared" si="3"/>
        <v>5651.6</v>
      </c>
    </row>
    <row r="9" spans="1:11">
      <c r="A9" s="10">
        <f t="shared" si="4"/>
        <v>39127</v>
      </c>
      <c r="B9" s="14" t="str">
        <f t="shared" si="5"/>
        <v>Semaine7-2007</v>
      </c>
      <c r="C9">
        <f t="shared" si="6"/>
        <v>707.1</v>
      </c>
      <c r="D9">
        <f t="shared" si="1"/>
        <v>707.2</v>
      </c>
      <c r="E9">
        <f t="shared" si="1"/>
        <v>707.30000000000007</v>
      </c>
      <c r="F9">
        <f t="shared" si="1"/>
        <v>707.40000000000009</v>
      </c>
      <c r="G9">
        <f t="shared" si="1"/>
        <v>707.50000000000011</v>
      </c>
      <c r="H9">
        <f t="shared" ref="H9:J9" si="11">G9+0.1</f>
        <v>707.60000000000014</v>
      </c>
      <c r="I9">
        <f t="shared" si="11"/>
        <v>707.70000000000016</v>
      </c>
      <c r="J9">
        <f t="shared" si="11"/>
        <v>707.80000000000018</v>
      </c>
      <c r="K9">
        <f t="shared" si="3"/>
        <v>5659.6</v>
      </c>
    </row>
    <row r="10" spans="1:11">
      <c r="A10" s="10">
        <f t="shared" si="4"/>
        <v>39134</v>
      </c>
      <c r="B10" s="14" t="str">
        <f t="shared" si="5"/>
        <v>Semaine8-2007</v>
      </c>
      <c r="C10">
        <f t="shared" si="6"/>
        <v>708.1</v>
      </c>
      <c r="D10">
        <f t="shared" si="1"/>
        <v>708.2</v>
      </c>
      <c r="E10">
        <f t="shared" si="1"/>
        <v>708.30000000000007</v>
      </c>
      <c r="F10">
        <f t="shared" si="1"/>
        <v>708.40000000000009</v>
      </c>
      <c r="G10">
        <f t="shared" si="1"/>
        <v>708.50000000000011</v>
      </c>
      <c r="H10">
        <f t="shared" ref="H10:J10" si="12">G10+0.1</f>
        <v>708.60000000000014</v>
      </c>
      <c r="I10">
        <f t="shared" si="12"/>
        <v>708.70000000000016</v>
      </c>
      <c r="J10">
        <f t="shared" si="12"/>
        <v>708.80000000000018</v>
      </c>
      <c r="K10">
        <f t="shared" si="3"/>
        <v>5667.6</v>
      </c>
    </row>
    <row r="11" spans="1:11">
      <c r="A11" s="10">
        <f t="shared" si="4"/>
        <v>39141</v>
      </c>
      <c r="B11" s="14" t="str">
        <f t="shared" si="5"/>
        <v>Semaine9-2007</v>
      </c>
      <c r="C11">
        <f t="shared" si="6"/>
        <v>709.1</v>
      </c>
      <c r="D11">
        <f t="shared" si="1"/>
        <v>709.2</v>
      </c>
      <c r="E11">
        <f t="shared" si="1"/>
        <v>709.30000000000007</v>
      </c>
      <c r="F11">
        <f t="shared" si="1"/>
        <v>709.40000000000009</v>
      </c>
      <c r="G11">
        <f t="shared" si="1"/>
        <v>709.50000000000011</v>
      </c>
      <c r="H11">
        <f t="shared" ref="H11:J11" si="13">G11+0.1</f>
        <v>709.60000000000014</v>
      </c>
      <c r="I11">
        <f t="shared" si="13"/>
        <v>709.70000000000016</v>
      </c>
      <c r="J11">
        <f t="shared" si="13"/>
        <v>709.80000000000018</v>
      </c>
      <c r="K11">
        <f t="shared" si="3"/>
        <v>5675.6</v>
      </c>
    </row>
    <row r="12" spans="1:11">
      <c r="A12" s="10">
        <f t="shared" si="4"/>
        <v>39148</v>
      </c>
      <c r="B12" s="14" t="str">
        <f t="shared" si="5"/>
        <v>Semaine10-2007</v>
      </c>
      <c r="C12">
        <f t="shared" si="6"/>
        <v>710.1</v>
      </c>
      <c r="D12">
        <f t="shared" si="1"/>
        <v>710.2</v>
      </c>
      <c r="E12">
        <f t="shared" si="1"/>
        <v>710.30000000000007</v>
      </c>
      <c r="F12">
        <f t="shared" si="1"/>
        <v>710.40000000000009</v>
      </c>
      <c r="G12">
        <f t="shared" si="1"/>
        <v>710.50000000000011</v>
      </c>
      <c r="H12">
        <f t="shared" ref="H12:J12" si="14">G12+0.1</f>
        <v>710.60000000000014</v>
      </c>
      <c r="I12">
        <f t="shared" si="14"/>
        <v>710.70000000000016</v>
      </c>
      <c r="J12">
        <f t="shared" si="14"/>
        <v>710.80000000000018</v>
      </c>
      <c r="K12">
        <f t="shared" si="3"/>
        <v>5683.6</v>
      </c>
    </row>
    <row r="13" spans="1:11">
      <c r="A13" s="10">
        <f t="shared" si="4"/>
        <v>39155</v>
      </c>
      <c r="B13" s="14" t="str">
        <f t="shared" si="5"/>
        <v>Semaine11-2007</v>
      </c>
      <c r="C13">
        <f t="shared" si="6"/>
        <v>711.1</v>
      </c>
      <c r="D13">
        <f t="shared" si="1"/>
        <v>711.2</v>
      </c>
      <c r="E13">
        <f t="shared" si="1"/>
        <v>711.30000000000007</v>
      </c>
      <c r="F13">
        <f t="shared" si="1"/>
        <v>711.40000000000009</v>
      </c>
      <c r="G13">
        <f t="shared" si="1"/>
        <v>711.50000000000011</v>
      </c>
      <c r="H13">
        <f t="shared" ref="H13:J13" si="15">G13+0.1</f>
        <v>711.60000000000014</v>
      </c>
      <c r="I13">
        <f t="shared" si="15"/>
        <v>711.70000000000016</v>
      </c>
      <c r="J13">
        <f t="shared" si="15"/>
        <v>711.80000000000018</v>
      </c>
      <c r="K13">
        <f t="shared" si="3"/>
        <v>5691.6</v>
      </c>
    </row>
    <row r="14" spans="1:11">
      <c r="A14" s="10">
        <f t="shared" si="4"/>
        <v>39162</v>
      </c>
      <c r="B14" s="14" t="str">
        <f t="shared" si="5"/>
        <v>Semaine12-2007</v>
      </c>
      <c r="C14">
        <f t="shared" si="6"/>
        <v>712.1</v>
      </c>
      <c r="D14">
        <f t="shared" si="1"/>
        <v>712.2</v>
      </c>
      <c r="E14">
        <f t="shared" si="1"/>
        <v>712.30000000000007</v>
      </c>
      <c r="F14">
        <f t="shared" si="1"/>
        <v>712.40000000000009</v>
      </c>
      <c r="G14">
        <f t="shared" si="1"/>
        <v>712.50000000000011</v>
      </c>
      <c r="H14">
        <f t="shared" ref="H14:J14" si="16">G14+0.1</f>
        <v>712.60000000000014</v>
      </c>
      <c r="I14">
        <f t="shared" si="16"/>
        <v>712.70000000000016</v>
      </c>
      <c r="J14">
        <f t="shared" si="16"/>
        <v>712.80000000000018</v>
      </c>
      <c r="K14">
        <f t="shared" si="3"/>
        <v>5699.6</v>
      </c>
    </row>
    <row r="15" spans="1:11">
      <c r="A15" s="10">
        <f t="shared" si="4"/>
        <v>39169</v>
      </c>
      <c r="B15" s="14" t="str">
        <f t="shared" si="5"/>
        <v>Semaine13-2007</v>
      </c>
      <c r="C15">
        <f t="shared" si="6"/>
        <v>713.1</v>
      </c>
      <c r="D15">
        <f t="shared" si="1"/>
        <v>713.2</v>
      </c>
      <c r="E15">
        <f t="shared" si="1"/>
        <v>713.30000000000007</v>
      </c>
      <c r="F15">
        <f t="shared" si="1"/>
        <v>713.40000000000009</v>
      </c>
      <c r="G15">
        <f t="shared" si="1"/>
        <v>713.50000000000011</v>
      </c>
      <c r="H15">
        <f t="shared" ref="H15:J15" si="17">G15+0.1</f>
        <v>713.60000000000014</v>
      </c>
      <c r="I15">
        <f t="shared" si="17"/>
        <v>713.70000000000016</v>
      </c>
      <c r="J15">
        <f t="shared" si="17"/>
        <v>713.80000000000018</v>
      </c>
      <c r="K15">
        <f t="shared" si="3"/>
        <v>5707.6</v>
      </c>
    </row>
    <row r="16" spans="1:11">
      <c r="A16" s="10">
        <f t="shared" si="4"/>
        <v>39176</v>
      </c>
      <c r="B16" s="14" t="str">
        <f t="shared" si="5"/>
        <v>Semaine14-2007</v>
      </c>
      <c r="C16">
        <f t="shared" si="6"/>
        <v>714.1</v>
      </c>
      <c r="D16">
        <f t="shared" si="1"/>
        <v>714.2</v>
      </c>
      <c r="E16">
        <f t="shared" si="1"/>
        <v>714.30000000000007</v>
      </c>
      <c r="F16">
        <f t="shared" si="1"/>
        <v>714.40000000000009</v>
      </c>
      <c r="G16">
        <f t="shared" si="1"/>
        <v>714.50000000000011</v>
      </c>
      <c r="H16">
        <f t="shared" ref="H16:J16" si="18">G16+0.1</f>
        <v>714.60000000000014</v>
      </c>
      <c r="I16">
        <f t="shared" si="18"/>
        <v>714.70000000000016</v>
      </c>
      <c r="J16">
        <f t="shared" si="18"/>
        <v>714.80000000000018</v>
      </c>
      <c r="K16">
        <f t="shared" si="3"/>
        <v>5715.6</v>
      </c>
    </row>
    <row r="17" spans="1:11">
      <c r="A17" s="10">
        <f t="shared" si="4"/>
        <v>39183</v>
      </c>
      <c r="B17" s="14" t="str">
        <f t="shared" si="5"/>
        <v>Semaine15-2007</v>
      </c>
      <c r="C17">
        <f t="shared" si="6"/>
        <v>715.1</v>
      </c>
      <c r="D17">
        <f t="shared" si="1"/>
        <v>715.2</v>
      </c>
      <c r="E17">
        <f t="shared" si="1"/>
        <v>715.30000000000007</v>
      </c>
      <c r="F17">
        <f t="shared" si="1"/>
        <v>715.40000000000009</v>
      </c>
      <c r="G17">
        <f t="shared" si="1"/>
        <v>715.50000000000011</v>
      </c>
      <c r="H17">
        <f t="shared" ref="H17:J17" si="19">G17+0.1</f>
        <v>715.60000000000014</v>
      </c>
      <c r="I17">
        <f t="shared" si="19"/>
        <v>715.70000000000016</v>
      </c>
      <c r="J17">
        <f t="shared" si="19"/>
        <v>715.80000000000018</v>
      </c>
      <c r="K17">
        <f t="shared" si="3"/>
        <v>5723.6</v>
      </c>
    </row>
    <row r="18" spans="1:11">
      <c r="A18" s="10">
        <f t="shared" si="4"/>
        <v>39190</v>
      </c>
      <c r="B18" s="14" t="str">
        <f t="shared" si="5"/>
        <v>Semaine16-2007</v>
      </c>
      <c r="C18">
        <f t="shared" si="6"/>
        <v>716.1</v>
      </c>
      <c r="D18">
        <f t="shared" si="1"/>
        <v>716.2</v>
      </c>
      <c r="E18">
        <f t="shared" si="1"/>
        <v>716.30000000000007</v>
      </c>
      <c r="F18">
        <f t="shared" si="1"/>
        <v>716.40000000000009</v>
      </c>
      <c r="G18">
        <f t="shared" si="1"/>
        <v>716.50000000000011</v>
      </c>
      <c r="H18">
        <f t="shared" ref="H18:J18" si="20">G18+0.1</f>
        <v>716.60000000000014</v>
      </c>
      <c r="I18">
        <f t="shared" si="20"/>
        <v>716.70000000000016</v>
      </c>
      <c r="J18">
        <f t="shared" si="20"/>
        <v>716.80000000000018</v>
      </c>
      <c r="K18">
        <f t="shared" si="3"/>
        <v>5731.6</v>
      </c>
    </row>
    <row r="19" spans="1:11">
      <c r="A19" s="10">
        <f t="shared" si="4"/>
        <v>39197</v>
      </c>
      <c r="B19" s="14" t="str">
        <f t="shared" si="5"/>
        <v>Semaine17-2007</v>
      </c>
      <c r="C19">
        <f t="shared" si="6"/>
        <v>717.1</v>
      </c>
      <c r="D19">
        <f t="shared" si="1"/>
        <v>717.2</v>
      </c>
      <c r="E19">
        <f t="shared" si="1"/>
        <v>717.30000000000007</v>
      </c>
      <c r="F19">
        <f t="shared" si="1"/>
        <v>717.40000000000009</v>
      </c>
      <c r="G19">
        <f t="shared" si="1"/>
        <v>717.50000000000011</v>
      </c>
      <c r="H19">
        <f t="shared" ref="H19:J19" si="21">G19+0.1</f>
        <v>717.60000000000014</v>
      </c>
      <c r="I19">
        <f t="shared" si="21"/>
        <v>717.70000000000016</v>
      </c>
      <c r="J19">
        <f t="shared" si="21"/>
        <v>717.80000000000018</v>
      </c>
      <c r="K19">
        <f t="shared" si="3"/>
        <v>5739.6</v>
      </c>
    </row>
    <row r="20" spans="1:11">
      <c r="A20" s="10">
        <f t="shared" si="4"/>
        <v>39204</v>
      </c>
      <c r="B20" s="14" t="str">
        <f t="shared" si="5"/>
        <v>Semaine18-2007</v>
      </c>
      <c r="C20">
        <f t="shared" si="6"/>
        <v>718.1</v>
      </c>
      <c r="D20">
        <f t="shared" si="1"/>
        <v>718.2</v>
      </c>
      <c r="E20">
        <f t="shared" si="1"/>
        <v>718.30000000000007</v>
      </c>
      <c r="F20">
        <f t="shared" si="1"/>
        <v>718.40000000000009</v>
      </c>
      <c r="G20">
        <f t="shared" si="1"/>
        <v>718.50000000000011</v>
      </c>
      <c r="H20">
        <f t="shared" ref="H20:J20" si="22">G20+0.1</f>
        <v>718.60000000000014</v>
      </c>
      <c r="I20">
        <f t="shared" si="22"/>
        <v>718.70000000000016</v>
      </c>
      <c r="J20">
        <f t="shared" si="22"/>
        <v>718.80000000000018</v>
      </c>
      <c r="K20">
        <f t="shared" si="3"/>
        <v>5747.6</v>
      </c>
    </row>
    <row r="21" spans="1:11">
      <c r="A21" s="10">
        <f t="shared" si="4"/>
        <v>39211</v>
      </c>
      <c r="B21" s="14" t="str">
        <f t="shared" si="5"/>
        <v>Semaine19-2007</v>
      </c>
      <c r="C21">
        <f t="shared" si="6"/>
        <v>719.1</v>
      </c>
      <c r="D21">
        <f t="shared" si="1"/>
        <v>719.2</v>
      </c>
      <c r="E21">
        <f t="shared" si="1"/>
        <v>719.30000000000007</v>
      </c>
      <c r="F21">
        <f t="shared" si="1"/>
        <v>719.40000000000009</v>
      </c>
      <c r="G21">
        <f t="shared" si="1"/>
        <v>719.50000000000011</v>
      </c>
      <c r="H21">
        <f t="shared" ref="H21:J21" si="23">G21+0.1</f>
        <v>719.60000000000014</v>
      </c>
      <c r="I21">
        <f t="shared" si="23"/>
        <v>719.70000000000016</v>
      </c>
      <c r="J21">
        <f t="shared" si="23"/>
        <v>719.80000000000018</v>
      </c>
      <c r="K21">
        <f t="shared" si="3"/>
        <v>5755.6</v>
      </c>
    </row>
    <row r="22" spans="1:11">
      <c r="A22" s="10">
        <f t="shared" si="4"/>
        <v>39218</v>
      </c>
      <c r="B22" s="14" t="str">
        <f t="shared" si="5"/>
        <v>Semaine20-2007</v>
      </c>
      <c r="C22">
        <f t="shared" si="6"/>
        <v>720.1</v>
      </c>
      <c r="D22">
        <f t="shared" si="1"/>
        <v>720.2</v>
      </c>
      <c r="E22">
        <f t="shared" si="1"/>
        <v>720.30000000000007</v>
      </c>
      <c r="F22">
        <f t="shared" si="1"/>
        <v>720.40000000000009</v>
      </c>
      <c r="G22">
        <f t="shared" si="1"/>
        <v>720.50000000000011</v>
      </c>
      <c r="H22">
        <f t="shared" ref="H22:J22" si="24">G22+0.1</f>
        <v>720.60000000000014</v>
      </c>
      <c r="I22">
        <f t="shared" si="24"/>
        <v>720.70000000000016</v>
      </c>
      <c r="J22">
        <f t="shared" si="24"/>
        <v>720.80000000000018</v>
      </c>
      <c r="K22">
        <f t="shared" si="3"/>
        <v>5763.6</v>
      </c>
    </row>
    <row r="23" spans="1:11">
      <c r="A23" s="10">
        <f t="shared" si="4"/>
        <v>39225</v>
      </c>
      <c r="B23" s="14" t="str">
        <f t="shared" si="5"/>
        <v>Semaine21-2007</v>
      </c>
      <c r="C23">
        <f t="shared" si="6"/>
        <v>721.1</v>
      </c>
      <c r="D23">
        <f t="shared" si="1"/>
        <v>721.2</v>
      </c>
      <c r="E23">
        <f t="shared" si="1"/>
        <v>721.30000000000007</v>
      </c>
      <c r="F23">
        <f t="shared" si="1"/>
        <v>721.40000000000009</v>
      </c>
      <c r="G23">
        <f t="shared" si="1"/>
        <v>721.50000000000011</v>
      </c>
      <c r="H23">
        <f t="shared" ref="H23:J23" si="25">G23+0.1</f>
        <v>721.60000000000014</v>
      </c>
      <c r="I23">
        <f t="shared" si="25"/>
        <v>721.70000000000016</v>
      </c>
      <c r="J23">
        <f t="shared" si="25"/>
        <v>721.80000000000018</v>
      </c>
      <c r="K23">
        <f t="shared" si="3"/>
        <v>5771.6</v>
      </c>
    </row>
    <row r="24" spans="1:11">
      <c r="A24" s="10">
        <f t="shared" si="4"/>
        <v>39232</v>
      </c>
      <c r="B24" s="14" t="str">
        <f t="shared" si="5"/>
        <v>Semaine22-2007</v>
      </c>
      <c r="C24">
        <f t="shared" si="6"/>
        <v>722.1</v>
      </c>
      <c r="D24">
        <f t="shared" si="1"/>
        <v>722.2</v>
      </c>
      <c r="E24">
        <f t="shared" si="1"/>
        <v>722.30000000000007</v>
      </c>
      <c r="F24">
        <f t="shared" si="1"/>
        <v>722.40000000000009</v>
      </c>
      <c r="G24">
        <f t="shared" si="1"/>
        <v>722.50000000000011</v>
      </c>
      <c r="H24">
        <f t="shared" ref="H24:J24" si="26">G24+0.1</f>
        <v>722.60000000000014</v>
      </c>
      <c r="I24">
        <f t="shared" si="26"/>
        <v>722.70000000000016</v>
      </c>
      <c r="J24">
        <f t="shared" si="26"/>
        <v>722.80000000000018</v>
      </c>
      <c r="K24">
        <f t="shared" si="3"/>
        <v>5779.6</v>
      </c>
    </row>
    <row r="25" spans="1:11">
      <c r="A25" s="10">
        <f t="shared" si="4"/>
        <v>39239</v>
      </c>
      <c r="B25" s="14" t="str">
        <f t="shared" si="5"/>
        <v>Semaine23-2007</v>
      </c>
      <c r="C25">
        <f t="shared" si="6"/>
        <v>723.1</v>
      </c>
      <c r="D25">
        <f t="shared" si="1"/>
        <v>723.2</v>
      </c>
      <c r="E25">
        <f t="shared" si="1"/>
        <v>723.30000000000007</v>
      </c>
      <c r="F25">
        <f t="shared" si="1"/>
        <v>723.40000000000009</v>
      </c>
      <c r="G25">
        <f t="shared" si="1"/>
        <v>723.50000000000011</v>
      </c>
      <c r="H25">
        <f t="shared" ref="H25:J25" si="27">G25+0.1</f>
        <v>723.60000000000014</v>
      </c>
      <c r="I25">
        <f t="shared" si="27"/>
        <v>723.70000000000016</v>
      </c>
      <c r="J25">
        <f t="shared" si="27"/>
        <v>723.80000000000018</v>
      </c>
      <c r="K25">
        <f t="shared" si="3"/>
        <v>5787.6</v>
      </c>
    </row>
    <row r="26" spans="1:11">
      <c r="A26" s="10">
        <f t="shared" si="4"/>
        <v>39246</v>
      </c>
      <c r="B26" s="14" t="str">
        <f t="shared" si="5"/>
        <v>Semaine24-2007</v>
      </c>
      <c r="C26">
        <f t="shared" si="6"/>
        <v>724.1</v>
      </c>
      <c r="D26">
        <f t="shared" si="1"/>
        <v>724.2</v>
      </c>
      <c r="E26">
        <f t="shared" si="1"/>
        <v>724.30000000000007</v>
      </c>
      <c r="F26">
        <f t="shared" si="1"/>
        <v>724.40000000000009</v>
      </c>
      <c r="G26">
        <f t="shared" si="1"/>
        <v>724.50000000000011</v>
      </c>
      <c r="H26">
        <f t="shared" ref="H26:J26" si="28">G26+0.1</f>
        <v>724.60000000000014</v>
      </c>
      <c r="I26">
        <f t="shared" si="28"/>
        <v>724.70000000000016</v>
      </c>
      <c r="J26">
        <f t="shared" si="28"/>
        <v>724.80000000000018</v>
      </c>
      <c r="K26">
        <f t="shared" si="3"/>
        <v>5795.6</v>
      </c>
    </row>
    <row r="27" spans="1:11">
      <c r="A27" s="10">
        <f t="shared" si="4"/>
        <v>39253</v>
      </c>
      <c r="B27" s="14" t="str">
        <f t="shared" si="5"/>
        <v>Semaine25-2007</v>
      </c>
      <c r="C27">
        <f t="shared" si="6"/>
        <v>725.1</v>
      </c>
      <c r="D27">
        <f t="shared" si="1"/>
        <v>725.2</v>
      </c>
      <c r="E27">
        <f t="shared" si="1"/>
        <v>725.30000000000007</v>
      </c>
      <c r="F27">
        <f t="shared" si="1"/>
        <v>725.40000000000009</v>
      </c>
      <c r="G27">
        <f t="shared" si="1"/>
        <v>725.50000000000011</v>
      </c>
      <c r="H27">
        <f t="shared" ref="H27:J27" si="29">G27+0.1</f>
        <v>725.60000000000014</v>
      </c>
      <c r="I27">
        <f t="shared" si="29"/>
        <v>725.70000000000016</v>
      </c>
      <c r="J27">
        <f t="shared" si="29"/>
        <v>725.80000000000018</v>
      </c>
      <c r="K27">
        <f t="shared" si="3"/>
        <v>5803.6</v>
      </c>
    </row>
    <row r="28" spans="1:11">
      <c r="A28" s="10">
        <f t="shared" si="4"/>
        <v>39260</v>
      </c>
      <c r="B28" s="14" t="str">
        <f t="shared" si="5"/>
        <v>Semaine26-2007</v>
      </c>
      <c r="C28">
        <f t="shared" si="6"/>
        <v>726.1</v>
      </c>
      <c r="D28">
        <f t="shared" si="1"/>
        <v>726.2</v>
      </c>
      <c r="E28">
        <f t="shared" si="1"/>
        <v>726.30000000000007</v>
      </c>
      <c r="F28">
        <f t="shared" si="1"/>
        <v>726.40000000000009</v>
      </c>
      <c r="G28">
        <f t="shared" si="1"/>
        <v>726.50000000000011</v>
      </c>
      <c r="H28">
        <f t="shared" ref="H28:J28" si="30">G28+0.1</f>
        <v>726.60000000000014</v>
      </c>
      <c r="I28">
        <f t="shared" si="30"/>
        <v>726.70000000000016</v>
      </c>
      <c r="J28">
        <f t="shared" si="30"/>
        <v>726.80000000000018</v>
      </c>
      <c r="K28">
        <f t="shared" si="3"/>
        <v>5811.6</v>
      </c>
    </row>
    <row r="29" spans="1:11">
      <c r="A29" s="10">
        <f t="shared" si="4"/>
        <v>39267</v>
      </c>
      <c r="B29" s="14" t="str">
        <f t="shared" si="5"/>
        <v>Semaine27-2007</v>
      </c>
      <c r="C29">
        <f t="shared" si="6"/>
        <v>727.1</v>
      </c>
      <c r="D29">
        <f t="shared" si="1"/>
        <v>727.2</v>
      </c>
      <c r="E29">
        <f t="shared" si="1"/>
        <v>727.30000000000007</v>
      </c>
      <c r="F29">
        <f t="shared" si="1"/>
        <v>727.40000000000009</v>
      </c>
      <c r="G29">
        <f t="shared" si="1"/>
        <v>727.50000000000011</v>
      </c>
      <c r="H29">
        <f t="shared" ref="H29:J29" si="31">G29+0.1</f>
        <v>727.60000000000014</v>
      </c>
      <c r="I29">
        <f t="shared" si="31"/>
        <v>727.70000000000016</v>
      </c>
      <c r="J29">
        <f t="shared" si="31"/>
        <v>727.80000000000018</v>
      </c>
      <c r="K29">
        <f t="shared" si="3"/>
        <v>5819.6</v>
      </c>
    </row>
    <row r="30" spans="1:11">
      <c r="A30" s="10">
        <f t="shared" si="4"/>
        <v>39274</v>
      </c>
      <c r="B30" s="14" t="str">
        <f t="shared" si="5"/>
        <v>Semaine28-2007</v>
      </c>
      <c r="C30">
        <f t="shared" si="6"/>
        <v>728.1</v>
      </c>
      <c r="D30">
        <f t="shared" si="1"/>
        <v>728.2</v>
      </c>
      <c r="E30">
        <f t="shared" si="1"/>
        <v>728.30000000000007</v>
      </c>
      <c r="F30">
        <f t="shared" si="1"/>
        <v>728.40000000000009</v>
      </c>
      <c r="G30">
        <f t="shared" si="1"/>
        <v>728.50000000000011</v>
      </c>
      <c r="H30">
        <f t="shared" ref="H30:J30" si="32">G30+0.1</f>
        <v>728.60000000000014</v>
      </c>
      <c r="I30">
        <f t="shared" si="32"/>
        <v>728.70000000000016</v>
      </c>
      <c r="J30">
        <f t="shared" si="32"/>
        <v>728.80000000000018</v>
      </c>
      <c r="K30">
        <f t="shared" si="3"/>
        <v>5827.6</v>
      </c>
    </row>
    <row r="31" spans="1:11">
      <c r="A31" s="10">
        <f t="shared" si="4"/>
        <v>39281</v>
      </c>
      <c r="B31" s="14" t="str">
        <f t="shared" si="5"/>
        <v>Semaine29-2007</v>
      </c>
      <c r="C31">
        <f t="shared" si="6"/>
        <v>729.1</v>
      </c>
      <c r="D31">
        <f t="shared" si="1"/>
        <v>729.2</v>
      </c>
      <c r="E31">
        <f t="shared" si="1"/>
        <v>729.30000000000007</v>
      </c>
      <c r="F31">
        <f t="shared" si="1"/>
        <v>729.40000000000009</v>
      </c>
      <c r="G31">
        <f t="shared" si="1"/>
        <v>729.50000000000011</v>
      </c>
      <c r="H31">
        <f t="shared" ref="H31:J31" si="33">G31+0.1</f>
        <v>729.60000000000014</v>
      </c>
      <c r="I31">
        <f t="shared" si="33"/>
        <v>729.70000000000016</v>
      </c>
      <c r="J31">
        <f t="shared" si="33"/>
        <v>729.80000000000018</v>
      </c>
      <c r="K31">
        <f t="shared" si="3"/>
        <v>5835.6</v>
      </c>
    </row>
    <row r="32" spans="1:11">
      <c r="A32" s="10">
        <f t="shared" si="4"/>
        <v>39288</v>
      </c>
      <c r="B32" s="14" t="str">
        <f t="shared" si="5"/>
        <v>Semaine30-2007</v>
      </c>
      <c r="C32">
        <f t="shared" si="6"/>
        <v>730.1</v>
      </c>
      <c r="D32">
        <f t="shared" si="1"/>
        <v>730.2</v>
      </c>
      <c r="E32">
        <f t="shared" si="1"/>
        <v>730.30000000000007</v>
      </c>
      <c r="F32">
        <f t="shared" si="1"/>
        <v>730.40000000000009</v>
      </c>
      <c r="G32">
        <f t="shared" si="1"/>
        <v>730.50000000000011</v>
      </c>
      <c r="H32">
        <f t="shared" ref="H32:J32" si="34">G32+0.1</f>
        <v>730.60000000000014</v>
      </c>
      <c r="I32">
        <f t="shared" si="34"/>
        <v>730.70000000000016</v>
      </c>
      <c r="J32">
        <f t="shared" si="34"/>
        <v>730.80000000000018</v>
      </c>
      <c r="K32">
        <f t="shared" si="3"/>
        <v>5843.6</v>
      </c>
    </row>
    <row r="33" spans="1:11">
      <c r="A33" s="10">
        <f t="shared" si="4"/>
        <v>39295</v>
      </c>
      <c r="B33" s="14" t="str">
        <f t="shared" si="5"/>
        <v>Semaine31-2007</v>
      </c>
      <c r="C33">
        <f t="shared" si="6"/>
        <v>731.1</v>
      </c>
      <c r="D33">
        <f t="shared" si="1"/>
        <v>731.2</v>
      </c>
      <c r="E33">
        <f t="shared" si="1"/>
        <v>731.30000000000007</v>
      </c>
      <c r="F33">
        <f t="shared" si="1"/>
        <v>731.40000000000009</v>
      </c>
      <c r="G33">
        <f t="shared" si="1"/>
        <v>731.50000000000011</v>
      </c>
      <c r="H33">
        <f t="shared" ref="H33:J33" si="35">G33+0.1</f>
        <v>731.60000000000014</v>
      </c>
      <c r="I33">
        <f t="shared" si="35"/>
        <v>731.70000000000016</v>
      </c>
      <c r="J33">
        <f t="shared" si="35"/>
        <v>731.80000000000018</v>
      </c>
      <c r="K33">
        <f t="shared" si="3"/>
        <v>5851.6</v>
      </c>
    </row>
    <row r="34" spans="1:11">
      <c r="A34" s="10">
        <f t="shared" si="4"/>
        <v>39302</v>
      </c>
      <c r="B34" s="14" t="str">
        <f t="shared" si="5"/>
        <v>Semaine32-2007</v>
      </c>
      <c r="C34">
        <f t="shared" si="6"/>
        <v>732.1</v>
      </c>
      <c r="D34">
        <f t="shared" si="1"/>
        <v>732.2</v>
      </c>
      <c r="E34">
        <f t="shared" si="1"/>
        <v>732.30000000000007</v>
      </c>
      <c r="F34">
        <f t="shared" si="1"/>
        <v>732.40000000000009</v>
      </c>
      <c r="G34">
        <f t="shared" si="1"/>
        <v>732.50000000000011</v>
      </c>
      <c r="H34">
        <f t="shared" ref="H34:J34" si="36">G34+0.1</f>
        <v>732.60000000000014</v>
      </c>
      <c r="I34">
        <f t="shared" si="36"/>
        <v>732.70000000000016</v>
      </c>
      <c r="J34">
        <f t="shared" si="36"/>
        <v>732.80000000000018</v>
      </c>
      <c r="K34">
        <f t="shared" si="3"/>
        <v>5859.6</v>
      </c>
    </row>
    <row r="35" spans="1:11">
      <c r="A35" s="10">
        <f t="shared" si="4"/>
        <v>39309</v>
      </c>
      <c r="B35" s="14" t="str">
        <f t="shared" si="5"/>
        <v>Semaine33-2007</v>
      </c>
      <c r="C35">
        <f t="shared" si="6"/>
        <v>733.1</v>
      </c>
      <c r="D35">
        <f t="shared" si="1"/>
        <v>733.2</v>
      </c>
      <c r="E35">
        <f t="shared" si="1"/>
        <v>733.30000000000007</v>
      </c>
      <c r="F35">
        <f t="shared" si="1"/>
        <v>733.40000000000009</v>
      </c>
      <c r="G35">
        <f t="shared" si="1"/>
        <v>733.50000000000011</v>
      </c>
      <c r="H35">
        <f t="shared" ref="H35:J35" si="37">G35+0.1</f>
        <v>733.60000000000014</v>
      </c>
      <c r="I35">
        <f t="shared" si="37"/>
        <v>733.70000000000016</v>
      </c>
      <c r="J35">
        <f t="shared" si="37"/>
        <v>733.80000000000018</v>
      </c>
      <c r="K35">
        <f t="shared" si="3"/>
        <v>5867.6</v>
      </c>
    </row>
    <row r="36" spans="1:11">
      <c r="A36" s="10">
        <f t="shared" si="4"/>
        <v>39316</v>
      </c>
      <c r="B36" s="14" t="str">
        <f t="shared" si="5"/>
        <v>Semaine34-2007</v>
      </c>
      <c r="C36">
        <f t="shared" si="6"/>
        <v>734.1</v>
      </c>
      <c r="D36">
        <f t="shared" si="1"/>
        <v>734.2</v>
      </c>
      <c r="E36">
        <f t="shared" si="1"/>
        <v>734.30000000000007</v>
      </c>
      <c r="F36">
        <f t="shared" si="1"/>
        <v>734.40000000000009</v>
      </c>
      <c r="G36">
        <f t="shared" si="1"/>
        <v>734.50000000000011</v>
      </c>
      <c r="H36">
        <f t="shared" ref="H36:J36" si="38">G36+0.1</f>
        <v>734.60000000000014</v>
      </c>
      <c r="I36">
        <f t="shared" si="38"/>
        <v>734.70000000000016</v>
      </c>
      <c r="J36">
        <f t="shared" si="38"/>
        <v>734.80000000000018</v>
      </c>
      <c r="K36">
        <f t="shared" si="3"/>
        <v>5875.6</v>
      </c>
    </row>
    <row r="37" spans="1:11">
      <c r="A37" s="10">
        <f t="shared" si="4"/>
        <v>39323</v>
      </c>
      <c r="B37" s="14" t="str">
        <f t="shared" si="5"/>
        <v>Semaine35-2007</v>
      </c>
      <c r="C37">
        <f t="shared" si="6"/>
        <v>735.1</v>
      </c>
      <c r="D37">
        <f t="shared" si="1"/>
        <v>735.2</v>
      </c>
      <c r="E37">
        <f t="shared" si="1"/>
        <v>735.30000000000007</v>
      </c>
      <c r="F37">
        <f t="shared" si="1"/>
        <v>735.40000000000009</v>
      </c>
      <c r="G37">
        <f t="shared" si="1"/>
        <v>735.50000000000011</v>
      </c>
      <c r="H37">
        <f t="shared" ref="H37:J37" si="39">G37+0.1</f>
        <v>735.60000000000014</v>
      </c>
      <c r="I37">
        <f t="shared" si="39"/>
        <v>735.70000000000016</v>
      </c>
      <c r="J37">
        <f t="shared" si="39"/>
        <v>735.80000000000018</v>
      </c>
      <c r="K37">
        <f t="shared" si="3"/>
        <v>5883.6</v>
      </c>
    </row>
    <row r="38" spans="1:11">
      <c r="A38" s="10">
        <f t="shared" si="4"/>
        <v>39330</v>
      </c>
      <c r="B38" s="14" t="str">
        <f t="shared" si="5"/>
        <v>Semaine36-2007</v>
      </c>
      <c r="C38">
        <f t="shared" si="6"/>
        <v>736.1</v>
      </c>
      <c r="D38">
        <f t="shared" si="1"/>
        <v>736.2</v>
      </c>
      <c r="E38">
        <f t="shared" si="1"/>
        <v>736.30000000000007</v>
      </c>
      <c r="F38">
        <f t="shared" si="1"/>
        <v>736.40000000000009</v>
      </c>
      <c r="G38">
        <f t="shared" si="1"/>
        <v>736.50000000000011</v>
      </c>
      <c r="H38">
        <f t="shared" ref="H38:J38" si="40">G38+0.1</f>
        <v>736.60000000000014</v>
      </c>
      <c r="I38">
        <f t="shared" si="40"/>
        <v>736.70000000000016</v>
      </c>
      <c r="J38">
        <f t="shared" si="40"/>
        <v>736.80000000000018</v>
      </c>
      <c r="K38">
        <f t="shared" si="3"/>
        <v>5891.6</v>
      </c>
    </row>
    <row r="39" spans="1:11">
      <c r="A39" s="10">
        <f t="shared" si="4"/>
        <v>39337</v>
      </c>
      <c r="B39" s="14" t="str">
        <f t="shared" si="5"/>
        <v>Semaine37-2007</v>
      </c>
      <c r="C39">
        <f t="shared" si="6"/>
        <v>737.1</v>
      </c>
      <c r="D39">
        <f t="shared" si="1"/>
        <v>737.2</v>
      </c>
      <c r="E39">
        <f t="shared" si="1"/>
        <v>737.30000000000007</v>
      </c>
      <c r="F39">
        <f t="shared" si="1"/>
        <v>737.40000000000009</v>
      </c>
      <c r="G39">
        <f t="shared" si="1"/>
        <v>737.50000000000011</v>
      </c>
      <c r="H39">
        <f t="shared" ref="H39:J39" si="41">G39+0.1</f>
        <v>737.60000000000014</v>
      </c>
      <c r="I39">
        <f t="shared" si="41"/>
        <v>737.70000000000016</v>
      </c>
      <c r="J39">
        <f t="shared" si="41"/>
        <v>737.80000000000018</v>
      </c>
      <c r="K39">
        <f t="shared" si="3"/>
        <v>5899.6</v>
      </c>
    </row>
    <row r="40" spans="1:11">
      <c r="A40" s="10">
        <f t="shared" si="4"/>
        <v>39344</v>
      </c>
      <c r="B40" s="14" t="str">
        <f t="shared" si="5"/>
        <v>Semaine38-2007</v>
      </c>
      <c r="C40">
        <f t="shared" si="6"/>
        <v>738.1</v>
      </c>
      <c r="D40">
        <f t="shared" si="1"/>
        <v>738.2</v>
      </c>
      <c r="E40">
        <f t="shared" si="1"/>
        <v>738.30000000000007</v>
      </c>
      <c r="F40">
        <f t="shared" si="1"/>
        <v>738.40000000000009</v>
      </c>
      <c r="G40">
        <f t="shared" si="1"/>
        <v>738.50000000000011</v>
      </c>
      <c r="H40">
        <f t="shared" ref="H40:J40" si="42">G40+0.1</f>
        <v>738.60000000000014</v>
      </c>
      <c r="I40">
        <f t="shared" si="42"/>
        <v>738.70000000000016</v>
      </c>
      <c r="J40">
        <f t="shared" si="42"/>
        <v>738.80000000000018</v>
      </c>
      <c r="K40">
        <f t="shared" si="3"/>
        <v>5907.6</v>
      </c>
    </row>
    <row r="41" spans="1:11">
      <c r="A41" s="10">
        <f t="shared" si="4"/>
        <v>39351</v>
      </c>
      <c r="B41" s="14" t="str">
        <f t="shared" si="5"/>
        <v>Semaine39-2007</v>
      </c>
      <c r="C41">
        <f t="shared" si="6"/>
        <v>739.1</v>
      </c>
      <c r="D41">
        <f t="shared" si="1"/>
        <v>739.2</v>
      </c>
      <c r="E41">
        <f t="shared" si="1"/>
        <v>739.30000000000007</v>
      </c>
      <c r="F41">
        <f t="shared" si="1"/>
        <v>739.40000000000009</v>
      </c>
      <c r="G41">
        <f t="shared" si="1"/>
        <v>739.50000000000011</v>
      </c>
      <c r="H41">
        <f t="shared" ref="H41:J41" si="43">G41+0.1</f>
        <v>739.60000000000014</v>
      </c>
      <c r="I41">
        <f t="shared" si="43"/>
        <v>739.70000000000016</v>
      </c>
      <c r="J41">
        <f t="shared" si="43"/>
        <v>739.80000000000018</v>
      </c>
      <c r="K41">
        <f t="shared" si="3"/>
        <v>5915.6</v>
      </c>
    </row>
    <row r="42" spans="1:11">
      <c r="A42" s="10">
        <f t="shared" si="4"/>
        <v>39358</v>
      </c>
      <c r="B42" s="14" t="str">
        <f t="shared" si="5"/>
        <v>Semaine40-2007</v>
      </c>
      <c r="C42">
        <f t="shared" si="6"/>
        <v>740.1</v>
      </c>
      <c r="D42">
        <f t="shared" si="1"/>
        <v>740.2</v>
      </c>
      <c r="E42">
        <f t="shared" si="1"/>
        <v>740.30000000000007</v>
      </c>
      <c r="F42">
        <f t="shared" si="1"/>
        <v>740.40000000000009</v>
      </c>
      <c r="G42">
        <f t="shared" si="1"/>
        <v>740.50000000000011</v>
      </c>
      <c r="H42">
        <f t="shared" ref="H42:J42" si="44">G42+0.1</f>
        <v>740.60000000000014</v>
      </c>
      <c r="I42">
        <f t="shared" si="44"/>
        <v>740.70000000000016</v>
      </c>
      <c r="J42">
        <f t="shared" si="44"/>
        <v>740.80000000000018</v>
      </c>
      <c r="K42">
        <f t="shared" si="3"/>
        <v>5923.6</v>
      </c>
    </row>
    <row r="43" spans="1:11">
      <c r="A43" s="10">
        <f t="shared" si="4"/>
        <v>39365</v>
      </c>
      <c r="B43" s="14" t="str">
        <f t="shared" si="5"/>
        <v>Semaine41-2007</v>
      </c>
      <c r="C43">
        <f t="shared" si="6"/>
        <v>741.1</v>
      </c>
      <c r="D43">
        <f t="shared" si="1"/>
        <v>741.2</v>
      </c>
      <c r="E43">
        <f t="shared" si="1"/>
        <v>741.30000000000007</v>
      </c>
      <c r="F43">
        <f t="shared" si="1"/>
        <v>741.40000000000009</v>
      </c>
      <c r="G43">
        <f t="shared" si="1"/>
        <v>741.50000000000011</v>
      </c>
      <c r="H43">
        <f t="shared" ref="H43:J43" si="45">G43+0.1</f>
        <v>741.60000000000014</v>
      </c>
      <c r="I43">
        <f t="shared" si="45"/>
        <v>741.70000000000016</v>
      </c>
      <c r="J43">
        <f t="shared" si="45"/>
        <v>741.80000000000018</v>
      </c>
      <c r="K43">
        <f t="shared" si="3"/>
        <v>5931.6</v>
      </c>
    </row>
    <row r="44" spans="1:11">
      <c r="A44" s="10">
        <f t="shared" si="4"/>
        <v>39372</v>
      </c>
      <c r="B44" s="14" t="str">
        <f t="shared" si="5"/>
        <v>Semaine42-2007</v>
      </c>
      <c r="C44">
        <f t="shared" si="6"/>
        <v>742.1</v>
      </c>
      <c r="D44">
        <f t="shared" si="1"/>
        <v>742.2</v>
      </c>
      <c r="E44">
        <f t="shared" si="1"/>
        <v>742.30000000000007</v>
      </c>
      <c r="F44">
        <f t="shared" si="1"/>
        <v>742.40000000000009</v>
      </c>
      <c r="G44">
        <f t="shared" si="1"/>
        <v>742.50000000000011</v>
      </c>
      <c r="H44">
        <f t="shared" ref="H44:J44" si="46">G44+0.1</f>
        <v>742.60000000000014</v>
      </c>
      <c r="I44">
        <f t="shared" si="46"/>
        <v>742.70000000000016</v>
      </c>
      <c r="J44">
        <f t="shared" si="46"/>
        <v>742.80000000000018</v>
      </c>
      <c r="K44">
        <f t="shared" si="3"/>
        <v>5939.6</v>
      </c>
    </row>
    <row r="45" spans="1:11">
      <c r="A45" s="10">
        <f t="shared" si="4"/>
        <v>39379</v>
      </c>
      <c r="B45" s="14" t="str">
        <f t="shared" si="5"/>
        <v>Semaine43-2007</v>
      </c>
      <c r="C45">
        <f t="shared" si="6"/>
        <v>743.1</v>
      </c>
      <c r="D45">
        <f t="shared" si="1"/>
        <v>743.2</v>
      </c>
      <c r="E45">
        <f t="shared" si="1"/>
        <v>743.30000000000007</v>
      </c>
      <c r="F45">
        <f t="shared" si="1"/>
        <v>743.40000000000009</v>
      </c>
      <c r="G45">
        <f t="shared" si="1"/>
        <v>743.50000000000011</v>
      </c>
      <c r="H45">
        <f t="shared" ref="H45:J45" si="47">G45+0.1</f>
        <v>743.60000000000014</v>
      </c>
      <c r="I45">
        <f t="shared" si="47"/>
        <v>743.70000000000016</v>
      </c>
      <c r="J45">
        <f t="shared" si="47"/>
        <v>743.80000000000018</v>
      </c>
      <c r="K45">
        <f t="shared" si="3"/>
        <v>5947.6</v>
      </c>
    </row>
    <row r="46" spans="1:11">
      <c r="A46" s="10">
        <f t="shared" si="4"/>
        <v>39386</v>
      </c>
      <c r="B46" s="14" t="str">
        <f t="shared" si="5"/>
        <v>Semaine44-2007</v>
      </c>
      <c r="C46">
        <f t="shared" si="6"/>
        <v>744.1</v>
      </c>
      <c r="D46">
        <f t="shared" si="1"/>
        <v>744.2</v>
      </c>
      <c r="E46">
        <f t="shared" si="1"/>
        <v>744.30000000000007</v>
      </c>
      <c r="F46">
        <f t="shared" si="1"/>
        <v>744.40000000000009</v>
      </c>
      <c r="G46">
        <f t="shared" si="1"/>
        <v>744.50000000000011</v>
      </c>
      <c r="H46">
        <f t="shared" ref="H46:J46" si="48">G46+0.1</f>
        <v>744.60000000000014</v>
      </c>
      <c r="I46">
        <f t="shared" si="48"/>
        <v>744.70000000000016</v>
      </c>
      <c r="J46">
        <f t="shared" si="48"/>
        <v>744.80000000000018</v>
      </c>
      <c r="K46">
        <f t="shared" si="3"/>
        <v>5955.6</v>
      </c>
    </row>
    <row r="47" spans="1:11">
      <c r="A47" s="10">
        <f t="shared" si="4"/>
        <v>39393</v>
      </c>
      <c r="B47" s="14" t="str">
        <f t="shared" si="5"/>
        <v>Semaine45-2007</v>
      </c>
      <c r="C47">
        <f t="shared" si="6"/>
        <v>745.1</v>
      </c>
      <c r="D47">
        <f t="shared" si="1"/>
        <v>745.2</v>
      </c>
      <c r="E47">
        <f t="shared" si="1"/>
        <v>745.30000000000007</v>
      </c>
      <c r="F47">
        <f t="shared" si="1"/>
        <v>745.40000000000009</v>
      </c>
      <c r="G47">
        <f t="shared" si="1"/>
        <v>745.50000000000011</v>
      </c>
      <c r="H47">
        <f t="shared" ref="H47:J47" si="49">G47+0.1</f>
        <v>745.60000000000014</v>
      </c>
      <c r="I47">
        <f t="shared" si="49"/>
        <v>745.70000000000016</v>
      </c>
      <c r="J47">
        <f t="shared" si="49"/>
        <v>745.80000000000018</v>
      </c>
      <c r="K47">
        <f t="shared" si="3"/>
        <v>5963.6</v>
      </c>
    </row>
    <row r="48" spans="1:11">
      <c r="A48" s="10">
        <f t="shared" si="4"/>
        <v>39400</v>
      </c>
      <c r="B48" s="14" t="str">
        <f t="shared" si="5"/>
        <v>Semaine46-2007</v>
      </c>
      <c r="C48">
        <f t="shared" si="6"/>
        <v>746.1</v>
      </c>
      <c r="D48">
        <f t="shared" si="1"/>
        <v>746.2</v>
      </c>
      <c r="E48">
        <f t="shared" si="1"/>
        <v>746.30000000000007</v>
      </c>
      <c r="F48">
        <f t="shared" si="1"/>
        <v>746.40000000000009</v>
      </c>
      <c r="G48">
        <f t="shared" si="1"/>
        <v>746.50000000000011</v>
      </c>
      <c r="H48">
        <f t="shared" ref="H48:J48" si="50">G48+0.1</f>
        <v>746.60000000000014</v>
      </c>
      <c r="I48">
        <f t="shared" si="50"/>
        <v>746.70000000000016</v>
      </c>
      <c r="J48">
        <f t="shared" si="50"/>
        <v>746.80000000000018</v>
      </c>
      <c r="K48">
        <f t="shared" si="3"/>
        <v>5971.6</v>
      </c>
    </row>
    <row r="49" spans="1:11">
      <c r="A49" s="10">
        <f t="shared" si="4"/>
        <v>39407</v>
      </c>
      <c r="B49" s="14" t="str">
        <f t="shared" si="5"/>
        <v>Semaine47-2007</v>
      </c>
      <c r="C49">
        <f t="shared" si="6"/>
        <v>747.1</v>
      </c>
      <c r="D49">
        <f t="shared" si="1"/>
        <v>747.2</v>
      </c>
      <c r="E49">
        <f t="shared" si="1"/>
        <v>747.30000000000007</v>
      </c>
      <c r="F49">
        <f t="shared" si="1"/>
        <v>747.40000000000009</v>
      </c>
      <c r="G49">
        <f t="shared" si="1"/>
        <v>747.50000000000011</v>
      </c>
      <c r="H49">
        <f t="shared" ref="H49:J49" si="51">G49+0.1</f>
        <v>747.60000000000014</v>
      </c>
      <c r="I49">
        <f t="shared" si="51"/>
        <v>747.70000000000016</v>
      </c>
      <c r="J49">
        <f t="shared" si="51"/>
        <v>747.80000000000018</v>
      </c>
      <c r="K49">
        <f t="shared" si="3"/>
        <v>5979.6</v>
      </c>
    </row>
    <row r="50" spans="1:11">
      <c r="A50" s="10">
        <f t="shared" si="4"/>
        <v>39414</v>
      </c>
      <c r="B50" s="14" t="str">
        <f t="shared" si="5"/>
        <v>Semaine48-2007</v>
      </c>
      <c r="C50">
        <f t="shared" si="6"/>
        <v>748.1</v>
      </c>
      <c r="D50">
        <f t="shared" si="1"/>
        <v>748.2</v>
      </c>
      <c r="E50">
        <f t="shared" si="1"/>
        <v>748.30000000000007</v>
      </c>
      <c r="F50">
        <f t="shared" si="1"/>
        <v>748.40000000000009</v>
      </c>
      <c r="G50">
        <f t="shared" si="1"/>
        <v>748.50000000000011</v>
      </c>
      <c r="H50">
        <f t="shared" ref="H50:J50" si="52">G50+0.1</f>
        <v>748.60000000000014</v>
      </c>
      <c r="I50">
        <f t="shared" si="52"/>
        <v>748.70000000000016</v>
      </c>
      <c r="J50">
        <f t="shared" si="52"/>
        <v>748.80000000000018</v>
      </c>
      <c r="K50">
        <f t="shared" si="3"/>
        <v>5987.6</v>
      </c>
    </row>
    <row r="51" spans="1:11">
      <c r="A51" s="10">
        <f t="shared" si="4"/>
        <v>39421</v>
      </c>
      <c r="B51" s="14" t="str">
        <f t="shared" si="5"/>
        <v>Semaine49-2007</v>
      </c>
      <c r="C51">
        <f t="shared" si="6"/>
        <v>749.1</v>
      </c>
      <c r="D51">
        <f t="shared" si="1"/>
        <v>749.2</v>
      </c>
      <c r="E51">
        <f t="shared" si="1"/>
        <v>749.30000000000007</v>
      </c>
      <c r="F51">
        <f t="shared" si="1"/>
        <v>749.40000000000009</v>
      </c>
      <c r="G51">
        <f t="shared" si="1"/>
        <v>749.50000000000011</v>
      </c>
      <c r="H51">
        <f t="shared" ref="H51:J51" si="53">G51+0.1</f>
        <v>749.60000000000014</v>
      </c>
      <c r="I51">
        <f t="shared" si="53"/>
        <v>749.70000000000016</v>
      </c>
      <c r="J51">
        <f t="shared" si="53"/>
        <v>749.80000000000018</v>
      </c>
      <c r="K51">
        <f t="shared" si="3"/>
        <v>5995.6</v>
      </c>
    </row>
    <row r="52" spans="1:11">
      <c r="A52" s="10">
        <f t="shared" si="4"/>
        <v>39428</v>
      </c>
      <c r="B52" s="14" t="str">
        <f t="shared" si="5"/>
        <v>Semaine50-2007</v>
      </c>
      <c r="C52">
        <f t="shared" si="6"/>
        <v>750.1</v>
      </c>
      <c r="D52">
        <f t="shared" si="1"/>
        <v>750.2</v>
      </c>
      <c r="E52">
        <f t="shared" si="1"/>
        <v>750.30000000000007</v>
      </c>
      <c r="F52">
        <f t="shared" si="1"/>
        <v>750.40000000000009</v>
      </c>
      <c r="G52">
        <f t="shared" si="1"/>
        <v>750.50000000000011</v>
      </c>
      <c r="H52">
        <f t="shared" ref="H52:J52" si="54">G52+0.1</f>
        <v>750.60000000000014</v>
      </c>
      <c r="I52">
        <f t="shared" si="54"/>
        <v>750.70000000000016</v>
      </c>
      <c r="J52">
        <f t="shared" si="54"/>
        <v>750.80000000000018</v>
      </c>
      <c r="K52">
        <f t="shared" si="3"/>
        <v>6003.6</v>
      </c>
    </row>
    <row r="53" spans="1:11">
      <c r="A53" s="10">
        <f t="shared" si="4"/>
        <v>39435</v>
      </c>
      <c r="B53" s="14" t="str">
        <f t="shared" si="5"/>
        <v>Semaine51-2007</v>
      </c>
      <c r="C53">
        <f t="shared" si="6"/>
        <v>751.1</v>
      </c>
      <c r="D53">
        <f t="shared" si="1"/>
        <v>751.2</v>
      </c>
      <c r="E53">
        <f t="shared" si="1"/>
        <v>751.30000000000007</v>
      </c>
      <c r="F53">
        <f t="shared" si="1"/>
        <v>751.40000000000009</v>
      </c>
      <c r="G53">
        <f t="shared" si="1"/>
        <v>751.50000000000011</v>
      </c>
      <c r="H53">
        <f t="shared" ref="H53:J53" si="55">G53+0.1</f>
        <v>751.60000000000014</v>
      </c>
      <c r="I53">
        <f t="shared" si="55"/>
        <v>751.70000000000016</v>
      </c>
      <c r="J53">
        <f t="shared" si="55"/>
        <v>751.80000000000018</v>
      </c>
      <c r="K53">
        <f t="shared" si="3"/>
        <v>6011.6</v>
      </c>
    </row>
    <row r="54" spans="1:11">
      <c r="A54" s="10">
        <f t="shared" si="4"/>
        <v>39442</v>
      </c>
      <c r="B54" s="14" t="str">
        <f t="shared" si="5"/>
        <v>Semaine52-2007</v>
      </c>
      <c r="C54">
        <f t="shared" si="6"/>
        <v>752.1</v>
      </c>
      <c r="D54">
        <f t="shared" si="1"/>
        <v>752.2</v>
      </c>
      <c r="E54">
        <f t="shared" si="1"/>
        <v>752.30000000000007</v>
      </c>
      <c r="F54">
        <f t="shared" si="1"/>
        <v>752.40000000000009</v>
      </c>
      <c r="G54">
        <f t="shared" si="1"/>
        <v>752.50000000000011</v>
      </c>
      <c r="H54">
        <f t="shared" ref="H54:J54" si="56">G54+0.1</f>
        <v>752.60000000000014</v>
      </c>
      <c r="I54">
        <f t="shared" si="56"/>
        <v>752.70000000000016</v>
      </c>
      <c r="J54">
        <f t="shared" si="56"/>
        <v>752.80000000000018</v>
      </c>
      <c r="K54">
        <f t="shared" si="3"/>
        <v>6019.6</v>
      </c>
    </row>
    <row r="55" spans="1:11">
      <c r="A55" s="11">
        <f t="shared" si="4"/>
        <v>39449</v>
      </c>
      <c r="B55" s="14" t="str">
        <f t="shared" si="5"/>
        <v>Semaine1-2008</v>
      </c>
      <c r="C55" s="12">
        <v>801.1</v>
      </c>
      <c r="D55" s="12">
        <f t="shared" si="1"/>
        <v>801.2</v>
      </c>
      <c r="E55" s="12">
        <f t="shared" si="1"/>
        <v>801.30000000000007</v>
      </c>
      <c r="F55" s="12">
        <f t="shared" si="1"/>
        <v>801.40000000000009</v>
      </c>
      <c r="G55" s="12">
        <f t="shared" si="1"/>
        <v>801.50000000000011</v>
      </c>
      <c r="H55" s="12">
        <f t="shared" ref="H55:J55" si="57">G55+0.1</f>
        <v>801.60000000000014</v>
      </c>
      <c r="I55" s="12">
        <f t="shared" si="57"/>
        <v>801.70000000000016</v>
      </c>
      <c r="J55" s="12">
        <f t="shared" si="57"/>
        <v>801.80000000000018</v>
      </c>
      <c r="K55" s="12">
        <f t="shared" si="3"/>
        <v>6411.6</v>
      </c>
    </row>
    <row r="56" spans="1:11">
      <c r="A56" s="10">
        <f t="shared" si="4"/>
        <v>39456</v>
      </c>
      <c r="B56" s="14" t="str">
        <f t="shared" si="5"/>
        <v>Semaine2-2008</v>
      </c>
      <c r="C56">
        <v>802.1</v>
      </c>
      <c r="D56">
        <f t="shared" si="1"/>
        <v>802.2</v>
      </c>
      <c r="E56">
        <f t="shared" si="1"/>
        <v>802.30000000000007</v>
      </c>
      <c r="F56">
        <f t="shared" si="1"/>
        <v>802.40000000000009</v>
      </c>
      <c r="G56">
        <f t="shared" si="1"/>
        <v>802.50000000000011</v>
      </c>
      <c r="H56">
        <f t="shared" ref="H56:J56" si="58">G56+0.1</f>
        <v>802.60000000000014</v>
      </c>
      <c r="I56">
        <f t="shared" si="58"/>
        <v>802.70000000000016</v>
      </c>
      <c r="J56">
        <f t="shared" si="58"/>
        <v>802.80000000000018</v>
      </c>
      <c r="K56">
        <f t="shared" si="3"/>
        <v>6419.6</v>
      </c>
    </row>
    <row r="57" spans="1:11">
      <c r="A57" s="10">
        <f t="shared" si="4"/>
        <v>39463</v>
      </c>
      <c r="B57" s="14" t="str">
        <f t="shared" si="5"/>
        <v>Semaine3-2008</v>
      </c>
      <c r="C57">
        <v>803.1</v>
      </c>
      <c r="D57">
        <f t="shared" si="1"/>
        <v>803.2</v>
      </c>
      <c r="E57">
        <f t="shared" si="1"/>
        <v>803.30000000000007</v>
      </c>
      <c r="F57">
        <f t="shared" si="1"/>
        <v>803.40000000000009</v>
      </c>
      <c r="G57">
        <f t="shared" si="1"/>
        <v>803.50000000000011</v>
      </c>
      <c r="H57">
        <f t="shared" ref="H57:J57" si="59">G57+0.1</f>
        <v>803.60000000000014</v>
      </c>
      <c r="I57">
        <f t="shared" si="59"/>
        <v>803.70000000000016</v>
      </c>
      <c r="J57">
        <f t="shared" si="59"/>
        <v>803.80000000000018</v>
      </c>
      <c r="K57">
        <f t="shared" si="3"/>
        <v>6427.6</v>
      </c>
    </row>
    <row r="58" spans="1:11">
      <c r="A58" s="10">
        <f t="shared" si="4"/>
        <v>39470</v>
      </c>
      <c r="B58" s="14" t="str">
        <f t="shared" si="5"/>
        <v>Semaine4-2008</v>
      </c>
      <c r="C58">
        <v>804.1</v>
      </c>
      <c r="D58">
        <f t="shared" si="1"/>
        <v>804.2</v>
      </c>
      <c r="E58">
        <f t="shared" si="1"/>
        <v>804.30000000000007</v>
      </c>
      <c r="F58">
        <f t="shared" si="1"/>
        <v>804.40000000000009</v>
      </c>
      <c r="G58">
        <f t="shared" si="1"/>
        <v>804.50000000000011</v>
      </c>
      <c r="H58">
        <f t="shared" ref="H58:J58" si="60">G58+0.1</f>
        <v>804.60000000000014</v>
      </c>
      <c r="I58">
        <f t="shared" si="60"/>
        <v>804.70000000000016</v>
      </c>
      <c r="J58">
        <f t="shared" si="60"/>
        <v>804.80000000000018</v>
      </c>
      <c r="K58">
        <f t="shared" si="3"/>
        <v>6435.6</v>
      </c>
    </row>
    <row r="59" spans="1:11">
      <c r="A59" s="10">
        <f t="shared" si="4"/>
        <v>39477</v>
      </c>
      <c r="B59" s="14" t="str">
        <f t="shared" si="5"/>
        <v>Semaine5-2008</v>
      </c>
      <c r="C59">
        <v>805.1</v>
      </c>
      <c r="D59">
        <f t="shared" si="1"/>
        <v>805.2</v>
      </c>
      <c r="E59">
        <f t="shared" si="1"/>
        <v>805.30000000000007</v>
      </c>
      <c r="F59">
        <f t="shared" si="1"/>
        <v>805.40000000000009</v>
      </c>
      <c r="G59">
        <f t="shared" si="1"/>
        <v>805.50000000000011</v>
      </c>
      <c r="H59">
        <f t="shared" ref="H59:J59" si="61">G59+0.1</f>
        <v>805.60000000000014</v>
      </c>
      <c r="I59">
        <f t="shared" si="61"/>
        <v>805.70000000000016</v>
      </c>
      <c r="J59">
        <f t="shared" si="61"/>
        <v>805.80000000000018</v>
      </c>
      <c r="K59">
        <f t="shared" si="3"/>
        <v>6443.6</v>
      </c>
    </row>
    <row r="60" spans="1:11">
      <c r="A60" s="10">
        <f t="shared" si="4"/>
        <v>39484</v>
      </c>
      <c r="B60" s="14" t="str">
        <f t="shared" si="5"/>
        <v>Semaine6-2008</v>
      </c>
      <c r="C60">
        <v>806.1</v>
      </c>
      <c r="D60">
        <f t="shared" si="1"/>
        <v>806.2</v>
      </c>
      <c r="E60">
        <f t="shared" si="1"/>
        <v>806.30000000000007</v>
      </c>
      <c r="F60">
        <f t="shared" si="1"/>
        <v>806.40000000000009</v>
      </c>
      <c r="G60">
        <f t="shared" si="1"/>
        <v>806.50000000000011</v>
      </c>
      <c r="H60">
        <f t="shared" ref="H60:J60" si="62">G60+0.1</f>
        <v>806.60000000000014</v>
      </c>
      <c r="I60">
        <f t="shared" si="62"/>
        <v>806.70000000000016</v>
      </c>
      <c r="J60">
        <f t="shared" si="62"/>
        <v>806.80000000000018</v>
      </c>
      <c r="K60">
        <f t="shared" si="3"/>
        <v>6451.6</v>
      </c>
    </row>
    <row r="61" spans="1:11">
      <c r="A61" s="10">
        <f t="shared" si="4"/>
        <v>39491</v>
      </c>
      <c r="B61" s="14" t="str">
        <f t="shared" si="5"/>
        <v>Semaine7-2008</v>
      </c>
      <c r="C61">
        <v>807.1</v>
      </c>
      <c r="D61">
        <f t="shared" si="1"/>
        <v>807.2</v>
      </c>
      <c r="E61">
        <f t="shared" si="1"/>
        <v>807.30000000000007</v>
      </c>
      <c r="F61">
        <f t="shared" si="1"/>
        <v>807.40000000000009</v>
      </c>
      <c r="G61">
        <f t="shared" si="1"/>
        <v>807.50000000000011</v>
      </c>
      <c r="H61">
        <f t="shared" ref="H61:J61" si="63">G61+0.1</f>
        <v>807.60000000000014</v>
      </c>
      <c r="I61">
        <f t="shared" si="63"/>
        <v>807.70000000000016</v>
      </c>
      <c r="J61">
        <f t="shared" si="63"/>
        <v>807.80000000000018</v>
      </c>
      <c r="K61">
        <f t="shared" si="3"/>
        <v>6459.6</v>
      </c>
    </row>
    <row r="62" spans="1:11">
      <c r="A62" s="10">
        <f t="shared" si="4"/>
        <v>39498</v>
      </c>
      <c r="B62" s="14" t="str">
        <f t="shared" si="5"/>
        <v>Semaine8-2008</v>
      </c>
      <c r="C62">
        <v>808.1</v>
      </c>
      <c r="D62">
        <f t="shared" si="1"/>
        <v>808.2</v>
      </c>
      <c r="E62">
        <f t="shared" si="1"/>
        <v>808.30000000000007</v>
      </c>
      <c r="F62">
        <f t="shared" si="1"/>
        <v>808.40000000000009</v>
      </c>
      <c r="G62">
        <f t="shared" si="1"/>
        <v>808.50000000000011</v>
      </c>
      <c r="H62">
        <f t="shared" ref="H62:J62" si="64">G62+0.1</f>
        <v>808.60000000000014</v>
      </c>
      <c r="I62">
        <f t="shared" si="64"/>
        <v>808.70000000000016</v>
      </c>
      <c r="J62">
        <f t="shared" si="64"/>
        <v>808.80000000000018</v>
      </c>
      <c r="K62">
        <f t="shared" si="3"/>
        <v>6467.6</v>
      </c>
    </row>
    <row r="63" spans="1:11">
      <c r="A63" s="10">
        <f t="shared" si="4"/>
        <v>39505</v>
      </c>
      <c r="B63" s="14" t="str">
        <f t="shared" si="5"/>
        <v>Semaine9-2008</v>
      </c>
      <c r="C63">
        <v>809.1</v>
      </c>
      <c r="D63">
        <f t="shared" si="1"/>
        <v>809.2</v>
      </c>
      <c r="E63">
        <f t="shared" si="1"/>
        <v>809.30000000000007</v>
      </c>
      <c r="F63">
        <f t="shared" si="1"/>
        <v>809.40000000000009</v>
      </c>
      <c r="G63">
        <f t="shared" si="1"/>
        <v>809.50000000000011</v>
      </c>
      <c r="H63">
        <f t="shared" ref="H63:J63" si="65">G63+0.1</f>
        <v>809.60000000000014</v>
      </c>
      <c r="I63">
        <f t="shared" si="65"/>
        <v>809.70000000000016</v>
      </c>
      <c r="J63">
        <f t="shared" si="65"/>
        <v>809.80000000000018</v>
      </c>
      <c r="K63">
        <f t="shared" si="3"/>
        <v>6475.6</v>
      </c>
    </row>
    <row r="64" spans="1:11">
      <c r="A64" s="10">
        <f t="shared" si="4"/>
        <v>39512</v>
      </c>
      <c r="B64" s="14" t="str">
        <f t="shared" si="5"/>
        <v>Semaine10-2008</v>
      </c>
      <c r="C64">
        <v>810.1</v>
      </c>
      <c r="D64">
        <f t="shared" si="1"/>
        <v>810.2</v>
      </c>
      <c r="E64">
        <f t="shared" si="1"/>
        <v>810.30000000000007</v>
      </c>
      <c r="F64">
        <f t="shared" si="1"/>
        <v>810.40000000000009</v>
      </c>
      <c r="G64">
        <f t="shared" si="1"/>
        <v>810.50000000000011</v>
      </c>
      <c r="H64">
        <f t="shared" ref="H64:J64" si="66">G64+0.1</f>
        <v>810.60000000000014</v>
      </c>
      <c r="I64">
        <f t="shared" si="66"/>
        <v>810.70000000000016</v>
      </c>
      <c r="J64">
        <f t="shared" si="66"/>
        <v>810.80000000000018</v>
      </c>
      <c r="K64">
        <f t="shared" si="3"/>
        <v>6483.6</v>
      </c>
    </row>
    <row r="65" spans="1:11">
      <c r="A65" s="10">
        <f t="shared" si="4"/>
        <v>39519</v>
      </c>
      <c r="B65" s="14" t="str">
        <f t="shared" si="5"/>
        <v>Semaine11-2008</v>
      </c>
      <c r="C65">
        <v>811.1</v>
      </c>
      <c r="D65">
        <f t="shared" si="1"/>
        <v>811.2</v>
      </c>
      <c r="E65">
        <f t="shared" si="1"/>
        <v>811.30000000000007</v>
      </c>
      <c r="F65">
        <f t="shared" si="1"/>
        <v>811.40000000000009</v>
      </c>
      <c r="G65">
        <f t="shared" si="1"/>
        <v>811.50000000000011</v>
      </c>
      <c r="H65">
        <f t="shared" ref="H65:J65" si="67">G65+0.1</f>
        <v>811.60000000000014</v>
      </c>
      <c r="I65">
        <f t="shared" si="67"/>
        <v>811.70000000000016</v>
      </c>
      <c r="J65">
        <f t="shared" si="67"/>
        <v>811.80000000000018</v>
      </c>
      <c r="K65">
        <f t="shared" si="3"/>
        <v>6491.6</v>
      </c>
    </row>
    <row r="66" spans="1:11">
      <c r="A66" s="10">
        <f t="shared" si="4"/>
        <v>39526</v>
      </c>
      <c r="B66" s="14" t="str">
        <f t="shared" si="5"/>
        <v>Semaine12-2008</v>
      </c>
      <c r="C66">
        <v>812.1</v>
      </c>
      <c r="D66">
        <f t="shared" si="1"/>
        <v>812.2</v>
      </c>
      <c r="E66">
        <f t="shared" si="1"/>
        <v>812.30000000000007</v>
      </c>
      <c r="F66">
        <f t="shared" si="1"/>
        <v>812.40000000000009</v>
      </c>
      <c r="G66">
        <f t="shared" si="1"/>
        <v>812.50000000000011</v>
      </c>
      <c r="H66">
        <f t="shared" ref="H66:J66" si="68">G66+0.1</f>
        <v>812.60000000000014</v>
      </c>
      <c r="I66">
        <f t="shared" si="68"/>
        <v>812.70000000000016</v>
      </c>
      <c r="J66">
        <f t="shared" si="68"/>
        <v>812.80000000000018</v>
      </c>
      <c r="K66">
        <f t="shared" si="3"/>
        <v>6499.6</v>
      </c>
    </row>
    <row r="67" spans="1:11">
      <c r="A67" s="10">
        <f t="shared" si="4"/>
        <v>39533</v>
      </c>
      <c r="B67" s="14" t="str">
        <f t="shared" si="5"/>
        <v>Semaine13-2008</v>
      </c>
      <c r="C67">
        <v>813.1</v>
      </c>
      <c r="D67">
        <f t="shared" si="1"/>
        <v>813.2</v>
      </c>
      <c r="E67">
        <f t="shared" si="1"/>
        <v>813.30000000000007</v>
      </c>
      <c r="F67">
        <f t="shared" si="1"/>
        <v>813.40000000000009</v>
      </c>
      <c r="G67">
        <f t="shared" ref="G67:J67" si="69">F67+0.1</f>
        <v>813.50000000000011</v>
      </c>
      <c r="H67">
        <f t="shared" si="69"/>
        <v>813.60000000000014</v>
      </c>
      <c r="I67">
        <f t="shared" si="69"/>
        <v>813.70000000000016</v>
      </c>
      <c r="J67">
        <f t="shared" si="69"/>
        <v>813.80000000000018</v>
      </c>
      <c r="K67">
        <f t="shared" si="3"/>
        <v>6507.6</v>
      </c>
    </row>
    <row r="68" spans="1:11">
      <c r="A68" s="10">
        <f t="shared" si="4"/>
        <v>39540</v>
      </c>
      <c r="B68" s="14" t="str">
        <f t="shared" si="5"/>
        <v>Semaine14-2008</v>
      </c>
      <c r="C68">
        <v>814.1</v>
      </c>
      <c r="D68">
        <f t="shared" ref="D68:G131" si="70">C68+0.1</f>
        <v>814.2</v>
      </c>
      <c r="E68">
        <f t="shared" si="70"/>
        <v>814.30000000000007</v>
      </c>
      <c r="F68">
        <f t="shared" si="70"/>
        <v>814.40000000000009</v>
      </c>
      <c r="G68">
        <f t="shared" si="70"/>
        <v>814.50000000000011</v>
      </c>
      <c r="H68">
        <f t="shared" ref="H68:J68" si="71">G68+0.1</f>
        <v>814.60000000000014</v>
      </c>
      <c r="I68">
        <f t="shared" si="71"/>
        <v>814.70000000000016</v>
      </c>
      <c r="J68">
        <f t="shared" si="71"/>
        <v>814.80000000000018</v>
      </c>
      <c r="K68">
        <f t="shared" ref="K68:K131" si="72">SUM(C68:J68)</f>
        <v>6515.6</v>
      </c>
    </row>
    <row r="69" spans="1:11">
      <c r="A69" s="10">
        <f t="shared" ref="A69:A132" si="73">A68+7</f>
        <v>39547</v>
      </c>
      <c r="B69" s="14" t="str">
        <f t="shared" ref="B69:B132" si="74">"Semaine"&amp;INT(MOD(INT((A69-2)/7)+0.6,52+5/28))+1&amp;"-"&amp;IF(AND(MONTH(A69)=12,INT(MOD(INT((A69-2)/7)+0.6,52+5/28))+1&lt;INT(MOD(INT((A68-2)/7)+0.6,52+5/28))+1),YEAR(A69)+1,YEAR(A69))</f>
        <v>Semaine15-2008</v>
      </c>
      <c r="C69">
        <v>815.1</v>
      </c>
      <c r="D69">
        <f t="shared" si="70"/>
        <v>815.2</v>
      </c>
      <c r="E69">
        <f t="shared" si="70"/>
        <v>815.30000000000007</v>
      </c>
      <c r="F69">
        <f t="shared" si="70"/>
        <v>815.40000000000009</v>
      </c>
      <c r="G69">
        <f t="shared" si="70"/>
        <v>815.50000000000011</v>
      </c>
      <c r="H69">
        <f t="shared" ref="H69:J69" si="75">G69+0.1</f>
        <v>815.60000000000014</v>
      </c>
      <c r="I69">
        <f t="shared" si="75"/>
        <v>815.70000000000016</v>
      </c>
      <c r="J69">
        <f t="shared" si="75"/>
        <v>815.80000000000018</v>
      </c>
      <c r="K69">
        <f t="shared" si="72"/>
        <v>6523.6</v>
      </c>
    </row>
    <row r="70" spans="1:11">
      <c r="A70" s="10">
        <f t="shared" si="73"/>
        <v>39554</v>
      </c>
      <c r="B70" s="14" t="str">
        <f t="shared" si="74"/>
        <v>Semaine16-2008</v>
      </c>
      <c r="C70">
        <v>816.1</v>
      </c>
      <c r="D70">
        <f t="shared" si="70"/>
        <v>816.2</v>
      </c>
      <c r="E70">
        <f t="shared" si="70"/>
        <v>816.30000000000007</v>
      </c>
      <c r="F70">
        <f t="shared" si="70"/>
        <v>816.40000000000009</v>
      </c>
      <c r="G70">
        <f t="shared" si="70"/>
        <v>816.50000000000011</v>
      </c>
      <c r="H70">
        <f t="shared" ref="H70:J70" si="76">G70+0.1</f>
        <v>816.60000000000014</v>
      </c>
      <c r="I70">
        <f t="shared" si="76"/>
        <v>816.70000000000016</v>
      </c>
      <c r="J70">
        <f t="shared" si="76"/>
        <v>816.80000000000018</v>
      </c>
      <c r="K70">
        <f t="shared" si="72"/>
        <v>6531.6</v>
      </c>
    </row>
    <row r="71" spans="1:11">
      <c r="A71" s="10">
        <f t="shared" si="73"/>
        <v>39561</v>
      </c>
      <c r="B71" s="14" t="str">
        <f t="shared" si="74"/>
        <v>Semaine17-2008</v>
      </c>
      <c r="C71">
        <v>817.1</v>
      </c>
      <c r="D71">
        <f t="shared" si="70"/>
        <v>817.2</v>
      </c>
      <c r="E71">
        <f t="shared" si="70"/>
        <v>817.30000000000007</v>
      </c>
      <c r="F71">
        <f t="shared" si="70"/>
        <v>817.40000000000009</v>
      </c>
      <c r="G71">
        <f t="shared" si="70"/>
        <v>817.50000000000011</v>
      </c>
      <c r="H71">
        <f t="shared" ref="H71:J71" si="77">G71+0.1</f>
        <v>817.60000000000014</v>
      </c>
      <c r="I71">
        <f t="shared" si="77"/>
        <v>817.70000000000016</v>
      </c>
      <c r="J71">
        <f t="shared" si="77"/>
        <v>817.80000000000018</v>
      </c>
      <c r="K71">
        <f t="shared" si="72"/>
        <v>6539.6</v>
      </c>
    </row>
    <row r="72" spans="1:11">
      <c r="A72" s="10">
        <f t="shared" si="73"/>
        <v>39568</v>
      </c>
      <c r="B72" s="14" t="str">
        <f t="shared" si="74"/>
        <v>Semaine18-2008</v>
      </c>
      <c r="C72">
        <v>818.1</v>
      </c>
      <c r="D72">
        <f t="shared" si="70"/>
        <v>818.2</v>
      </c>
      <c r="E72">
        <f t="shared" si="70"/>
        <v>818.30000000000007</v>
      </c>
      <c r="F72">
        <f t="shared" si="70"/>
        <v>818.40000000000009</v>
      </c>
      <c r="G72">
        <f t="shared" si="70"/>
        <v>818.50000000000011</v>
      </c>
      <c r="H72">
        <f t="shared" ref="H72:J72" si="78">G72+0.1</f>
        <v>818.60000000000014</v>
      </c>
      <c r="I72">
        <f t="shared" si="78"/>
        <v>818.70000000000016</v>
      </c>
      <c r="J72">
        <f t="shared" si="78"/>
        <v>818.80000000000018</v>
      </c>
      <c r="K72">
        <f t="shared" si="72"/>
        <v>6547.6</v>
      </c>
    </row>
    <row r="73" spans="1:11">
      <c r="A73" s="10">
        <f t="shared" si="73"/>
        <v>39575</v>
      </c>
      <c r="B73" s="14" t="str">
        <f t="shared" si="74"/>
        <v>Semaine19-2008</v>
      </c>
      <c r="C73">
        <v>819.1</v>
      </c>
      <c r="D73">
        <f t="shared" si="70"/>
        <v>819.2</v>
      </c>
      <c r="E73">
        <f t="shared" si="70"/>
        <v>819.30000000000007</v>
      </c>
      <c r="F73">
        <f t="shared" si="70"/>
        <v>819.40000000000009</v>
      </c>
      <c r="G73">
        <f t="shared" si="70"/>
        <v>819.50000000000011</v>
      </c>
      <c r="H73">
        <f t="shared" ref="H73:J73" si="79">G73+0.1</f>
        <v>819.60000000000014</v>
      </c>
      <c r="I73">
        <f t="shared" si="79"/>
        <v>819.70000000000016</v>
      </c>
      <c r="J73">
        <f t="shared" si="79"/>
        <v>819.80000000000018</v>
      </c>
      <c r="K73">
        <f t="shared" si="72"/>
        <v>6555.6000000000013</v>
      </c>
    </row>
    <row r="74" spans="1:11">
      <c r="A74" s="10">
        <f t="shared" si="73"/>
        <v>39582</v>
      </c>
      <c r="B74" s="14" t="str">
        <f t="shared" si="74"/>
        <v>Semaine20-2008</v>
      </c>
      <c r="C74">
        <v>820.1</v>
      </c>
      <c r="D74">
        <f t="shared" si="70"/>
        <v>820.2</v>
      </c>
      <c r="E74">
        <f t="shared" si="70"/>
        <v>820.30000000000007</v>
      </c>
      <c r="F74">
        <f t="shared" si="70"/>
        <v>820.40000000000009</v>
      </c>
      <c r="G74">
        <f t="shared" si="70"/>
        <v>820.50000000000011</v>
      </c>
      <c r="H74">
        <f t="shared" ref="H74:J74" si="80">G74+0.1</f>
        <v>820.60000000000014</v>
      </c>
      <c r="I74">
        <f t="shared" si="80"/>
        <v>820.70000000000016</v>
      </c>
      <c r="J74">
        <f t="shared" si="80"/>
        <v>820.80000000000018</v>
      </c>
      <c r="K74">
        <f t="shared" si="72"/>
        <v>6563.6000000000013</v>
      </c>
    </row>
    <row r="75" spans="1:11">
      <c r="A75" s="10">
        <f t="shared" si="73"/>
        <v>39589</v>
      </c>
      <c r="B75" s="14" t="str">
        <f t="shared" si="74"/>
        <v>Semaine21-2008</v>
      </c>
      <c r="C75">
        <v>821.1</v>
      </c>
      <c r="D75">
        <f t="shared" si="70"/>
        <v>821.2</v>
      </c>
      <c r="E75">
        <f t="shared" si="70"/>
        <v>821.30000000000007</v>
      </c>
      <c r="F75">
        <f t="shared" si="70"/>
        <v>821.40000000000009</v>
      </c>
      <c r="G75">
        <f t="shared" si="70"/>
        <v>821.50000000000011</v>
      </c>
      <c r="H75">
        <f t="shared" ref="H75:J75" si="81">G75+0.1</f>
        <v>821.60000000000014</v>
      </c>
      <c r="I75">
        <f t="shared" si="81"/>
        <v>821.70000000000016</v>
      </c>
      <c r="J75">
        <f t="shared" si="81"/>
        <v>821.80000000000018</v>
      </c>
      <c r="K75">
        <f t="shared" si="72"/>
        <v>6571.6000000000013</v>
      </c>
    </row>
    <row r="76" spans="1:11">
      <c r="A76" s="10">
        <f t="shared" si="73"/>
        <v>39596</v>
      </c>
      <c r="B76" s="14" t="str">
        <f t="shared" si="74"/>
        <v>Semaine22-2008</v>
      </c>
      <c r="C76">
        <v>822.1</v>
      </c>
      <c r="D76">
        <f t="shared" si="70"/>
        <v>822.2</v>
      </c>
      <c r="E76">
        <f t="shared" si="70"/>
        <v>822.30000000000007</v>
      </c>
      <c r="F76">
        <f t="shared" si="70"/>
        <v>822.40000000000009</v>
      </c>
      <c r="G76">
        <f t="shared" si="70"/>
        <v>822.50000000000011</v>
      </c>
      <c r="H76">
        <f t="shared" ref="H76:J76" si="82">G76+0.1</f>
        <v>822.60000000000014</v>
      </c>
      <c r="I76">
        <f t="shared" si="82"/>
        <v>822.70000000000016</v>
      </c>
      <c r="J76">
        <f t="shared" si="82"/>
        <v>822.80000000000018</v>
      </c>
      <c r="K76">
        <f t="shared" si="72"/>
        <v>6579.6000000000013</v>
      </c>
    </row>
    <row r="77" spans="1:11">
      <c r="A77" s="10">
        <f t="shared" si="73"/>
        <v>39603</v>
      </c>
      <c r="B77" s="14" t="str">
        <f t="shared" si="74"/>
        <v>Semaine23-2008</v>
      </c>
      <c r="C77">
        <v>823.1</v>
      </c>
      <c r="D77">
        <f t="shared" si="70"/>
        <v>823.2</v>
      </c>
      <c r="E77">
        <f t="shared" si="70"/>
        <v>823.30000000000007</v>
      </c>
      <c r="F77">
        <f t="shared" si="70"/>
        <v>823.40000000000009</v>
      </c>
      <c r="G77">
        <f t="shared" si="70"/>
        <v>823.50000000000011</v>
      </c>
      <c r="H77">
        <f t="shared" ref="H77:J77" si="83">G77+0.1</f>
        <v>823.60000000000014</v>
      </c>
      <c r="I77">
        <f t="shared" si="83"/>
        <v>823.70000000000016</v>
      </c>
      <c r="J77">
        <f t="shared" si="83"/>
        <v>823.80000000000018</v>
      </c>
      <c r="K77">
        <f t="shared" si="72"/>
        <v>6587.6000000000013</v>
      </c>
    </row>
    <row r="78" spans="1:11">
      <c r="A78" s="10">
        <f t="shared" si="73"/>
        <v>39610</v>
      </c>
      <c r="B78" s="14" t="str">
        <f t="shared" si="74"/>
        <v>Semaine24-2008</v>
      </c>
      <c r="C78">
        <v>824.1</v>
      </c>
      <c r="D78">
        <f t="shared" si="70"/>
        <v>824.2</v>
      </c>
      <c r="E78">
        <f t="shared" si="70"/>
        <v>824.30000000000007</v>
      </c>
      <c r="F78">
        <f t="shared" si="70"/>
        <v>824.40000000000009</v>
      </c>
      <c r="G78">
        <f t="shared" si="70"/>
        <v>824.50000000000011</v>
      </c>
      <c r="H78">
        <f t="shared" ref="H78:J78" si="84">G78+0.1</f>
        <v>824.60000000000014</v>
      </c>
      <c r="I78">
        <f t="shared" si="84"/>
        <v>824.70000000000016</v>
      </c>
      <c r="J78">
        <f t="shared" si="84"/>
        <v>824.80000000000018</v>
      </c>
      <c r="K78">
        <f t="shared" si="72"/>
        <v>6595.6000000000013</v>
      </c>
    </row>
    <row r="79" spans="1:11">
      <c r="A79" s="10">
        <f t="shared" si="73"/>
        <v>39617</v>
      </c>
      <c r="B79" s="14" t="str">
        <f t="shared" si="74"/>
        <v>Semaine25-2008</v>
      </c>
      <c r="C79">
        <v>825.1</v>
      </c>
      <c r="D79">
        <f t="shared" si="70"/>
        <v>825.2</v>
      </c>
      <c r="E79">
        <f t="shared" si="70"/>
        <v>825.30000000000007</v>
      </c>
      <c r="F79">
        <f t="shared" si="70"/>
        <v>825.40000000000009</v>
      </c>
      <c r="G79">
        <f t="shared" si="70"/>
        <v>825.50000000000011</v>
      </c>
      <c r="H79">
        <f t="shared" ref="H79:J79" si="85">G79+0.1</f>
        <v>825.60000000000014</v>
      </c>
      <c r="I79">
        <f t="shared" si="85"/>
        <v>825.70000000000016</v>
      </c>
      <c r="J79">
        <f t="shared" si="85"/>
        <v>825.80000000000018</v>
      </c>
      <c r="K79">
        <f t="shared" si="72"/>
        <v>6603.6000000000013</v>
      </c>
    </row>
    <row r="80" spans="1:11">
      <c r="A80" s="10">
        <f t="shared" si="73"/>
        <v>39624</v>
      </c>
      <c r="B80" s="14" t="str">
        <f t="shared" si="74"/>
        <v>Semaine26-2008</v>
      </c>
      <c r="C80">
        <v>826.1</v>
      </c>
      <c r="D80">
        <f t="shared" si="70"/>
        <v>826.2</v>
      </c>
      <c r="E80">
        <f t="shared" si="70"/>
        <v>826.30000000000007</v>
      </c>
      <c r="F80">
        <f t="shared" si="70"/>
        <v>826.40000000000009</v>
      </c>
      <c r="G80">
        <f t="shared" si="70"/>
        <v>826.50000000000011</v>
      </c>
      <c r="H80">
        <f t="shared" ref="H80:J80" si="86">G80+0.1</f>
        <v>826.60000000000014</v>
      </c>
      <c r="I80">
        <f t="shared" si="86"/>
        <v>826.70000000000016</v>
      </c>
      <c r="J80">
        <f t="shared" si="86"/>
        <v>826.80000000000018</v>
      </c>
      <c r="K80">
        <f t="shared" si="72"/>
        <v>6611.6000000000013</v>
      </c>
    </row>
    <row r="81" spans="1:11">
      <c r="A81" s="10">
        <f t="shared" si="73"/>
        <v>39631</v>
      </c>
      <c r="B81" s="14" t="str">
        <f t="shared" si="74"/>
        <v>Semaine27-2008</v>
      </c>
      <c r="C81">
        <v>827.1</v>
      </c>
      <c r="D81">
        <f t="shared" si="70"/>
        <v>827.2</v>
      </c>
      <c r="E81">
        <f t="shared" si="70"/>
        <v>827.30000000000007</v>
      </c>
      <c r="F81">
        <f t="shared" si="70"/>
        <v>827.40000000000009</v>
      </c>
      <c r="G81">
        <f t="shared" si="70"/>
        <v>827.50000000000011</v>
      </c>
      <c r="H81">
        <f t="shared" ref="H81:J81" si="87">G81+0.1</f>
        <v>827.60000000000014</v>
      </c>
      <c r="I81">
        <f t="shared" si="87"/>
        <v>827.70000000000016</v>
      </c>
      <c r="J81">
        <f t="shared" si="87"/>
        <v>827.80000000000018</v>
      </c>
      <c r="K81">
        <f t="shared" si="72"/>
        <v>6619.6000000000013</v>
      </c>
    </row>
    <row r="82" spans="1:11">
      <c r="A82" s="10">
        <f t="shared" si="73"/>
        <v>39638</v>
      </c>
      <c r="B82" s="14" t="str">
        <f t="shared" si="74"/>
        <v>Semaine28-2008</v>
      </c>
      <c r="C82">
        <v>828.1</v>
      </c>
      <c r="D82">
        <f t="shared" si="70"/>
        <v>828.2</v>
      </c>
      <c r="E82">
        <f t="shared" si="70"/>
        <v>828.30000000000007</v>
      </c>
      <c r="F82">
        <f t="shared" si="70"/>
        <v>828.40000000000009</v>
      </c>
      <c r="G82">
        <f t="shared" si="70"/>
        <v>828.50000000000011</v>
      </c>
      <c r="H82">
        <f t="shared" ref="H82:J82" si="88">G82+0.1</f>
        <v>828.60000000000014</v>
      </c>
      <c r="I82">
        <f t="shared" si="88"/>
        <v>828.70000000000016</v>
      </c>
      <c r="J82">
        <f t="shared" si="88"/>
        <v>828.80000000000018</v>
      </c>
      <c r="K82">
        <f t="shared" si="72"/>
        <v>6627.6000000000013</v>
      </c>
    </row>
    <row r="83" spans="1:11">
      <c r="A83" s="10">
        <f t="shared" si="73"/>
        <v>39645</v>
      </c>
      <c r="B83" s="14" t="str">
        <f t="shared" si="74"/>
        <v>Semaine29-2008</v>
      </c>
      <c r="C83">
        <v>829.1</v>
      </c>
      <c r="D83">
        <f t="shared" si="70"/>
        <v>829.2</v>
      </c>
      <c r="E83">
        <f t="shared" si="70"/>
        <v>829.30000000000007</v>
      </c>
      <c r="F83">
        <f t="shared" si="70"/>
        <v>829.40000000000009</v>
      </c>
      <c r="G83">
        <f t="shared" si="70"/>
        <v>829.50000000000011</v>
      </c>
      <c r="H83">
        <f t="shared" ref="H83:J83" si="89">G83+0.1</f>
        <v>829.60000000000014</v>
      </c>
      <c r="I83">
        <f t="shared" si="89"/>
        <v>829.70000000000016</v>
      </c>
      <c r="J83">
        <f t="shared" si="89"/>
        <v>829.80000000000018</v>
      </c>
      <c r="K83">
        <f t="shared" si="72"/>
        <v>6635.6000000000013</v>
      </c>
    </row>
    <row r="84" spans="1:11">
      <c r="A84" s="10">
        <f t="shared" si="73"/>
        <v>39652</v>
      </c>
      <c r="B84" s="14" t="str">
        <f t="shared" si="74"/>
        <v>Semaine30-2008</v>
      </c>
      <c r="C84">
        <v>830.1</v>
      </c>
      <c r="D84">
        <f t="shared" si="70"/>
        <v>830.2</v>
      </c>
      <c r="E84">
        <f t="shared" si="70"/>
        <v>830.30000000000007</v>
      </c>
      <c r="F84">
        <f t="shared" si="70"/>
        <v>830.40000000000009</v>
      </c>
      <c r="G84">
        <f t="shared" si="70"/>
        <v>830.50000000000011</v>
      </c>
      <c r="H84">
        <f t="shared" ref="H84:J84" si="90">G84+0.1</f>
        <v>830.60000000000014</v>
      </c>
      <c r="I84">
        <f t="shared" si="90"/>
        <v>830.70000000000016</v>
      </c>
      <c r="J84">
        <f t="shared" si="90"/>
        <v>830.80000000000018</v>
      </c>
      <c r="K84">
        <f t="shared" si="72"/>
        <v>6643.6000000000013</v>
      </c>
    </row>
    <row r="85" spans="1:11">
      <c r="A85" s="10">
        <f t="shared" si="73"/>
        <v>39659</v>
      </c>
      <c r="B85" s="14" t="str">
        <f t="shared" si="74"/>
        <v>Semaine31-2008</v>
      </c>
      <c r="C85">
        <v>831.1</v>
      </c>
      <c r="D85">
        <f t="shared" si="70"/>
        <v>831.2</v>
      </c>
      <c r="E85">
        <f t="shared" si="70"/>
        <v>831.30000000000007</v>
      </c>
      <c r="F85">
        <f t="shared" si="70"/>
        <v>831.40000000000009</v>
      </c>
      <c r="G85">
        <f t="shared" si="70"/>
        <v>831.50000000000011</v>
      </c>
      <c r="H85">
        <f t="shared" ref="H85:J85" si="91">G85+0.1</f>
        <v>831.60000000000014</v>
      </c>
      <c r="I85">
        <f t="shared" si="91"/>
        <v>831.70000000000016</v>
      </c>
      <c r="J85">
        <f t="shared" si="91"/>
        <v>831.80000000000018</v>
      </c>
      <c r="K85">
        <f t="shared" si="72"/>
        <v>6651.6000000000013</v>
      </c>
    </row>
    <row r="86" spans="1:11">
      <c r="A86" s="10">
        <f t="shared" si="73"/>
        <v>39666</v>
      </c>
      <c r="B86" s="14" t="str">
        <f t="shared" si="74"/>
        <v>Semaine32-2008</v>
      </c>
      <c r="C86">
        <v>832.1</v>
      </c>
      <c r="D86">
        <f t="shared" si="70"/>
        <v>832.2</v>
      </c>
      <c r="E86">
        <f t="shared" si="70"/>
        <v>832.30000000000007</v>
      </c>
      <c r="F86">
        <f t="shared" si="70"/>
        <v>832.40000000000009</v>
      </c>
      <c r="G86">
        <f t="shared" si="70"/>
        <v>832.50000000000011</v>
      </c>
      <c r="H86">
        <f t="shared" ref="H86:J86" si="92">G86+0.1</f>
        <v>832.60000000000014</v>
      </c>
      <c r="I86">
        <f t="shared" si="92"/>
        <v>832.70000000000016</v>
      </c>
      <c r="J86">
        <f t="shared" si="92"/>
        <v>832.80000000000018</v>
      </c>
      <c r="K86">
        <f t="shared" si="72"/>
        <v>6659.6000000000013</v>
      </c>
    </row>
    <row r="87" spans="1:11">
      <c r="A87" s="10">
        <f t="shared" si="73"/>
        <v>39673</v>
      </c>
      <c r="B87" s="14" t="str">
        <f t="shared" si="74"/>
        <v>Semaine33-2008</v>
      </c>
      <c r="C87">
        <v>833.1</v>
      </c>
      <c r="D87">
        <f t="shared" si="70"/>
        <v>833.2</v>
      </c>
      <c r="E87">
        <f t="shared" si="70"/>
        <v>833.30000000000007</v>
      </c>
      <c r="F87">
        <f t="shared" si="70"/>
        <v>833.40000000000009</v>
      </c>
      <c r="G87">
        <f t="shared" si="70"/>
        <v>833.50000000000011</v>
      </c>
      <c r="H87">
        <f t="shared" ref="H87:J87" si="93">G87+0.1</f>
        <v>833.60000000000014</v>
      </c>
      <c r="I87">
        <f t="shared" si="93"/>
        <v>833.70000000000016</v>
      </c>
      <c r="J87">
        <f t="shared" si="93"/>
        <v>833.80000000000018</v>
      </c>
      <c r="K87">
        <f t="shared" si="72"/>
        <v>6667.6000000000013</v>
      </c>
    </row>
    <row r="88" spans="1:11">
      <c r="A88" s="10">
        <f t="shared" si="73"/>
        <v>39680</v>
      </c>
      <c r="B88" s="14" t="str">
        <f t="shared" si="74"/>
        <v>Semaine34-2008</v>
      </c>
      <c r="C88">
        <v>834.1</v>
      </c>
      <c r="D88">
        <f t="shared" si="70"/>
        <v>834.2</v>
      </c>
      <c r="E88">
        <f t="shared" si="70"/>
        <v>834.30000000000007</v>
      </c>
      <c r="F88">
        <f t="shared" si="70"/>
        <v>834.40000000000009</v>
      </c>
      <c r="G88">
        <f t="shared" si="70"/>
        <v>834.50000000000011</v>
      </c>
      <c r="H88">
        <f t="shared" ref="H88:J88" si="94">G88+0.1</f>
        <v>834.60000000000014</v>
      </c>
      <c r="I88">
        <f t="shared" si="94"/>
        <v>834.70000000000016</v>
      </c>
      <c r="J88">
        <f t="shared" si="94"/>
        <v>834.80000000000018</v>
      </c>
      <c r="K88">
        <f t="shared" si="72"/>
        <v>6675.6000000000013</v>
      </c>
    </row>
    <row r="89" spans="1:11">
      <c r="A89" s="10">
        <f t="shared" si="73"/>
        <v>39687</v>
      </c>
      <c r="B89" s="14" t="str">
        <f t="shared" si="74"/>
        <v>Semaine35-2008</v>
      </c>
      <c r="C89">
        <v>835.1</v>
      </c>
      <c r="D89">
        <f t="shared" si="70"/>
        <v>835.2</v>
      </c>
      <c r="E89">
        <f t="shared" si="70"/>
        <v>835.30000000000007</v>
      </c>
      <c r="F89">
        <f t="shared" si="70"/>
        <v>835.40000000000009</v>
      </c>
      <c r="G89">
        <f t="shared" si="70"/>
        <v>835.50000000000011</v>
      </c>
      <c r="H89">
        <f t="shared" ref="H89:J89" si="95">G89+0.1</f>
        <v>835.60000000000014</v>
      </c>
      <c r="I89">
        <f t="shared" si="95"/>
        <v>835.70000000000016</v>
      </c>
      <c r="J89">
        <f t="shared" si="95"/>
        <v>835.80000000000018</v>
      </c>
      <c r="K89">
        <f t="shared" si="72"/>
        <v>6683.6000000000013</v>
      </c>
    </row>
    <row r="90" spans="1:11">
      <c r="A90" s="10">
        <f t="shared" si="73"/>
        <v>39694</v>
      </c>
      <c r="B90" s="14" t="str">
        <f t="shared" si="74"/>
        <v>Semaine36-2008</v>
      </c>
      <c r="C90">
        <v>836.1</v>
      </c>
      <c r="D90">
        <f t="shared" si="70"/>
        <v>836.2</v>
      </c>
      <c r="E90">
        <f t="shared" si="70"/>
        <v>836.30000000000007</v>
      </c>
      <c r="F90">
        <f t="shared" si="70"/>
        <v>836.40000000000009</v>
      </c>
      <c r="G90">
        <f t="shared" si="70"/>
        <v>836.50000000000011</v>
      </c>
      <c r="H90">
        <f t="shared" ref="H90:J90" si="96">G90+0.1</f>
        <v>836.60000000000014</v>
      </c>
      <c r="I90">
        <f t="shared" si="96"/>
        <v>836.70000000000016</v>
      </c>
      <c r="J90">
        <f t="shared" si="96"/>
        <v>836.80000000000018</v>
      </c>
      <c r="K90">
        <f t="shared" si="72"/>
        <v>6691.6000000000013</v>
      </c>
    </row>
    <row r="91" spans="1:11">
      <c r="A91" s="10">
        <f t="shared" si="73"/>
        <v>39701</v>
      </c>
      <c r="B91" s="14" t="str">
        <f t="shared" si="74"/>
        <v>Semaine37-2008</v>
      </c>
      <c r="C91">
        <v>837.1</v>
      </c>
      <c r="D91">
        <f t="shared" si="70"/>
        <v>837.2</v>
      </c>
      <c r="E91">
        <f t="shared" si="70"/>
        <v>837.30000000000007</v>
      </c>
      <c r="F91">
        <f t="shared" si="70"/>
        <v>837.40000000000009</v>
      </c>
      <c r="G91">
        <f t="shared" si="70"/>
        <v>837.50000000000011</v>
      </c>
      <c r="H91">
        <f t="shared" ref="H91:J91" si="97">G91+0.1</f>
        <v>837.60000000000014</v>
      </c>
      <c r="I91">
        <f t="shared" si="97"/>
        <v>837.70000000000016</v>
      </c>
      <c r="J91">
        <f t="shared" si="97"/>
        <v>837.80000000000018</v>
      </c>
      <c r="K91">
        <f t="shared" si="72"/>
        <v>6699.6000000000013</v>
      </c>
    </row>
    <row r="92" spans="1:11">
      <c r="A92" s="10">
        <f t="shared" si="73"/>
        <v>39708</v>
      </c>
      <c r="B92" s="14" t="str">
        <f t="shared" si="74"/>
        <v>Semaine38-2008</v>
      </c>
      <c r="C92">
        <v>838.1</v>
      </c>
      <c r="D92">
        <f t="shared" si="70"/>
        <v>838.2</v>
      </c>
      <c r="E92">
        <f t="shared" si="70"/>
        <v>838.30000000000007</v>
      </c>
      <c r="F92">
        <f t="shared" si="70"/>
        <v>838.40000000000009</v>
      </c>
      <c r="G92">
        <f t="shared" si="70"/>
        <v>838.50000000000011</v>
      </c>
      <c r="H92">
        <f t="shared" ref="H92:J92" si="98">G92+0.1</f>
        <v>838.60000000000014</v>
      </c>
      <c r="I92">
        <f t="shared" si="98"/>
        <v>838.70000000000016</v>
      </c>
      <c r="J92">
        <f t="shared" si="98"/>
        <v>838.80000000000018</v>
      </c>
      <c r="K92">
        <f t="shared" si="72"/>
        <v>6707.6000000000013</v>
      </c>
    </row>
    <row r="93" spans="1:11">
      <c r="A93" s="10">
        <f t="shared" si="73"/>
        <v>39715</v>
      </c>
      <c r="B93" s="14" t="str">
        <f t="shared" si="74"/>
        <v>Semaine39-2008</v>
      </c>
      <c r="C93">
        <v>839.1</v>
      </c>
      <c r="D93">
        <f t="shared" si="70"/>
        <v>839.2</v>
      </c>
      <c r="E93">
        <f t="shared" si="70"/>
        <v>839.30000000000007</v>
      </c>
      <c r="F93">
        <f t="shared" si="70"/>
        <v>839.40000000000009</v>
      </c>
      <c r="G93">
        <f t="shared" si="70"/>
        <v>839.50000000000011</v>
      </c>
      <c r="H93">
        <f t="shared" ref="H93:J93" si="99">G93+0.1</f>
        <v>839.60000000000014</v>
      </c>
      <c r="I93">
        <f t="shared" si="99"/>
        <v>839.70000000000016</v>
      </c>
      <c r="J93">
        <f t="shared" si="99"/>
        <v>839.80000000000018</v>
      </c>
      <c r="K93">
        <f t="shared" si="72"/>
        <v>6715.6000000000013</v>
      </c>
    </row>
    <row r="94" spans="1:11">
      <c r="A94" s="10">
        <f t="shared" si="73"/>
        <v>39722</v>
      </c>
      <c r="B94" s="14" t="str">
        <f t="shared" si="74"/>
        <v>Semaine40-2008</v>
      </c>
      <c r="C94">
        <v>840.1</v>
      </c>
      <c r="D94">
        <f t="shared" si="70"/>
        <v>840.2</v>
      </c>
      <c r="E94">
        <f t="shared" si="70"/>
        <v>840.30000000000007</v>
      </c>
      <c r="F94">
        <f t="shared" si="70"/>
        <v>840.40000000000009</v>
      </c>
      <c r="G94">
        <f t="shared" si="70"/>
        <v>840.50000000000011</v>
      </c>
      <c r="H94">
        <f t="shared" ref="H94:J94" si="100">G94+0.1</f>
        <v>840.60000000000014</v>
      </c>
      <c r="I94">
        <f t="shared" si="100"/>
        <v>840.70000000000016</v>
      </c>
      <c r="J94">
        <f t="shared" si="100"/>
        <v>840.80000000000018</v>
      </c>
      <c r="K94">
        <f t="shared" si="72"/>
        <v>6723.6000000000013</v>
      </c>
    </row>
    <row r="95" spans="1:11">
      <c r="A95" s="10">
        <f t="shared" si="73"/>
        <v>39729</v>
      </c>
      <c r="B95" s="14" t="str">
        <f t="shared" si="74"/>
        <v>Semaine41-2008</v>
      </c>
      <c r="C95">
        <v>841.1</v>
      </c>
      <c r="D95">
        <f t="shared" si="70"/>
        <v>841.2</v>
      </c>
      <c r="E95">
        <f t="shared" si="70"/>
        <v>841.30000000000007</v>
      </c>
      <c r="F95">
        <f t="shared" si="70"/>
        <v>841.40000000000009</v>
      </c>
      <c r="G95">
        <f t="shared" si="70"/>
        <v>841.50000000000011</v>
      </c>
      <c r="H95">
        <f t="shared" ref="H95:J95" si="101">G95+0.1</f>
        <v>841.60000000000014</v>
      </c>
      <c r="I95">
        <f t="shared" si="101"/>
        <v>841.70000000000016</v>
      </c>
      <c r="J95">
        <f t="shared" si="101"/>
        <v>841.80000000000018</v>
      </c>
      <c r="K95">
        <f t="shared" si="72"/>
        <v>6731.6000000000013</v>
      </c>
    </row>
    <row r="96" spans="1:11">
      <c r="A96" s="10">
        <f t="shared" si="73"/>
        <v>39736</v>
      </c>
      <c r="B96" s="14" t="str">
        <f t="shared" si="74"/>
        <v>Semaine42-2008</v>
      </c>
      <c r="C96">
        <v>842.1</v>
      </c>
      <c r="D96">
        <f t="shared" si="70"/>
        <v>842.2</v>
      </c>
      <c r="E96">
        <f t="shared" si="70"/>
        <v>842.30000000000007</v>
      </c>
      <c r="F96">
        <f t="shared" si="70"/>
        <v>842.40000000000009</v>
      </c>
      <c r="G96">
        <f t="shared" si="70"/>
        <v>842.50000000000011</v>
      </c>
      <c r="H96">
        <f t="shared" ref="H96:J96" si="102">G96+0.1</f>
        <v>842.60000000000014</v>
      </c>
      <c r="I96">
        <f t="shared" si="102"/>
        <v>842.70000000000016</v>
      </c>
      <c r="J96">
        <f t="shared" si="102"/>
        <v>842.80000000000018</v>
      </c>
      <c r="K96">
        <f t="shared" si="72"/>
        <v>6739.6000000000013</v>
      </c>
    </row>
    <row r="97" spans="1:11">
      <c r="A97" s="10">
        <f t="shared" si="73"/>
        <v>39743</v>
      </c>
      <c r="B97" s="14" t="str">
        <f t="shared" si="74"/>
        <v>Semaine43-2008</v>
      </c>
      <c r="C97">
        <v>843.1</v>
      </c>
      <c r="D97">
        <f t="shared" si="70"/>
        <v>843.2</v>
      </c>
      <c r="E97">
        <f t="shared" si="70"/>
        <v>843.30000000000007</v>
      </c>
      <c r="F97">
        <f t="shared" si="70"/>
        <v>843.40000000000009</v>
      </c>
      <c r="G97">
        <f t="shared" si="70"/>
        <v>843.50000000000011</v>
      </c>
      <c r="H97">
        <f t="shared" ref="H97:J97" si="103">G97+0.1</f>
        <v>843.60000000000014</v>
      </c>
      <c r="I97">
        <f t="shared" si="103"/>
        <v>843.70000000000016</v>
      </c>
      <c r="J97">
        <f t="shared" si="103"/>
        <v>843.80000000000018</v>
      </c>
      <c r="K97">
        <f t="shared" si="72"/>
        <v>6747.6000000000013</v>
      </c>
    </row>
    <row r="98" spans="1:11">
      <c r="A98" s="10">
        <f t="shared" si="73"/>
        <v>39750</v>
      </c>
      <c r="B98" s="14" t="str">
        <f t="shared" si="74"/>
        <v>Semaine44-2008</v>
      </c>
      <c r="C98">
        <v>844.1</v>
      </c>
      <c r="D98">
        <f t="shared" si="70"/>
        <v>844.2</v>
      </c>
      <c r="E98">
        <f t="shared" si="70"/>
        <v>844.30000000000007</v>
      </c>
      <c r="F98">
        <f t="shared" si="70"/>
        <v>844.40000000000009</v>
      </c>
      <c r="G98">
        <f t="shared" si="70"/>
        <v>844.50000000000011</v>
      </c>
      <c r="H98">
        <f t="shared" ref="H98:J98" si="104">G98+0.1</f>
        <v>844.60000000000014</v>
      </c>
      <c r="I98">
        <f t="shared" si="104"/>
        <v>844.70000000000016</v>
      </c>
      <c r="J98">
        <f t="shared" si="104"/>
        <v>844.80000000000018</v>
      </c>
      <c r="K98">
        <f t="shared" si="72"/>
        <v>6755.6000000000013</v>
      </c>
    </row>
    <row r="99" spans="1:11">
      <c r="A99" s="10">
        <f t="shared" si="73"/>
        <v>39757</v>
      </c>
      <c r="B99" s="14" t="str">
        <f t="shared" si="74"/>
        <v>Semaine45-2008</v>
      </c>
      <c r="C99">
        <v>845.1</v>
      </c>
      <c r="D99">
        <f t="shared" si="70"/>
        <v>845.2</v>
      </c>
      <c r="E99">
        <f t="shared" si="70"/>
        <v>845.30000000000007</v>
      </c>
      <c r="F99">
        <f t="shared" si="70"/>
        <v>845.40000000000009</v>
      </c>
      <c r="G99">
        <f t="shared" si="70"/>
        <v>845.50000000000011</v>
      </c>
      <c r="H99">
        <f t="shared" ref="H99:J99" si="105">G99+0.1</f>
        <v>845.60000000000014</v>
      </c>
      <c r="I99">
        <f t="shared" si="105"/>
        <v>845.70000000000016</v>
      </c>
      <c r="J99">
        <f t="shared" si="105"/>
        <v>845.80000000000018</v>
      </c>
      <c r="K99">
        <f t="shared" si="72"/>
        <v>6763.6000000000013</v>
      </c>
    </row>
    <row r="100" spans="1:11">
      <c r="A100" s="10">
        <f t="shared" si="73"/>
        <v>39764</v>
      </c>
      <c r="B100" s="14" t="str">
        <f t="shared" si="74"/>
        <v>Semaine46-2008</v>
      </c>
      <c r="C100">
        <v>846.1</v>
      </c>
      <c r="D100">
        <f t="shared" si="70"/>
        <v>846.2</v>
      </c>
      <c r="E100">
        <f t="shared" si="70"/>
        <v>846.30000000000007</v>
      </c>
      <c r="F100">
        <f t="shared" si="70"/>
        <v>846.40000000000009</v>
      </c>
      <c r="G100">
        <f t="shared" si="70"/>
        <v>846.50000000000011</v>
      </c>
      <c r="H100">
        <f t="shared" ref="H100:J100" si="106">G100+0.1</f>
        <v>846.60000000000014</v>
      </c>
      <c r="I100">
        <f t="shared" si="106"/>
        <v>846.70000000000016</v>
      </c>
      <c r="J100">
        <f t="shared" si="106"/>
        <v>846.80000000000018</v>
      </c>
      <c r="K100">
        <f t="shared" si="72"/>
        <v>6771.6000000000013</v>
      </c>
    </row>
    <row r="101" spans="1:11">
      <c r="A101" s="10">
        <f t="shared" si="73"/>
        <v>39771</v>
      </c>
      <c r="B101" s="14" t="str">
        <f t="shared" si="74"/>
        <v>Semaine47-2008</v>
      </c>
      <c r="C101">
        <v>847.1</v>
      </c>
      <c r="D101">
        <f t="shared" si="70"/>
        <v>847.2</v>
      </c>
      <c r="E101">
        <f t="shared" si="70"/>
        <v>847.30000000000007</v>
      </c>
      <c r="F101">
        <f t="shared" si="70"/>
        <v>847.40000000000009</v>
      </c>
      <c r="G101">
        <f t="shared" si="70"/>
        <v>847.50000000000011</v>
      </c>
      <c r="H101">
        <f t="shared" ref="H101:J101" si="107">G101+0.1</f>
        <v>847.60000000000014</v>
      </c>
      <c r="I101">
        <f t="shared" si="107"/>
        <v>847.70000000000016</v>
      </c>
      <c r="J101">
        <f t="shared" si="107"/>
        <v>847.80000000000018</v>
      </c>
      <c r="K101">
        <f t="shared" si="72"/>
        <v>6779.6000000000013</v>
      </c>
    </row>
    <row r="102" spans="1:11">
      <c r="A102" s="10">
        <f t="shared" si="73"/>
        <v>39778</v>
      </c>
      <c r="B102" s="14" t="str">
        <f t="shared" si="74"/>
        <v>Semaine48-2008</v>
      </c>
      <c r="C102">
        <v>848.1</v>
      </c>
      <c r="D102">
        <f t="shared" si="70"/>
        <v>848.2</v>
      </c>
      <c r="E102">
        <f t="shared" si="70"/>
        <v>848.30000000000007</v>
      </c>
      <c r="F102">
        <f t="shared" si="70"/>
        <v>848.40000000000009</v>
      </c>
      <c r="G102">
        <f t="shared" si="70"/>
        <v>848.50000000000011</v>
      </c>
      <c r="H102">
        <f t="shared" ref="H102:J102" si="108">G102+0.1</f>
        <v>848.60000000000014</v>
      </c>
      <c r="I102">
        <f t="shared" si="108"/>
        <v>848.70000000000016</v>
      </c>
      <c r="J102">
        <f t="shared" si="108"/>
        <v>848.80000000000018</v>
      </c>
      <c r="K102">
        <f t="shared" si="72"/>
        <v>6787.6000000000013</v>
      </c>
    </row>
    <row r="103" spans="1:11">
      <c r="A103" s="10">
        <f t="shared" si="73"/>
        <v>39785</v>
      </c>
      <c r="B103" s="14" t="str">
        <f t="shared" si="74"/>
        <v>Semaine49-2008</v>
      </c>
      <c r="C103">
        <v>849.1</v>
      </c>
      <c r="D103">
        <f t="shared" si="70"/>
        <v>849.2</v>
      </c>
      <c r="E103">
        <f t="shared" si="70"/>
        <v>849.30000000000007</v>
      </c>
      <c r="F103">
        <f t="shared" si="70"/>
        <v>849.40000000000009</v>
      </c>
      <c r="G103">
        <f t="shared" si="70"/>
        <v>849.50000000000011</v>
      </c>
      <c r="H103">
        <f t="shared" ref="H103:J103" si="109">G103+0.1</f>
        <v>849.60000000000014</v>
      </c>
      <c r="I103">
        <f t="shared" si="109"/>
        <v>849.70000000000016</v>
      </c>
      <c r="J103">
        <f t="shared" si="109"/>
        <v>849.80000000000018</v>
      </c>
      <c r="K103">
        <f t="shared" si="72"/>
        <v>6795.6000000000013</v>
      </c>
    </row>
    <row r="104" spans="1:11">
      <c r="A104" s="10">
        <f t="shared" si="73"/>
        <v>39792</v>
      </c>
      <c r="B104" s="14" t="str">
        <f t="shared" si="74"/>
        <v>Semaine50-2008</v>
      </c>
      <c r="C104">
        <v>850.1</v>
      </c>
      <c r="D104">
        <f t="shared" si="70"/>
        <v>850.2</v>
      </c>
      <c r="E104">
        <f t="shared" si="70"/>
        <v>850.30000000000007</v>
      </c>
      <c r="F104">
        <f t="shared" si="70"/>
        <v>850.40000000000009</v>
      </c>
      <c r="G104">
        <f t="shared" si="70"/>
        <v>850.50000000000011</v>
      </c>
      <c r="H104">
        <f t="shared" ref="H104:J104" si="110">G104+0.1</f>
        <v>850.60000000000014</v>
      </c>
      <c r="I104">
        <f t="shared" si="110"/>
        <v>850.70000000000016</v>
      </c>
      <c r="J104">
        <f t="shared" si="110"/>
        <v>850.80000000000018</v>
      </c>
      <c r="K104">
        <f t="shared" si="72"/>
        <v>6803.6000000000013</v>
      </c>
    </row>
    <row r="105" spans="1:11">
      <c r="A105" s="10">
        <f t="shared" si="73"/>
        <v>39799</v>
      </c>
      <c r="B105" s="14" t="str">
        <f t="shared" si="74"/>
        <v>Semaine51-2008</v>
      </c>
      <c r="C105">
        <v>851.1</v>
      </c>
      <c r="D105">
        <f t="shared" si="70"/>
        <v>851.2</v>
      </c>
      <c r="E105">
        <f t="shared" si="70"/>
        <v>851.30000000000007</v>
      </c>
      <c r="F105">
        <f t="shared" si="70"/>
        <v>851.40000000000009</v>
      </c>
      <c r="G105">
        <f t="shared" si="70"/>
        <v>851.50000000000011</v>
      </c>
      <c r="H105">
        <f t="shared" ref="H105:J105" si="111">G105+0.1</f>
        <v>851.60000000000014</v>
      </c>
      <c r="I105">
        <f t="shared" si="111"/>
        <v>851.70000000000016</v>
      </c>
      <c r="J105">
        <f t="shared" si="111"/>
        <v>851.80000000000018</v>
      </c>
      <c r="K105">
        <f t="shared" si="72"/>
        <v>6811.6000000000013</v>
      </c>
    </row>
    <row r="106" spans="1:11">
      <c r="A106" s="10">
        <f t="shared" si="73"/>
        <v>39806</v>
      </c>
      <c r="B106" s="14" t="str">
        <f t="shared" si="74"/>
        <v>Semaine52-2008</v>
      </c>
      <c r="C106">
        <v>852.1</v>
      </c>
      <c r="D106">
        <f t="shared" si="70"/>
        <v>852.2</v>
      </c>
      <c r="E106">
        <f t="shared" si="70"/>
        <v>852.30000000000007</v>
      </c>
      <c r="F106">
        <f t="shared" si="70"/>
        <v>852.40000000000009</v>
      </c>
      <c r="G106">
        <f t="shared" si="70"/>
        <v>852.50000000000011</v>
      </c>
      <c r="H106">
        <f t="shared" ref="H106:J106" si="112">G106+0.1</f>
        <v>852.60000000000014</v>
      </c>
      <c r="I106">
        <f t="shared" si="112"/>
        <v>852.70000000000016</v>
      </c>
      <c r="J106">
        <f t="shared" si="112"/>
        <v>852.80000000000018</v>
      </c>
      <c r="K106">
        <f t="shared" si="72"/>
        <v>6819.6000000000013</v>
      </c>
    </row>
    <row r="107" spans="1:11">
      <c r="A107" s="11">
        <f t="shared" si="73"/>
        <v>39813</v>
      </c>
      <c r="B107" s="14" t="str">
        <f t="shared" si="74"/>
        <v>Semaine1-2009</v>
      </c>
      <c r="C107" s="12">
        <v>901.1</v>
      </c>
      <c r="D107" s="12">
        <f t="shared" si="70"/>
        <v>901.2</v>
      </c>
      <c r="E107" s="12">
        <f t="shared" si="70"/>
        <v>901.30000000000007</v>
      </c>
      <c r="F107" s="12">
        <f t="shared" si="70"/>
        <v>901.40000000000009</v>
      </c>
      <c r="G107" s="12">
        <f t="shared" si="70"/>
        <v>901.50000000000011</v>
      </c>
      <c r="H107" s="12">
        <f t="shared" ref="H107:J107" si="113">G107+0.1</f>
        <v>901.60000000000014</v>
      </c>
      <c r="I107" s="12">
        <f t="shared" si="113"/>
        <v>901.70000000000016</v>
      </c>
      <c r="J107" s="12">
        <f t="shared" si="113"/>
        <v>901.80000000000018</v>
      </c>
      <c r="K107" s="12">
        <f t="shared" si="72"/>
        <v>7211.6000000000013</v>
      </c>
    </row>
    <row r="108" spans="1:11">
      <c r="A108" s="10">
        <f t="shared" si="73"/>
        <v>39820</v>
      </c>
      <c r="B108" s="14" t="str">
        <f t="shared" si="74"/>
        <v>Semaine2-2009</v>
      </c>
      <c r="C108">
        <v>902.1</v>
      </c>
      <c r="D108">
        <f t="shared" si="70"/>
        <v>902.2</v>
      </c>
      <c r="E108">
        <f t="shared" si="70"/>
        <v>902.30000000000007</v>
      </c>
      <c r="F108">
        <f t="shared" si="70"/>
        <v>902.40000000000009</v>
      </c>
      <c r="G108">
        <f t="shared" si="70"/>
        <v>902.50000000000011</v>
      </c>
      <c r="H108">
        <f t="shared" ref="H108:J108" si="114">G108+0.1</f>
        <v>902.60000000000014</v>
      </c>
      <c r="I108">
        <f t="shared" si="114"/>
        <v>902.70000000000016</v>
      </c>
      <c r="J108">
        <f t="shared" si="114"/>
        <v>902.80000000000018</v>
      </c>
      <c r="K108">
        <f t="shared" si="72"/>
        <v>7219.6000000000013</v>
      </c>
    </row>
    <row r="109" spans="1:11">
      <c r="A109" s="10">
        <f t="shared" si="73"/>
        <v>39827</v>
      </c>
      <c r="B109" s="14" t="str">
        <f t="shared" si="74"/>
        <v>Semaine3-2009</v>
      </c>
      <c r="C109">
        <v>903.1</v>
      </c>
      <c r="D109">
        <f t="shared" si="70"/>
        <v>903.2</v>
      </c>
      <c r="E109">
        <f t="shared" si="70"/>
        <v>903.30000000000007</v>
      </c>
      <c r="F109">
        <f t="shared" si="70"/>
        <v>903.40000000000009</v>
      </c>
      <c r="G109">
        <f t="shared" si="70"/>
        <v>903.50000000000011</v>
      </c>
      <c r="H109">
        <f t="shared" ref="H109:J109" si="115">G109+0.1</f>
        <v>903.60000000000014</v>
      </c>
      <c r="I109">
        <f t="shared" si="115"/>
        <v>903.70000000000016</v>
      </c>
      <c r="J109">
        <f t="shared" si="115"/>
        <v>903.80000000000018</v>
      </c>
      <c r="K109">
        <f t="shared" si="72"/>
        <v>7227.6000000000013</v>
      </c>
    </row>
    <row r="110" spans="1:11">
      <c r="A110" s="10">
        <f t="shared" si="73"/>
        <v>39834</v>
      </c>
      <c r="B110" s="14" t="str">
        <f t="shared" si="74"/>
        <v>Semaine4-2009</v>
      </c>
      <c r="C110">
        <v>904.1</v>
      </c>
      <c r="D110">
        <f t="shared" si="70"/>
        <v>904.2</v>
      </c>
      <c r="E110">
        <f t="shared" si="70"/>
        <v>904.30000000000007</v>
      </c>
      <c r="F110">
        <f t="shared" si="70"/>
        <v>904.40000000000009</v>
      </c>
      <c r="G110">
        <f t="shared" si="70"/>
        <v>904.50000000000011</v>
      </c>
      <c r="H110">
        <f t="shared" ref="H110:J110" si="116">G110+0.1</f>
        <v>904.60000000000014</v>
      </c>
      <c r="I110">
        <f t="shared" si="116"/>
        <v>904.70000000000016</v>
      </c>
      <c r="J110">
        <f t="shared" si="116"/>
        <v>904.80000000000018</v>
      </c>
      <c r="K110">
        <f t="shared" si="72"/>
        <v>7235.6000000000013</v>
      </c>
    </row>
    <row r="111" spans="1:11">
      <c r="A111" s="10">
        <f t="shared" si="73"/>
        <v>39841</v>
      </c>
      <c r="B111" s="14" t="str">
        <f t="shared" si="74"/>
        <v>Semaine5-2009</v>
      </c>
      <c r="C111">
        <v>905.1</v>
      </c>
      <c r="D111">
        <f t="shared" si="70"/>
        <v>905.2</v>
      </c>
      <c r="E111">
        <f t="shared" si="70"/>
        <v>905.30000000000007</v>
      </c>
      <c r="F111">
        <f t="shared" si="70"/>
        <v>905.40000000000009</v>
      </c>
      <c r="G111">
        <f t="shared" si="70"/>
        <v>905.50000000000011</v>
      </c>
      <c r="H111">
        <f t="shared" ref="H111:J111" si="117">G111+0.1</f>
        <v>905.60000000000014</v>
      </c>
      <c r="I111">
        <f t="shared" si="117"/>
        <v>905.70000000000016</v>
      </c>
      <c r="J111">
        <f t="shared" si="117"/>
        <v>905.80000000000018</v>
      </c>
      <c r="K111">
        <f t="shared" si="72"/>
        <v>7243.6000000000013</v>
      </c>
    </row>
    <row r="112" spans="1:11">
      <c r="A112" s="10">
        <f t="shared" si="73"/>
        <v>39848</v>
      </c>
      <c r="B112" s="14" t="str">
        <f t="shared" si="74"/>
        <v>Semaine6-2009</v>
      </c>
      <c r="C112">
        <v>906.1</v>
      </c>
      <c r="D112">
        <f t="shared" si="70"/>
        <v>906.2</v>
      </c>
      <c r="E112">
        <f t="shared" si="70"/>
        <v>906.30000000000007</v>
      </c>
      <c r="F112">
        <f t="shared" si="70"/>
        <v>906.40000000000009</v>
      </c>
      <c r="G112">
        <f t="shared" si="70"/>
        <v>906.50000000000011</v>
      </c>
      <c r="H112">
        <f t="shared" ref="H112:J112" si="118">G112+0.1</f>
        <v>906.60000000000014</v>
      </c>
      <c r="I112">
        <f t="shared" si="118"/>
        <v>906.70000000000016</v>
      </c>
      <c r="J112">
        <f t="shared" si="118"/>
        <v>906.80000000000018</v>
      </c>
      <c r="K112">
        <f t="shared" si="72"/>
        <v>7251.6000000000013</v>
      </c>
    </row>
    <row r="113" spans="1:11">
      <c r="A113" s="10">
        <f t="shared" si="73"/>
        <v>39855</v>
      </c>
      <c r="B113" s="14" t="str">
        <f t="shared" si="74"/>
        <v>Semaine7-2009</v>
      </c>
      <c r="C113">
        <v>907.1</v>
      </c>
      <c r="D113">
        <f t="shared" si="70"/>
        <v>907.2</v>
      </c>
      <c r="E113">
        <f t="shared" si="70"/>
        <v>907.30000000000007</v>
      </c>
      <c r="F113">
        <f t="shared" si="70"/>
        <v>907.40000000000009</v>
      </c>
      <c r="G113">
        <f t="shared" si="70"/>
        <v>907.50000000000011</v>
      </c>
      <c r="H113">
        <f t="shared" ref="H113:J113" si="119">G113+0.1</f>
        <v>907.60000000000014</v>
      </c>
      <c r="I113">
        <f t="shared" si="119"/>
        <v>907.70000000000016</v>
      </c>
      <c r="J113">
        <f t="shared" si="119"/>
        <v>907.80000000000018</v>
      </c>
      <c r="K113">
        <f t="shared" si="72"/>
        <v>7259.6000000000013</v>
      </c>
    </row>
    <row r="114" spans="1:11">
      <c r="A114" s="10">
        <f t="shared" si="73"/>
        <v>39862</v>
      </c>
      <c r="B114" s="14" t="str">
        <f t="shared" si="74"/>
        <v>Semaine8-2009</v>
      </c>
      <c r="C114">
        <v>908.1</v>
      </c>
      <c r="D114">
        <f t="shared" si="70"/>
        <v>908.2</v>
      </c>
      <c r="E114">
        <f t="shared" si="70"/>
        <v>908.30000000000007</v>
      </c>
      <c r="F114">
        <f t="shared" si="70"/>
        <v>908.40000000000009</v>
      </c>
      <c r="G114">
        <f t="shared" si="70"/>
        <v>908.50000000000011</v>
      </c>
      <c r="H114">
        <f t="shared" ref="H114:J114" si="120">G114+0.1</f>
        <v>908.60000000000014</v>
      </c>
      <c r="I114">
        <f t="shared" si="120"/>
        <v>908.70000000000016</v>
      </c>
      <c r="J114">
        <f t="shared" si="120"/>
        <v>908.80000000000018</v>
      </c>
      <c r="K114">
        <f t="shared" si="72"/>
        <v>7267.6000000000013</v>
      </c>
    </row>
    <row r="115" spans="1:11">
      <c r="A115" s="10">
        <f t="shared" si="73"/>
        <v>39869</v>
      </c>
      <c r="B115" s="14" t="str">
        <f t="shared" si="74"/>
        <v>Semaine9-2009</v>
      </c>
      <c r="C115">
        <v>909.1</v>
      </c>
      <c r="D115">
        <f t="shared" si="70"/>
        <v>909.2</v>
      </c>
      <c r="E115">
        <f t="shared" si="70"/>
        <v>909.30000000000007</v>
      </c>
      <c r="F115">
        <f t="shared" si="70"/>
        <v>909.40000000000009</v>
      </c>
      <c r="G115">
        <f t="shared" si="70"/>
        <v>909.50000000000011</v>
      </c>
      <c r="H115">
        <f t="shared" ref="H115:J115" si="121">G115+0.1</f>
        <v>909.60000000000014</v>
      </c>
      <c r="I115">
        <f t="shared" si="121"/>
        <v>909.70000000000016</v>
      </c>
      <c r="J115">
        <f t="shared" si="121"/>
        <v>909.80000000000018</v>
      </c>
      <c r="K115">
        <f t="shared" si="72"/>
        <v>7275.6000000000013</v>
      </c>
    </row>
    <row r="116" spans="1:11">
      <c r="A116" s="10">
        <f t="shared" si="73"/>
        <v>39876</v>
      </c>
      <c r="B116" s="14" t="str">
        <f t="shared" si="74"/>
        <v>Semaine10-2009</v>
      </c>
      <c r="C116">
        <v>910.1</v>
      </c>
      <c r="D116">
        <f t="shared" si="70"/>
        <v>910.2</v>
      </c>
      <c r="E116">
        <f t="shared" si="70"/>
        <v>910.30000000000007</v>
      </c>
      <c r="F116">
        <f t="shared" si="70"/>
        <v>910.40000000000009</v>
      </c>
      <c r="G116">
        <f t="shared" si="70"/>
        <v>910.50000000000011</v>
      </c>
      <c r="H116">
        <f t="shared" ref="H116:J116" si="122">G116+0.1</f>
        <v>910.60000000000014</v>
      </c>
      <c r="I116">
        <f t="shared" si="122"/>
        <v>910.70000000000016</v>
      </c>
      <c r="J116">
        <f t="shared" si="122"/>
        <v>910.80000000000018</v>
      </c>
      <c r="K116">
        <f t="shared" si="72"/>
        <v>7283.6000000000013</v>
      </c>
    </row>
    <row r="117" spans="1:11">
      <c r="A117" s="10">
        <f t="shared" si="73"/>
        <v>39883</v>
      </c>
      <c r="B117" s="14" t="str">
        <f t="shared" si="74"/>
        <v>Semaine11-2009</v>
      </c>
      <c r="C117">
        <v>911.1</v>
      </c>
      <c r="D117">
        <f t="shared" si="70"/>
        <v>911.2</v>
      </c>
      <c r="E117">
        <f t="shared" si="70"/>
        <v>911.30000000000007</v>
      </c>
      <c r="F117">
        <f t="shared" si="70"/>
        <v>911.40000000000009</v>
      </c>
      <c r="G117">
        <f t="shared" si="70"/>
        <v>911.50000000000011</v>
      </c>
      <c r="H117">
        <f t="shared" ref="H117:J117" si="123">G117+0.1</f>
        <v>911.60000000000014</v>
      </c>
      <c r="I117">
        <f t="shared" si="123"/>
        <v>911.70000000000016</v>
      </c>
      <c r="J117">
        <f t="shared" si="123"/>
        <v>911.80000000000018</v>
      </c>
      <c r="K117">
        <f t="shared" si="72"/>
        <v>7291.6000000000013</v>
      </c>
    </row>
    <row r="118" spans="1:11">
      <c r="A118" s="10">
        <f t="shared" si="73"/>
        <v>39890</v>
      </c>
      <c r="B118" s="14" t="str">
        <f t="shared" si="74"/>
        <v>Semaine12-2009</v>
      </c>
      <c r="C118">
        <v>912.1</v>
      </c>
      <c r="D118">
        <f t="shared" si="70"/>
        <v>912.2</v>
      </c>
      <c r="E118">
        <f t="shared" si="70"/>
        <v>912.30000000000007</v>
      </c>
      <c r="F118">
        <f t="shared" si="70"/>
        <v>912.40000000000009</v>
      </c>
      <c r="G118">
        <f t="shared" si="70"/>
        <v>912.50000000000011</v>
      </c>
      <c r="H118">
        <f t="shared" ref="H118:J118" si="124">G118+0.1</f>
        <v>912.60000000000014</v>
      </c>
      <c r="I118">
        <f t="shared" si="124"/>
        <v>912.70000000000016</v>
      </c>
      <c r="J118">
        <f t="shared" si="124"/>
        <v>912.80000000000018</v>
      </c>
      <c r="K118">
        <f t="shared" si="72"/>
        <v>7299.6000000000013</v>
      </c>
    </row>
    <row r="119" spans="1:11">
      <c r="A119" s="10">
        <f t="shared" si="73"/>
        <v>39897</v>
      </c>
      <c r="B119" s="14" t="str">
        <f t="shared" si="74"/>
        <v>Semaine13-2009</v>
      </c>
      <c r="C119">
        <v>913.1</v>
      </c>
      <c r="D119">
        <f t="shared" si="70"/>
        <v>913.2</v>
      </c>
      <c r="E119">
        <f t="shared" si="70"/>
        <v>913.30000000000007</v>
      </c>
      <c r="F119">
        <f t="shared" si="70"/>
        <v>913.40000000000009</v>
      </c>
      <c r="G119">
        <f t="shared" si="70"/>
        <v>913.50000000000011</v>
      </c>
      <c r="H119">
        <f t="shared" ref="H119:J119" si="125">G119+0.1</f>
        <v>913.60000000000014</v>
      </c>
      <c r="I119">
        <f t="shared" si="125"/>
        <v>913.70000000000016</v>
      </c>
      <c r="J119">
        <f t="shared" si="125"/>
        <v>913.80000000000018</v>
      </c>
      <c r="K119">
        <f t="shared" si="72"/>
        <v>7307.6000000000013</v>
      </c>
    </row>
    <row r="120" spans="1:11">
      <c r="A120" s="10">
        <f t="shared" si="73"/>
        <v>39904</v>
      </c>
      <c r="B120" s="14" t="str">
        <f t="shared" si="74"/>
        <v>Semaine14-2009</v>
      </c>
      <c r="C120">
        <v>914.1</v>
      </c>
      <c r="D120">
        <f t="shared" si="70"/>
        <v>914.2</v>
      </c>
      <c r="E120">
        <f t="shared" si="70"/>
        <v>914.30000000000007</v>
      </c>
      <c r="F120">
        <f t="shared" si="70"/>
        <v>914.40000000000009</v>
      </c>
      <c r="G120">
        <f t="shared" si="70"/>
        <v>914.50000000000011</v>
      </c>
      <c r="H120">
        <f t="shared" ref="H120:J120" si="126">G120+0.1</f>
        <v>914.60000000000014</v>
      </c>
      <c r="I120">
        <f t="shared" si="126"/>
        <v>914.70000000000016</v>
      </c>
      <c r="J120">
        <f t="shared" si="126"/>
        <v>914.80000000000018</v>
      </c>
      <c r="K120">
        <f t="shared" si="72"/>
        <v>7315.6000000000013</v>
      </c>
    </row>
    <row r="121" spans="1:11">
      <c r="A121" s="10">
        <f t="shared" si="73"/>
        <v>39911</v>
      </c>
      <c r="B121" s="14" t="str">
        <f t="shared" si="74"/>
        <v>Semaine15-2009</v>
      </c>
      <c r="C121">
        <v>915.1</v>
      </c>
      <c r="D121">
        <f t="shared" si="70"/>
        <v>915.2</v>
      </c>
      <c r="E121">
        <f t="shared" si="70"/>
        <v>915.30000000000007</v>
      </c>
      <c r="F121">
        <f t="shared" si="70"/>
        <v>915.40000000000009</v>
      </c>
      <c r="G121">
        <f t="shared" si="70"/>
        <v>915.50000000000011</v>
      </c>
      <c r="H121">
        <f t="shared" ref="H121:J121" si="127">G121+0.1</f>
        <v>915.60000000000014</v>
      </c>
      <c r="I121">
        <f t="shared" si="127"/>
        <v>915.70000000000016</v>
      </c>
      <c r="J121">
        <f t="shared" si="127"/>
        <v>915.80000000000018</v>
      </c>
      <c r="K121">
        <f t="shared" si="72"/>
        <v>7323.6000000000013</v>
      </c>
    </row>
    <row r="122" spans="1:11">
      <c r="A122" s="10">
        <f t="shared" si="73"/>
        <v>39918</v>
      </c>
      <c r="B122" s="14" t="str">
        <f t="shared" si="74"/>
        <v>Semaine16-2009</v>
      </c>
      <c r="C122">
        <v>916.1</v>
      </c>
      <c r="D122">
        <f t="shared" si="70"/>
        <v>916.2</v>
      </c>
      <c r="E122">
        <f t="shared" si="70"/>
        <v>916.30000000000007</v>
      </c>
      <c r="F122">
        <f t="shared" si="70"/>
        <v>916.40000000000009</v>
      </c>
      <c r="G122">
        <f t="shared" si="70"/>
        <v>916.50000000000011</v>
      </c>
      <c r="H122">
        <f t="shared" ref="H122:J122" si="128">G122+0.1</f>
        <v>916.60000000000014</v>
      </c>
      <c r="I122">
        <f t="shared" si="128"/>
        <v>916.70000000000016</v>
      </c>
      <c r="J122">
        <f t="shared" si="128"/>
        <v>916.80000000000018</v>
      </c>
      <c r="K122">
        <f t="shared" si="72"/>
        <v>7331.6000000000013</v>
      </c>
    </row>
    <row r="123" spans="1:11">
      <c r="A123" s="10">
        <f t="shared" si="73"/>
        <v>39925</v>
      </c>
      <c r="B123" s="14" t="str">
        <f t="shared" si="74"/>
        <v>Semaine17-2009</v>
      </c>
      <c r="C123">
        <v>917.1</v>
      </c>
      <c r="D123">
        <f t="shared" si="70"/>
        <v>917.2</v>
      </c>
      <c r="E123">
        <f t="shared" si="70"/>
        <v>917.30000000000007</v>
      </c>
      <c r="F123">
        <f t="shared" si="70"/>
        <v>917.40000000000009</v>
      </c>
      <c r="G123">
        <f t="shared" si="70"/>
        <v>917.50000000000011</v>
      </c>
      <c r="H123">
        <f t="shared" ref="H123:J123" si="129">G123+0.1</f>
        <v>917.60000000000014</v>
      </c>
      <c r="I123">
        <f t="shared" si="129"/>
        <v>917.70000000000016</v>
      </c>
      <c r="J123">
        <f t="shared" si="129"/>
        <v>917.80000000000018</v>
      </c>
      <c r="K123">
        <f t="shared" si="72"/>
        <v>7339.6000000000013</v>
      </c>
    </row>
    <row r="124" spans="1:11">
      <c r="A124" s="10">
        <f t="shared" si="73"/>
        <v>39932</v>
      </c>
      <c r="B124" s="14" t="str">
        <f t="shared" si="74"/>
        <v>Semaine18-2009</v>
      </c>
      <c r="C124">
        <v>918.1</v>
      </c>
      <c r="D124">
        <f t="shared" si="70"/>
        <v>918.2</v>
      </c>
      <c r="E124">
        <f t="shared" si="70"/>
        <v>918.30000000000007</v>
      </c>
      <c r="F124">
        <f t="shared" si="70"/>
        <v>918.40000000000009</v>
      </c>
      <c r="G124">
        <f t="shared" si="70"/>
        <v>918.50000000000011</v>
      </c>
      <c r="H124">
        <f t="shared" ref="H124:J124" si="130">G124+0.1</f>
        <v>918.60000000000014</v>
      </c>
      <c r="I124">
        <f t="shared" si="130"/>
        <v>918.70000000000016</v>
      </c>
      <c r="J124">
        <f t="shared" si="130"/>
        <v>918.80000000000018</v>
      </c>
      <c r="K124">
        <f t="shared" si="72"/>
        <v>7347.6000000000013</v>
      </c>
    </row>
    <row r="125" spans="1:11">
      <c r="A125" s="10">
        <f t="shared" si="73"/>
        <v>39939</v>
      </c>
      <c r="B125" s="14" t="str">
        <f t="shared" si="74"/>
        <v>Semaine19-2009</v>
      </c>
      <c r="C125">
        <v>919.1</v>
      </c>
      <c r="D125">
        <f t="shared" si="70"/>
        <v>919.2</v>
      </c>
      <c r="E125">
        <f t="shared" si="70"/>
        <v>919.30000000000007</v>
      </c>
      <c r="F125">
        <f t="shared" si="70"/>
        <v>919.40000000000009</v>
      </c>
      <c r="G125">
        <f t="shared" si="70"/>
        <v>919.50000000000011</v>
      </c>
      <c r="H125">
        <f t="shared" ref="H125:J125" si="131">G125+0.1</f>
        <v>919.60000000000014</v>
      </c>
      <c r="I125">
        <f t="shared" si="131"/>
        <v>919.70000000000016</v>
      </c>
      <c r="J125">
        <f t="shared" si="131"/>
        <v>919.80000000000018</v>
      </c>
      <c r="K125">
        <f t="shared" si="72"/>
        <v>7355.6000000000013</v>
      </c>
    </row>
    <row r="126" spans="1:11">
      <c r="A126" s="10">
        <f t="shared" si="73"/>
        <v>39946</v>
      </c>
      <c r="B126" s="14" t="str">
        <f t="shared" si="74"/>
        <v>Semaine20-2009</v>
      </c>
      <c r="C126">
        <v>920.1</v>
      </c>
      <c r="D126">
        <f t="shared" si="70"/>
        <v>920.2</v>
      </c>
      <c r="E126">
        <f t="shared" si="70"/>
        <v>920.30000000000007</v>
      </c>
      <c r="F126">
        <f t="shared" si="70"/>
        <v>920.40000000000009</v>
      </c>
      <c r="G126">
        <f t="shared" si="70"/>
        <v>920.50000000000011</v>
      </c>
      <c r="H126">
        <f t="shared" ref="H126:J126" si="132">G126+0.1</f>
        <v>920.60000000000014</v>
      </c>
      <c r="I126">
        <f t="shared" si="132"/>
        <v>920.70000000000016</v>
      </c>
      <c r="J126">
        <f t="shared" si="132"/>
        <v>920.80000000000018</v>
      </c>
      <c r="K126">
        <f t="shared" si="72"/>
        <v>7363.6000000000013</v>
      </c>
    </row>
    <row r="127" spans="1:11">
      <c r="A127" s="10">
        <f t="shared" si="73"/>
        <v>39953</v>
      </c>
      <c r="B127" s="14" t="str">
        <f t="shared" si="74"/>
        <v>Semaine21-2009</v>
      </c>
      <c r="C127">
        <v>921.1</v>
      </c>
      <c r="D127">
        <f t="shared" si="70"/>
        <v>921.2</v>
      </c>
      <c r="E127">
        <f t="shared" si="70"/>
        <v>921.30000000000007</v>
      </c>
      <c r="F127">
        <f t="shared" si="70"/>
        <v>921.40000000000009</v>
      </c>
      <c r="G127">
        <f t="shared" si="70"/>
        <v>921.50000000000011</v>
      </c>
      <c r="H127">
        <f t="shared" ref="H127:J127" si="133">G127+0.1</f>
        <v>921.60000000000014</v>
      </c>
      <c r="I127">
        <f t="shared" si="133"/>
        <v>921.70000000000016</v>
      </c>
      <c r="J127">
        <f t="shared" si="133"/>
        <v>921.80000000000018</v>
      </c>
      <c r="K127">
        <f t="shared" si="72"/>
        <v>7371.6000000000013</v>
      </c>
    </row>
    <row r="128" spans="1:11">
      <c r="A128" s="10">
        <f t="shared" si="73"/>
        <v>39960</v>
      </c>
      <c r="B128" s="14" t="str">
        <f t="shared" si="74"/>
        <v>Semaine22-2009</v>
      </c>
      <c r="C128">
        <v>922.1</v>
      </c>
      <c r="D128">
        <f t="shared" si="70"/>
        <v>922.2</v>
      </c>
      <c r="E128">
        <f t="shared" si="70"/>
        <v>922.30000000000007</v>
      </c>
      <c r="F128">
        <f t="shared" si="70"/>
        <v>922.40000000000009</v>
      </c>
      <c r="G128">
        <f t="shared" si="70"/>
        <v>922.50000000000011</v>
      </c>
      <c r="H128">
        <f t="shared" ref="H128:J128" si="134">G128+0.1</f>
        <v>922.60000000000014</v>
      </c>
      <c r="I128">
        <f t="shared" si="134"/>
        <v>922.70000000000016</v>
      </c>
      <c r="J128">
        <f t="shared" si="134"/>
        <v>922.80000000000018</v>
      </c>
      <c r="K128">
        <f t="shared" si="72"/>
        <v>7379.6000000000013</v>
      </c>
    </row>
    <row r="129" spans="1:11">
      <c r="A129" s="10">
        <f t="shared" si="73"/>
        <v>39967</v>
      </c>
      <c r="B129" s="14" t="str">
        <f t="shared" si="74"/>
        <v>Semaine23-2009</v>
      </c>
      <c r="C129">
        <v>923.1</v>
      </c>
      <c r="D129">
        <f t="shared" si="70"/>
        <v>923.2</v>
      </c>
      <c r="E129">
        <f t="shared" si="70"/>
        <v>923.30000000000007</v>
      </c>
      <c r="F129">
        <f t="shared" si="70"/>
        <v>923.40000000000009</v>
      </c>
      <c r="G129">
        <f t="shared" si="70"/>
        <v>923.50000000000011</v>
      </c>
      <c r="H129">
        <f t="shared" ref="H129:J129" si="135">G129+0.1</f>
        <v>923.60000000000014</v>
      </c>
      <c r="I129">
        <f t="shared" si="135"/>
        <v>923.70000000000016</v>
      </c>
      <c r="J129">
        <f t="shared" si="135"/>
        <v>923.80000000000018</v>
      </c>
      <c r="K129">
        <f t="shared" si="72"/>
        <v>7387.6000000000013</v>
      </c>
    </row>
    <row r="130" spans="1:11">
      <c r="A130" s="10">
        <f t="shared" si="73"/>
        <v>39974</v>
      </c>
      <c r="B130" s="14" t="str">
        <f t="shared" si="74"/>
        <v>Semaine24-2009</v>
      </c>
      <c r="C130">
        <v>924.1</v>
      </c>
      <c r="D130">
        <f t="shared" si="70"/>
        <v>924.2</v>
      </c>
      <c r="E130">
        <f t="shared" si="70"/>
        <v>924.30000000000007</v>
      </c>
      <c r="F130">
        <f t="shared" si="70"/>
        <v>924.40000000000009</v>
      </c>
      <c r="G130">
        <f t="shared" si="70"/>
        <v>924.50000000000011</v>
      </c>
      <c r="H130">
        <f t="shared" ref="H130:J130" si="136">G130+0.1</f>
        <v>924.60000000000014</v>
      </c>
      <c r="I130">
        <f t="shared" si="136"/>
        <v>924.70000000000016</v>
      </c>
      <c r="J130">
        <f t="shared" si="136"/>
        <v>924.80000000000018</v>
      </c>
      <c r="K130">
        <f t="shared" si="72"/>
        <v>7395.6000000000013</v>
      </c>
    </row>
    <row r="131" spans="1:11">
      <c r="A131" s="10">
        <f t="shared" si="73"/>
        <v>39981</v>
      </c>
      <c r="B131" s="14" t="str">
        <f t="shared" si="74"/>
        <v>Semaine25-2009</v>
      </c>
      <c r="C131">
        <v>925.1</v>
      </c>
      <c r="D131">
        <f t="shared" si="70"/>
        <v>925.2</v>
      </c>
      <c r="E131">
        <f t="shared" si="70"/>
        <v>925.30000000000007</v>
      </c>
      <c r="F131">
        <f t="shared" si="70"/>
        <v>925.40000000000009</v>
      </c>
      <c r="G131">
        <f t="shared" ref="G131:J131" si="137">F131+0.1</f>
        <v>925.50000000000011</v>
      </c>
      <c r="H131">
        <f t="shared" si="137"/>
        <v>925.60000000000014</v>
      </c>
      <c r="I131">
        <f t="shared" si="137"/>
        <v>925.70000000000016</v>
      </c>
      <c r="J131">
        <f t="shared" si="137"/>
        <v>925.80000000000018</v>
      </c>
      <c r="K131">
        <f t="shared" si="72"/>
        <v>7403.6000000000013</v>
      </c>
    </row>
    <row r="132" spans="1:11">
      <c r="A132" s="10">
        <f t="shared" si="73"/>
        <v>39988</v>
      </c>
      <c r="B132" s="14" t="str">
        <f t="shared" si="74"/>
        <v>Semaine26-2009</v>
      </c>
      <c r="C132">
        <v>926.1</v>
      </c>
      <c r="D132">
        <f t="shared" ref="D132:G195" si="138">C132+0.1</f>
        <v>926.2</v>
      </c>
      <c r="E132">
        <f t="shared" si="138"/>
        <v>926.30000000000007</v>
      </c>
      <c r="F132">
        <f t="shared" si="138"/>
        <v>926.40000000000009</v>
      </c>
      <c r="G132">
        <f t="shared" si="138"/>
        <v>926.50000000000011</v>
      </c>
      <c r="H132">
        <f t="shared" ref="H132:J132" si="139">G132+0.1</f>
        <v>926.60000000000014</v>
      </c>
      <c r="I132">
        <f t="shared" si="139"/>
        <v>926.70000000000016</v>
      </c>
      <c r="J132">
        <f t="shared" si="139"/>
        <v>926.80000000000018</v>
      </c>
      <c r="K132">
        <f t="shared" ref="K132:K195" si="140">SUM(C132:J132)</f>
        <v>7411.6000000000013</v>
      </c>
    </row>
    <row r="133" spans="1:11">
      <c r="A133" s="10">
        <f t="shared" ref="A133:A196" si="141">A132+7</f>
        <v>39995</v>
      </c>
      <c r="B133" s="14" t="str">
        <f t="shared" ref="B133:B196" si="142">"Semaine"&amp;INT(MOD(INT((A133-2)/7)+0.6,52+5/28))+1&amp;"-"&amp;IF(AND(MONTH(A133)=12,INT(MOD(INT((A133-2)/7)+0.6,52+5/28))+1&lt;INT(MOD(INT((A132-2)/7)+0.6,52+5/28))+1),YEAR(A133)+1,YEAR(A133))</f>
        <v>Semaine27-2009</v>
      </c>
      <c r="C133">
        <v>927.1</v>
      </c>
      <c r="D133">
        <f t="shared" si="138"/>
        <v>927.2</v>
      </c>
      <c r="E133">
        <f t="shared" si="138"/>
        <v>927.30000000000007</v>
      </c>
      <c r="F133">
        <f t="shared" si="138"/>
        <v>927.40000000000009</v>
      </c>
      <c r="G133">
        <f t="shared" si="138"/>
        <v>927.50000000000011</v>
      </c>
      <c r="H133">
        <f t="shared" ref="H133:J133" si="143">G133+0.1</f>
        <v>927.60000000000014</v>
      </c>
      <c r="I133">
        <f t="shared" si="143"/>
        <v>927.70000000000016</v>
      </c>
      <c r="J133">
        <f t="shared" si="143"/>
        <v>927.80000000000018</v>
      </c>
      <c r="K133">
        <f t="shared" si="140"/>
        <v>7419.6000000000013</v>
      </c>
    </row>
    <row r="134" spans="1:11">
      <c r="A134" s="10">
        <f t="shared" si="141"/>
        <v>40002</v>
      </c>
      <c r="B134" s="14" t="str">
        <f t="shared" si="142"/>
        <v>Semaine28-2009</v>
      </c>
      <c r="C134">
        <v>928.1</v>
      </c>
      <c r="D134">
        <f t="shared" si="138"/>
        <v>928.2</v>
      </c>
      <c r="E134">
        <f t="shared" si="138"/>
        <v>928.30000000000007</v>
      </c>
      <c r="F134">
        <f t="shared" si="138"/>
        <v>928.40000000000009</v>
      </c>
      <c r="G134">
        <f t="shared" si="138"/>
        <v>928.50000000000011</v>
      </c>
      <c r="H134">
        <f t="shared" ref="H134:J134" si="144">G134+0.1</f>
        <v>928.60000000000014</v>
      </c>
      <c r="I134">
        <f t="shared" si="144"/>
        <v>928.70000000000016</v>
      </c>
      <c r="J134">
        <f t="shared" si="144"/>
        <v>928.80000000000018</v>
      </c>
      <c r="K134">
        <f t="shared" si="140"/>
        <v>7427.6000000000013</v>
      </c>
    </row>
    <row r="135" spans="1:11">
      <c r="A135" s="10">
        <f t="shared" si="141"/>
        <v>40009</v>
      </c>
      <c r="B135" s="14" t="str">
        <f t="shared" si="142"/>
        <v>Semaine29-2009</v>
      </c>
      <c r="C135">
        <v>929.1</v>
      </c>
      <c r="D135">
        <f t="shared" si="138"/>
        <v>929.2</v>
      </c>
      <c r="E135">
        <f t="shared" si="138"/>
        <v>929.30000000000007</v>
      </c>
      <c r="F135">
        <f t="shared" si="138"/>
        <v>929.40000000000009</v>
      </c>
      <c r="G135">
        <f t="shared" si="138"/>
        <v>929.50000000000011</v>
      </c>
      <c r="H135">
        <f t="shared" ref="H135:J135" si="145">G135+0.1</f>
        <v>929.60000000000014</v>
      </c>
      <c r="I135">
        <f t="shared" si="145"/>
        <v>929.70000000000016</v>
      </c>
      <c r="J135">
        <f t="shared" si="145"/>
        <v>929.80000000000018</v>
      </c>
      <c r="K135">
        <f t="shared" si="140"/>
        <v>7435.6000000000013</v>
      </c>
    </row>
    <row r="136" spans="1:11">
      <c r="A136" s="10">
        <f t="shared" si="141"/>
        <v>40016</v>
      </c>
      <c r="B136" s="14" t="str">
        <f t="shared" si="142"/>
        <v>Semaine30-2009</v>
      </c>
      <c r="C136">
        <v>930.1</v>
      </c>
      <c r="D136">
        <f t="shared" si="138"/>
        <v>930.2</v>
      </c>
      <c r="E136">
        <f t="shared" si="138"/>
        <v>930.30000000000007</v>
      </c>
      <c r="F136">
        <f t="shared" si="138"/>
        <v>930.40000000000009</v>
      </c>
      <c r="G136">
        <f t="shared" si="138"/>
        <v>930.50000000000011</v>
      </c>
      <c r="H136">
        <f t="shared" ref="H136:J136" si="146">G136+0.1</f>
        <v>930.60000000000014</v>
      </c>
      <c r="I136">
        <f t="shared" si="146"/>
        <v>930.70000000000016</v>
      </c>
      <c r="J136">
        <f t="shared" si="146"/>
        <v>930.80000000000018</v>
      </c>
      <c r="K136">
        <f t="shared" si="140"/>
        <v>7443.6000000000013</v>
      </c>
    </row>
    <row r="137" spans="1:11">
      <c r="A137" s="10">
        <f t="shared" si="141"/>
        <v>40023</v>
      </c>
      <c r="B137" s="14" t="str">
        <f t="shared" si="142"/>
        <v>Semaine31-2009</v>
      </c>
      <c r="C137">
        <v>931.1</v>
      </c>
      <c r="D137">
        <f t="shared" si="138"/>
        <v>931.2</v>
      </c>
      <c r="E137">
        <f t="shared" si="138"/>
        <v>931.30000000000007</v>
      </c>
      <c r="F137">
        <f t="shared" si="138"/>
        <v>931.40000000000009</v>
      </c>
      <c r="G137">
        <f t="shared" si="138"/>
        <v>931.50000000000011</v>
      </c>
      <c r="H137">
        <f t="shared" ref="H137:J137" si="147">G137+0.1</f>
        <v>931.60000000000014</v>
      </c>
      <c r="I137">
        <f t="shared" si="147"/>
        <v>931.70000000000016</v>
      </c>
      <c r="J137">
        <f t="shared" si="147"/>
        <v>931.80000000000018</v>
      </c>
      <c r="K137">
        <f t="shared" si="140"/>
        <v>7451.6000000000013</v>
      </c>
    </row>
    <row r="138" spans="1:11">
      <c r="A138" s="10">
        <f t="shared" si="141"/>
        <v>40030</v>
      </c>
      <c r="B138" s="14" t="str">
        <f t="shared" si="142"/>
        <v>Semaine32-2009</v>
      </c>
      <c r="C138">
        <v>932.1</v>
      </c>
      <c r="D138">
        <f t="shared" si="138"/>
        <v>932.2</v>
      </c>
      <c r="E138">
        <f t="shared" si="138"/>
        <v>932.30000000000007</v>
      </c>
      <c r="F138">
        <f t="shared" si="138"/>
        <v>932.40000000000009</v>
      </c>
      <c r="G138">
        <f t="shared" si="138"/>
        <v>932.50000000000011</v>
      </c>
      <c r="H138">
        <f t="shared" ref="H138:J138" si="148">G138+0.1</f>
        <v>932.60000000000014</v>
      </c>
      <c r="I138">
        <f t="shared" si="148"/>
        <v>932.70000000000016</v>
      </c>
      <c r="J138">
        <f t="shared" si="148"/>
        <v>932.80000000000018</v>
      </c>
      <c r="K138">
        <f t="shared" si="140"/>
        <v>7459.6000000000013</v>
      </c>
    </row>
    <row r="139" spans="1:11">
      <c r="A139" s="10">
        <f t="shared" si="141"/>
        <v>40037</v>
      </c>
      <c r="B139" s="14" t="str">
        <f t="shared" si="142"/>
        <v>Semaine33-2009</v>
      </c>
      <c r="C139">
        <v>933.1</v>
      </c>
      <c r="D139">
        <f t="shared" si="138"/>
        <v>933.2</v>
      </c>
      <c r="E139">
        <f t="shared" si="138"/>
        <v>933.30000000000007</v>
      </c>
      <c r="F139">
        <f t="shared" si="138"/>
        <v>933.40000000000009</v>
      </c>
      <c r="G139">
        <f t="shared" si="138"/>
        <v>933.50000000000011</v>
      </c>
      <c r="H139">
        <f t="shared" ref="H139:J139" si="149">G139+0.1</f>
        <v>933.60000000000014</v>
      </c>
      <c r="I139">
        <f t="shared" si="149"/>
        <v>933.70000000000016</v>
      </c>
      <c r="J139">
        <f t="shared" si="149"/>
        <v>933.80000000000018</v>
      </c>
      <c r="K139">
        <f t="shared" si="140"/>
        <v>7467.6000000000013</v>
      </c>
    </row>
    <row r="140" spans="1:11">
      <c r="A140" s="10">
        <f t="shared" si="141"/>
        <v>40044</v>
      </c>
      <c r="B140" s="14" t="str">
        <f t="shared" si="142"/>
        <v>Semaine34-2009</v>
      </c>
      <c r="C140">
        <v>934.1</v>
      </c>
      <c r="D140">
        <f t="shared" si="138"/>
        <v>934.2</v>
      </c>
      <c r="E140">
        <f t="shared" si="138"/>
        <v>934.30000000000007</v>
      </c>
      <c r="F140">
        <f t="shared" si="138"/>
        <v>934.40000000000009</v>
      </c>
      <c r="G140">
        <f t="shared" si="138"/>
        <v>934.50000000000011</v>
      </c>
      <c r="H140">
        <f t="shared" ref="H140:J140" si="150">G140+0.1</f>
        <v>934.60000000000014</v>
      </c>
      <c r="I140">
        <f t="shared" si="150"/>
        <v>934.70000000000016</v>
      </c>
      <c r="J140">
        <f t="shared" si="150"/>
        <v>934.80000000000018</v>
      </c>
      <c r="K140">
        <f t="shared" si="140"/>
        <v>7475.6000000000013</v>
      </c>
    </row>
    <row r="141" spans="1:11">
      <c r="A141" s="10">
        <f t="shared" si="141"/>
        <v>40051</v>
      </c>
      <c r="B141" s="14" t="str">
        <f t="shared" si="142"/>
        <v>Semaine35-2009</v>
      </c>
      <c r="C141">
        <v>935.1</v>
      </c>
      <c r="D141">
        <f t="shared" si="138"/>
        <v>935.2</v>
      </c>
      <c r="E141">
        <f t="shared" si="138"/>
        <v>935.30000000000007</v>
      </c>
      <c r="F141">
        <f t="shared" si="138"/>
        <v>935.40000000000009</v>
      </c>
      <c r="G141">
        <f t="shared" si="138"/>
        <v>935.50000000000011</v>
      </c>
      <c r="H141">
        <f t="shared" ref="H141:J141" si="151">G141+0.1</f>
        <v>935.60000000000014</v>
      </c>
      <c r="I141">
        <f t="shared" si="151"/>
        <v>935.70000000000016</v>
      </c>
      <c r="J141">
        <f t="shared" si="151"/>
        <v>935.80000000000018</v>
      </c>
      <c r="K141">
        <f t="shared" si="140"/>
        <v>7483.6000000000013</v>
      </c>
    </row>
    <row r="142" spans="1:11">
      <c r="A142" s="10">
        <f t="shared" si="141"/>
        <v>40058</v>
      </c>
      <c r="B142" s="14" t="str">
        <f t="shared" si="142"/>
        <v>Semaine36-2009</v>
      </c>
      <c r="C142">
        <v>936.1</v>
      </c>
      <c r="D142">
        <f t="shared" si="138"/>
        <v>936.2</v>
      </c>
      <c r="E142">
        <f t="shared" si="138"/>
        <v>936.30000000000007</v>
      </c>
      <c r="F142">
        <f t="shared" si="138"/>
        <v>936.40000000000009</v>
      </c>
      <c r="G142">
        <f t="shared" si="138"/>
        <v>936.50000000000011</v>
      </c>
      <c r="H142">
        <f t="shared" ref="H142:J142" si="152">G142+0.1</f>
        <v>936.60000000000014</v>
      </c>
      <c r="I142">
        <f t="shared" si="152"/>
        <v>936.70000000000016</v>
      </c>
      <c r="J142">
        <f t="shared" si="152"/>
        <v>936.80000000000018</v>
      </c>
      <c r="K142">
        <f t="shared" si="140"/>
        <v>7491.6000000000013</v>
      </c>
    </row>
    <row r="143" spans="1:11">
      <c r="A143" s="10">
        <f t="shared" si="141"/>
        <v>40065</v>
      </c>
      <c r="B143" s="14" t="str">
        <f t="shared" si="142"/>
        <v>Semaine37-2009</v>
      </c>
      <c r="C143">
        <v>937.1</v>
      </c>
      <c r="D143">
        <f t="shared" si="138"/>
        <v>937.2</v>
      </c>
      <c r="E143">
        <f t="shared" si="138"/>
        <v>937.30000000000007</v>
      </c>
      <c r="F143">
        <f t="shared" si="138"/>
        <v>937.40000000000009</v>
      </c>
      <c r="G143">
        <f t="shared" si="138"/>
        <v>937.50000000000011</v>
      </c>
      <c r="H143">
        <f t="shared" ref="H143:J143" si="153">G143+0.1</f>
        <v>937.60000000000014</v>
      </c>
      <c r="I143">
        <f t="shared" si="153"/>
        <v>937.70000000000016</v>
      </c>
      <c r="J143">
        <f t="shared" si="153"/>
        <v>937.80000000000018</v>
      </c>
      <c r="K143">
        <f t="shared" si="140"/>
        <v>7499.6000000000013</v>
      </c>
    </row>
    <row r="144" spans="1:11">
      <c r="A144" s="10">
        <f t="shared" si="141"/>
        <v>40072</v>
      </c>
      <c r="B144" s="14" t="str">
        <f t="shared" si="142"/>
        <v>Semaine38-2009</v>
      </c>
      <c r="C144">
        <v>938.1</v>
      </c>
      <c r="D144">
        <f t="shared" si="138"/>
        <v>938.2</v>
      </c>
      <c r="E144">
        <f t="shared" si="138"/>
        <v>938.30000000000007</v>
      </c>
      <c r="F144">
        <f t="shared" si="138"/>
        <v>938.40000000000009</v>
      </c>
      <c r="G144">
        <f t="shared" si="138"/>
        <v>938.50000000000011</v>
      </c>
      <c r="H144">
        <f t="shared" ref="H144:J144" si="154">G144+0.1</f>
        <v>938.60000000000014</v>
      </c>
      <c r="I144">
        <f t="shared" si="154"/>
        <v>938.70000000000016</v>
      </c>
      <c r="J144">
        <f t="shared" si="154"/>
        <v>938.80000000000018</v>
      </c>
      <c r="K144">
        <f t="shared" si="140"/>
        <v>7507.6000000000013</v>
      </c>
    </row>
    <row r="145" spans="1:11">
      <c r="A145" s="10">
        <f t="shared" si="141"/>
        <v>40079</v>
      </c>
      <c r="B145" s="14" t="str">
        <f t="shared" si="142"/>
        <v>Semaine39-2009</v>
      </c>
      <c r="C145">
        <v>939.1</v>
      </c>
      <c r="D145">
        <f t="shared" si="138"/>
        <v>939.2</v>
      </c>
      <c r="E145">
        <f t="shared" si="138"/>
        <v>939.30000000000007</v>
      </c>
      <c r="F145">
        <f t="shared" si="138"/>
        <v>939.40000000000009</v>
      </c>
      <c r="G145">
        <f t="shared" si="138"/>
        <v>939.50000000000011</v>
      </c>
      <c r="H145">
        <f t="shared" ref="H145:J145" si="155">G145+0.1</f>
        <v>939.60000000000014</v>
      </c>
      <c r="I145">
        <f t="shared" si="155"/>
        <v>939.70000000000016</v>
      </c>
      <c r="J145">
        <f t="shared" si="155"/>
        <v>939.80000000000018</v>
      </c>
      <c r="K145">
        <f t="shared" si="140"/>
        <v>7515.6000000000013</v>
      </c>
    </row>
    <row r="146" spans="1:11">
      <c r="A146" s="10">
        <f t="shared" si="141"/>
        <v>40086</v>
      </c>
      <c r="B146" s="14" t="str">
        <f t="shared" si="142"/>
        <v>Semaine40-2009</v>
      </c>
      <c r="C146">
        <v>940.1</v>
      </c>
      <c r="D146">
        <f t="shared" si="138"/>
        <v>940.2</v>
      </c>
      <c r="E146">
        <f t="shared" si="138"/>
        <v>940.30000000000007</v>
      </c>
      <c r="F146">
        <f t="shared" si="138"/>
        <v>940.40000000000009</v>
      </c>
      <c r="G146">
        <f t="shared" si="138"/>
        <v>940.50000000000011</v>
      </c>
      <c r="H146">
        <f t="shared" ref="H146:J146" si="156">G146+0.1</f>
        <v>940.60000000000014</v>
      </c>
      <c r="I146">
        <f t="shared" si="156"/>
        <v>940.70000000000016</v>
      </c>
      <c r="J146">
        <f t="shared" si="156"/>
        <v>940.80000000000018</v>
      </c>
      <c r="K146">
        <f t="shared" si="140"/>
        <v>7523.6000000000013</v>
      </c>
    </row>
    <row r="147" spans="1:11">
      <c r="A147" s="10">
        <f t="shared" si="141"/>
        <v>40093</v>
      </c>
      <c r="B147" s="14" t="str">
        <f t="shared" si="142"/>
        <v>Semaine41-2009</v>
      </c>
      <c r="C147">
        <v>941.1</v>
      </c>
      <c r="D147">
        <f t="shared" si="138"/>
        <v>941.2</v>
      </c>
      <c r="E147">
        <f t="shared" si="138"/>
        <v>941.30000000000007</v>
      </c>
      <c r="F147">
        <f t="shared" si="138"/>
        <v>941.40000000000009</v>
      </c>
      <c r="G147">
        <f t="shared" si="138"/>
        <v>941.50000000000011</v>
      </c>
      <c r="H147">
        <f t="shared" ref="H147:J147" si="157">G147+0.1</f>
        <v>941.60000000000014</v>
      </c>
      <c r="I147">
        <f t="shared" si="157"/>
        <v>941.70000000000016</v>
      </c>
      <c r="J147">
        <f t="shared" si="157"/>
        <v>941.80000000000018</v>
      </c>
      <c r="K147">
        <f t="shared" si="140"/>
        <v>7531.6000000000013</v>
      </c>
    </row>
    <row r="148" spans="1:11">
      <c r="A148" s="10">
        <f t="shared" si="141"/>
        <v>40100</v>
      </c>
      <c r="B148" s="14" t="str">
        <f t="shared" si="142"/>
        <v>Semaine42-2009</v>
      </c>
      <c r="C148">
        <v>942.1</v>
      </c>
      <c r="D148">
        <f t="shared" si="138"/>
        <v>942.2</v>
      </c>
      <c r="E148">
        <f t="shared" si="138"/>
        <v>942.30000000000007</v>
      </c>
      <c r="F148">
        <f t="shared" si="138"/>
        <v>942.40000000000009</v>
      </c>
      <c r="G148">
        <f t="shared" si="138"/>
        <v>942.50000000000011</v>
      </c>
      <c r="H148">
        <f t="shared" ref="H148:J148" si="158">G148+0.1</f>
        <v>942.60000000000014</v>
      </c>
      <c r="I148">
        <f t="shared" si="158"/>
        <v>942.70000000000016</v>
      </c>
      <c r="J148">
        <f t="shared" si="158"/>
        <v>942.80000000000018</v>
      </c>
      <c r="K148">
        <f t="shared" si="140"/>
        <v>7539.6000000000013</v>
      </c>
    </row>
    <row r="149" spans="1:11">
      <c r="A149" s="10">
        <f t="shared" si="141"/>
        <v>40107</v>
      </c>
      <c r="B149" s="14" t="str">
        <f t="shared" si="142"/>
        <v>Semaine43-2009</v>
      </c>
      <c r="C149">
        <v>943.1</v>
      </c>
      <c r="D149">
        <f t="shared" si="138"/>
        <v>943.2</v>
      </c>
      <c r="E149">
        <f t="shared" si="138"/>
        <v>943.30000000000007</v>
      </c>
      <c r="F149">
        <f t="shared" si="138"/>
        <v>943.40000000000009</v>
      </c>
      <c r="G149">
        <f t="shared" si="138"/>
        <v>943.50000000000011</v>
      </c>
      <c r="H149">
        <f t="shared" ref="H149:J149" si="159">G149+0.1</f>
        <v>943.60000000000014</v>
      </c>
      <c r="I149">
        <f t="shared" si="159"/>
        <v>943.70000000000016</v>
      </c>
      <c r="J149">
        <f t="shared" si="159"/>
        <v>943.80000000000018</v>
      </c>
      <c r="K149">
        <f t="shared" si="140"/>
        <v>7547.6000000000013</v>
      </c>
    </row>
    <row r="150" spans="1:11">
      <c r="A150" s="10">
        <f t="shared" si="141"/>
        <v>40114</v>
      </c>
      <c r="B150" s="14" t="str">
        <f t="shared" si="142"/>
        <v>Semaine44-2009</v>
      </c>
      <c r="C150">
        <v>944.1</v>
      </c>
      <c r="D150">
        <f t="shared" si="138"/>
        <v>944.2</v>
      </c>
      <c r="E150">
        <f t="shared" si="138"/>
        <v>944.30000000000007</v>
      </c>
      <c r="F150">
        <f t="shared" si="138"/>
        <v>944.40000000000009</v>
      </c>
      <c r="G150">
        <f t="shared" si="138"/>
        <v>944.50000000000011</v>
      </c>
      <c r="H150">
        <f t="shared" ref="H150:J150" si="160">G150+0.1</f>
        <v>944.60000000000014</v>
      </c>
      <c r="I150">
        <f t="shared" si="160"/>
        <v>944.70000000000016</v>
      </c>
      <c r="J150">
        <f t="shared" si="160"/>
        <v>944.80000000000018</v>
      </c>
      <c r="K150">
        <f t="shared" si="140"/>
        <v>7555.6000000000013</v>
      </c>
    </row>
    <row r="151" spans="1:11">
      <c r="A151" s="10">
        <f t="shared" si="141"/>
        <v>40121</v>
      </c>
      <c r="B151" s="14" t="str">
        <f t="shared" si="142"/>
        <v>Semaine45-2009</v>
      </c>
      <c r="C151">
        <v>945.1</v>
      </c>
      <c r="D151">
        <f t="shared" si="138"/>
        <v>945.2</v>
      </c>
      <c r="E151">
        <f t="shared" si="138"/>
        <v>945.30000000000007</v>
      </c>
      <c r="F151">
        <f t="shared" si="138"/>
        <v>945.40000000000009</v>
      </c>
      <c r="G151">
        <f t="shared" si="138"/>
        <v>945.50000000000011</v>
      </c>
      <c r="H151">
        <f t="shared" ref="H151:J151" si="161">G151+0.1</f>
        <v>945.60000000000014</v>
      </c>
      <c r="I151">
        <f t="shared" si="161"/>
        <v>945.70000000000016</v>
      </c>
      <c r="J151">
        <f t="shared" si="161"/>
        <v>945.80000000000018</v>
      </c>
      <c r="K151">
        <f t="shared" si="140"/>
        <v>7563.6000000000013</v>
      </c>
    </row>
    <row r="152" spans="1:11">
      <c r="A152" s="10">
        <f t="shared" si="141"/>
        <v>40128</v>
      </c>
      <c r="B152" s="14" t="str">
        <f t="shared" si="142"/>
        <v>Semaine46-2009</v>
      </c>
      <c r="C152">
        <v>946.1</v>
      </c>
      <c r="D152">
        <f t="shared" si="138"/>
        <v>946.2</v>
      </c>
      <c r="E152">
        <f t="shared" si="138"/>
        <v>946.30000000000007</v>
      </c>
      <c r="F152">
        <f t="shared" si="138"/>
        <v>946.40000000000009</v>
      </c>
      <c r="G152">
        <f t="shared" si="138"/>
        <v>946.50000000000011</v>
      </c>
      <c r="H152">
        <f t="shared" ref="H152:J152" si="162">G152+0.1</f>
        <v>946.60000000000014</v>
      </c>
      <c r="I152">
        <f t="shared" si="162"/>
        <v>946.70000000000016</v>
      </c>
      <c r="J152">
        <f t="shared" si="162"/>
        <v>946.80000000000018</v>
      </c>
      <c r="K152">
        <f t="shared" si="140"/>
        <v>7571.6000000000013</v>
      </c>
    </row>
    <row r="153" spans="1:11">
      <c r="A153" s="10">
        <f t="shared" si="141"/>
        <v>40135</v>
      </c>
      <c r="B153" s="14" t="str">
        <f t="shared" si="142"/>
        <v>Semaine47-2009</v>
      </c>
      <c r="C153">
        <v>947.1</v>
      </c>
      <c r="D153">
        <f t="shared" si="138"/>
        <v>947.2</v>
      </c>
      <c r="E153">
        <f t="shared" si="138"/>
        <v>947.30000000000007</v>
      </c>
      <c r="F153">
        <f t="shared" si="138"/>
        <v>947.40000000000009</v>
      </c>
      <c r="G153">
        <f t="shared" si="138"/>
        <v>947.50000000000011</v>
      </c>
      <c r="H153">
        <f t="shared" ref="H153:J153" si="163">G153+0.1</f>
        <v>947.60000000000014</v>
      </c>
      <c r="I153">
        <f t="shared" si="163"/>
        <v>947.70000000000016</v>
      </c>
      <c r="J153">
        <f t="shared" si="163"/>
        <v>947.80000000000018</v>
      </c>
      <c r="K153">
        <f t="shared" si="140"/>
        <v>7579.6000000000013</v>
      </c>
    </row>
    <row r="154" spans="1:11">
      <c r="A154" s="10">
        <f t="shared" si="141"/>
        <v>40142</v>
      </c>
      <c r="B154" s="14" t="str">
        <f t="shared" si="142"/>
        <v>Semaine48-2009</v>
      </c>
      <c r="C154">
        <v>948.1</v>
      </c>
      <c r="D154">
        <f t="shared" si="138"/>
        <v>948.2</v>
      </c>
      <c r="E154">
        <f t="shared" si="138"/>
        <v>948.30000000000007</v>
      </c>
      <c r="F154">
        <f t="shared" si="138"/>
        <v>948.40000000000009</v>
      </c>
      <c r="G154">
        <f t="shared" si="138"/>
        <v>948.50000000000011</v>
      </c>
      <c r="H154">
        <f t="shared" ref="H154:J154" si="164">G154+0.1</f>
        <v>948.60000000000014</v>
      </c>
      <c r="I154">
        <f t="shared" si="164"/>
        <v>948.70000000000016</v>
      </c>
      <c r="J154">
        <f t="shared" si="164"/>
        <v>948.80000000000018</v>
      </c>
      <c r="K154">
        <f t="shared" si="140"/>
        <v>7587.6000000000013</v>
      </c>
    </row>
    <row r="155" spans="1:11">
      <c r="A155" s="10">
        <f t="shared" si="141"/>
        <v>40149</v>
      </c>
      <c r="B155" s="14" t="str">
        <f t="shared" si="142"/>
        <v>Semaine49-2009</v>
      </c>
      <c r="C155">
        <v>949.1</v>
      </c>
      <c r="D155">
        <f t="shared" si="138"/>
        <v>949.2</v>
      </c>
      <c r="E155">
        <f t="shared" si="138"/>
        <v>949.30000000000007</v>
      </c>
      <c r="F155">
        <f t="shared" si="138"/>
        <v>949.40000000000009</v>
      </c>
      <c r="G155">
        <f t="shared" si="138"/>
        <v>949.50000000000011</v>
      </c>
      <c r="H155">
        <f t="shared" ref="H155:J155" si="165">G155+0.1</f>
        <v>949.60000000000014</v>
      </c>
      <c r="I155">
        <f t="shared" si="165"/>
        <v>949.70000000000016</v>
      </c>
      <c r="J155">
        <f t="shared" si="165"/>
        <v>949.80000000000018</v>
      </c>
      <c r="K155">
        <f t="shared" si="140"/>
        <v>7595.6000000000013</v>
      </c>
    </row>
    <row r="156" spans="1:11">
      <c r="A156" s="10">
        <f t="shared" si="141"/>
        <v>40156</v>
      </c>
      <c r="B156" s="14" t="str">
        <f t="shared" si="142"/>
        <v>Semaine50-2009</v>
      </c>
      <c r="C156">
        <v>950.1</v>
      </c>
      <c r="D156">
        <f t="shared" si="138"/>
        <v>950.2</v>
      </c>
      <c r="E156">
        <f t="shared" si="138"/>
        <v>950.30000000000007</v>
      </c>
      <c r="F156">
        <f t="shared" si="138"/>
        <v>950.40000000000009</v>
      </c>
      <c r="G156">
        <f t="shared" si="138"/>
        <v>950.50000000000011</v>
      </c>
      <c r="H156">
        <f t="shared" ref="H156:J156" si="166">G156+0.1</f>
        <v>950.60000000000014</v>
      </c>
      <c r="I156">
        <f t="shared" si="166"/>
        <v>950.70000000000016</v>
      </c>
      <c r="J156">
        <f t="shared" si="166"/>
        <v>950.80000000000018</v>
      </c>
      <c r="K156">
        <f t="shared" si="140"/>
        <v>7603.6000000000013</v>
      </c>
    </row>
    <row r="157" spans="1:11">
      <c r="A157" s="10">
        <f t="shared" si="141"/>
        <v>40163</v>
      </c>
      <c r="B157" s="14" t="str">
        <f t="shared" si="142"/>
        <v>Semaine51-2009</v>
      </c>
      <c r="C157">
        <v>951.1</v>
      </c>
      <c r="D157">
        <f t="shared" si="138"/>
        <v>951.2</v>
      </c>
      <c r="E157">
        <f t="shared" si="138"/>
        <v>951.30000000000007</v>
      </c>
      <c r="F157">
        <f t="shared" si="138"/>
        <v>951.40000000000009</v>
      </c>
      <c r="G157">
        <f t="shared" si="138"/>
        <v>951.50000000000011</v>
      </c>
      <c r="H157">
        <f t="shared" ref="H157:J157" si="167">G157+0.1</f>
        <v>951.60000000000014</v>
      </c>
      <c r="I157">
        <f t="shared" si="167"/>
        <v>951.70000000000016</v>
      </c>
      <c r="J157">
        <f t="shared" si="167"/>
        <v>951.80000000000018</v>
      </c>
      <c r="K157">
        <f t="shared" si="140"/>
        <v>7611.6000000000013</v>
      </c>
    </row>
    <row r="158" spans="1:11">
      <c r="A158" s="10">
        <f t="shared" si="141"/>
        <v>40170</v>
      </c>
      <c r="B158" s="14" t="str">
        <f t="shared" si="142"/>
        <v>Semaine52-2009</v>
      </c>
      <c r="C158">
        <v>952.1</v>
      </c>
      <c r="D158">
        <f t="shared" si="138"/>
        <v>952.2</v>
      </c>
      <c r="E158">
        <f t="shared" si="138"/>
        <v>952.30000000000007</v>
      </c>
      <c r="F158">
        <f t="shared" si="138"/>
        <v>952.40000000000009</v>
      </c>
      <c r="G158">
        <f t="shared" si="138"/>
        <v>952.50000000000011</v>
      </c>
      <c r="H158">
        <f t="shared" ref="H158:J158" si="168">G158+0.1</f>
        <v>952.60000000000014</v>
      </c>
      <c r="I158">
        <f t="shared" si="168"/>
        <v>952.70000000000016</v>
      </c>
      <c r="J158">
        <f t="shared" si="168"/>
        <v>952.80000000000018</v>
      </c>
      <c r="K158">
        <f t="shared" si="140"/>
        <v>7619.6000000000013</v>
      </c>
    </row>
    <row r="159" spans="1:11">
      <c r="A159" s="10">
        <f t="shared" si="141"/>
        <v>40177</v>
      </c>
      <c r="B159" s="14" t="str">
        <f t="shared" si="142"/>
        <v>Semaine53-2009</v>
      </c>
      <c r="C159">
        <v>953.1</v>
      </c>
      <c r="D159">
        <f t="shared" si="138"/>
        <v>953.2</v>
      </c>
      <c r="E159">
        <f t="shared" si="138"/>
        <v>953.30000000000007</v>
      </c>
      <c r="F159">
        <f t="shared" si="138"/>
        <v>953.40000000000009</v>
      </c>
      <c r="G159">
        <f t="shared" si="138"/>
        <v>953.50000000000011</v>
      </c>
      <c r="H159">
        <f t="shared" ref="H159:J159" si="169">G159+0.1</f>
        <v>953.60000000000014</v>
      </c>
      <c r="I159">
        <f t="shared" si="169"/>
        <v>953.70000000000016</v>
      </c>
      <c r="J159">
        <f t="shared" si="169"/>
        <v>953.80000000000018</v>
      </c>
      <c r="K159">
        <f t="shared" si="140"/>
        <v>7627.6000000000013</v>
      </c>
    </row>
    <row r="160" spans="1:11">
      <c r="A160" s="10">
        <f t="shared" si="141"/>
        <v>40184</v>
      </c>
      <c r="B160" s="14" t="str">
        <f t="shared" si="142"/>
        <v>Semaine1-2010</v>
      </c>
      <c r="C160">
        <v>1001.1</v>
      </c>
      <c r="D160">
        <f t="shared" si="138"/>
        <v>1001.2</v>
      </c>
      <c r="E160">
        <f t="shared" si="138"/>
        <v>1001.3000000000001</v>
      </c>
      <c r="F160">
        <f t="shared" si="138"/>
        <v>1001.4000000000001</v>
      </c>
      <c r="G160">
        <f t="shared" si="138"/>
        <v>1001.5000000000001</v>
      </c>
      <c r="H160">
        <f t="shared" ref="H160:J160" si="170">G160+0.1</f>
        <v>1001.6000000000001</v>
      </c>
      <c r="I160">
        <f t="shared" si="170"/>
        <v>1001.7000000000002</v>
      </c>
      <c r="J160">
        <f t="shared" si="170"/>
        <v>1001.8000000000002</v>
      </c>
      <c r="K160">
        <f t="shared" si="140"/>
        <v>8011.6000000000013</v>
      </c>
    </row>
    <row r="161" spans="1:11">
      <c r="A161" s="10">
        <f t="shared" si="141"/>
        <v>40191</v>
      </c>
      <c r="B161" s="14" t="str">
        <f t="shared" si="142"/>
        <v>Semaine2-2010</v>
      </c>
      <c r="C161">
        <v>1002.1</v>
      </c>
      <c r="D161">
        <f t="shared" si="138"/>
        <v>1002.2</v>
      </c>
      <c r="E161">
        <f t="shared" si="138"/>
        <v>1002.3000000000001</v>
      </c>
      <c r="F161">
        <f t="shared" si="138"/>
        <v>1002.4000000000001</v>
      </c>
      <c r="G161">
        <f t="shared" si="138"/>
        <v>1002.5000000000001</v>
      </c>
      <c r="H161">
        <f t="shared" ref="H161:J161" si="171">G161+0.1</f>
        <v>1002.6000000000001</v>
      </c>
      <c r="I161">
        <f t="shared" si="171"/>
        <v>1002.7000000000002</v>
      </c>
      <c r="J161">
        <f t="shared" si="171"/>
        <v>1002.8000000000002</v>
      </c>
      <c r="K161">
        <f t="shared" si="140"/>
        <v>8019.6000000000013</v>
      </c>
    </row>
    <row r="162" spans="1:11">
      <c r="A162" s="10">
        <f t="shared" si="141"/>
        <v>40198</v>
      </c>
      <c r="B162" s="14" t="str">
        <f t="shared" si="142"/>
        <v>Semaine3-2010</v>
      </c>
      <c r="C162">
        <v>1003.1</v>
      </c>
      <c r="D162">
        <f t="shared" si="138"/>
        <v>1003.2</v>
      </c>
      <c r="E162">
        <f t="shared" si="138"/>
        <v>1003.3000000000001</v>
      </c>
      <c r="F162">
        <f t="shared" si="138"/>
        <v>1003.4000000000001</v>
      </c>
      <c r="G162">
        <f t="shared" si="138"/>
        <v>1003.5000000000001</v>
      </c>
      <c r="H162">
        <f t="shared" ref="H162:J162" si="172">G162+0.1</f>
        <v>1003.6000000000001</v>
      </c>
      <c r="I162">
        <f t="shared" si="172"/>
        <v>1003.7000000000002</v>
      </c>
      <c r="J162">
        <f t="shared" si="172"/>
        <v>1003.8000000000002</v>
      </c>
      <c r="K162">
        <f t="shared" si="140"/>
        <v>8027.6000000000013</v>
      </c>
    </row>
    <row r="163" spans="1:11">
      <c r="A163" s="10">
        <f t="shared" si="141"/>
        <v>40205</v>
      </c>
      <c r="B163" s="14" t="str">
        <f t="shared" si="142"/>
        <v>Semaine4-2010</v>
      </c>
      <c r="C163">
        <v>1004.1</v>
      </c>
      <c r="D163">
        <f t="shared" si="138"/>
        <v>1004.2</v>
      </c>
      <c r="E163">
        <f t="shared" si="138"/>
        <v>1004.3000000000001</v>
      </c>
      <c r="F163">
        <f t="shared" si="138"/>
        <v>1004.4000000000001</v>
      </c>
      <c r="G163">
        <f t="shared" si="138"/>
        <v>1004.5000000000001</v>
      </c>
      <c r="H163">
        <f t="shared" ref="H163:J163" si="173">G163+0.1</f>
        <v>1004.6000000000001</v>
      </c>
      <c r="I163">
        <f t="shared" si="173"/>
        <v>1004.7000000000002</v>
      </c>
      <c r="J163">
        <f t="shared" si="173"/>
        <v>1004.8000000000002</v>
      </c>
      <c r="K163">
        <f t="shared" si="140"/>
        <v>8035.6000000000013</v>
      </c>
    </row>
    <row r="164" spans="1:11">
      <c r="A164" s="10">
        <f t="shared" si="141"/>
        <v>40212</v>
      </c>
      <c r="B164" s="14" t="str">
        <f t="shared" si="142"/>
        <v>Semaine5-2010</v>
      </c>
      <c r="C164">
        <v>1005.1</v>
      </c>
      <c r="D164">
        <f t="shared" si="138"/>
        <v>1005.2</v>
      </c>
      <c r="E164">
        <f t="shared" si="138"/>
        <v>1005.3000000000001</v>
      </c>
      <c r="F164">
        <f t="shared" si="138"/>
        <v>1005.4000000000001</v>
      </c>
      <c r="G164">
        <f t="shared" si="138"/>
        <v>1005.5000000000001</v>
      </c>
      <c r="H164">
        <f t="shared" ref="H164:J164" si="174">G164+0.1</f>
        <v>1005.6000000000001</v>
      </c>
      <c r="I164">
        <f t="shared" si="174"/>
        <v>1005.7000000000002</v>
      </c>
      <c r="J164">
        <f t="shared" si="174"/>
        <v>1005.8000000000002</v>
      </c>
      <c r="K164">
        <f t="shared" si="140"/>
        <v>8043.6000000000013</v>
      </c>
    </row>
    <row r="165" spans="1:11">
      <c r="A165" s="10">
        <f t="shared" si="141"/>
        <v>40219</v>
      </c>
      <c r="B165" s="14" t="str">
        <f t="shared" si="142"/>
        <v>Semaine6-2010</v>
      </c>
      <c r="C165">
        <v>1006.1</v>
      </c>
      <c r="D165">
        <f t="shared" si="138"/>
        <v>1006.2</v>
      </c>
      <c r="E165">
        <f t="shared" si="138"/>
        <v>1006.3000000000001</v>
      </c>
      <c r="F165">
        <f t="shared" si="138"/>
        <v>1006.4000000000001</v>
      </c>
      <c r="G165">
        <f t="shared" si="138"/>
        <v>1006.5000000000001</v>
      </c>
      <c r="H165">
        <f t="shared" ref="H165:J165" si="175">G165+0.1</f>
        <v>1006.6000000000001</v>
      </c>
      <c r="I165">
        <f t="shared" si="175"/>
        <v>1006.7000000000002</v>
      </c>
      <c r="J165">
        <f t="shared" si="175"/>
        <v>1006.8000000000002</v>
      </c>
      <c r="K165">
        <f t="shared" si="140"/>
        <v>8051.6000000000013</v>
      </c>
    </row>
    <row r="166" spans="1:11">
      <c r="A166" s="10">
        <f t="shared" si="141"/>
        <v>40226</v>
      </c>
      <c r="B166" s="14" t="str">
        <f t="shared" si="142"/>
        <v>Semaine7-2010</v>
      </c>
      <c r="C166">
        <v>1007.1</v>
      </c>
      <c r="D166">
        <f t="shared" si="138"/>
        <v>1007.2</v>
      </c>
      <c r="E166">
        <f t="shared" si="138"/>
        <v>1007.3000000000001</v>
      </c>
      <c r="F166">
        <f t="shared" si="138"/>
        <v>1007.4000000000001</v>
      </c>
      <c r="G166">
        <f t="shared" si="138"/>
        <v>1007.5000000000001</v>
      </c>
      <c r="H166">
        <f t="shared" ref="H166:J166" si="176">G166+0.1</f>
        <v>1007.6000000000001</v>
      </c>
      <c r="I166">
        <f t="shared" si="176"/>
        <v>1007.7000000000002</v>
      </c>
      <c r="J166">
        <f t="shared" si="176"/>
        <v>1007.8000000000002</v>
      </c>
      <c r="K166">
        <f t="shared" si="140"/>
        <v>8059.6000000000013</v>
      </c>
    </row>
    <row r="167" spans="1:11">
      <c r="A167" s="10">
        <f t="shared" si="141"/>
        <v>40233</v>
      </c>
      <c r="B167" s="14" t="str">
        <f t="shared" si="142"/>
        <v>Semaine8-2010</v>
      </c>
      <c r="C167">
        <v>1008.1</v>
      </c>
      <c r="D167">
        <f t="shared" si="138"/>
        <v>1008.2</v>
      </c>
      <c r="E167">
        <f t="shared" si="138"/>
        <v>1008.3000000000001</v>
      </c>
      <c r="F167">
        <f t="shared" si="138"/>
        <v>1008.4000000000001</v>
      </c>
      <c r="G167">
        <f t="shared" si="138"/>
        <v>1008.5000000000001</v>
      </c>
      <c r="H167">
        <f t="shared" ref="H167:J167" si="177">G167+0.1</f>
        <v>1008.6000000000001</v>
      </c>
      <c r="I167">
        <f t="shared" si="177"/>
        <v>1008.7000000000002</v>
      </c>
      <c r="J167">
        <f t="shared" si="177"/>
        <v>1008.8000000000002</v>
      </c>
      <c r="K167">
        <f t="shared" si="140"/>
        <v>8067.6000000000013</v>
      </c>
    </row>
    <row r="168" spans="1:11">
      <c r="A168" s="10">
        <f t="shared" si="141"/>
        <v>40240</v>
      </c>
      <c r="B168" s="14" t="str">
        <f t="shared" si="142"/>
        <v>Semaine9-2010</v>
      </c>
      <c r="C168">
        <v>1009.1</v>
      </c>
      <c r="D168">
        <f t="shared" si="138"/>
        <v>1009.2</v>
      </c>
      <c r="E168">
        <f t="shared" si="138"/>
        <v>1009.3000000000001</v>
      </c>
      <c r="F168">
        <f t="shared" si="138"/>
        <v>1009.4000000000001</v>
      </c>
      <c r="G168">
        <f t="shared" si="138"/>
        <v>1009.5000000000001</v>
      </c>
      <c r="H168">
        <f t="shared" ref="H168:J168" si="178">G168+0.1</f>
        <v>1009.6000000000001</v>
      </c>
      <c r="I168">
        <f t="shared" si="178"/>
        <v>1009.7000000000002</v>
      </c>
      <c r="J168">
        <f t="shared" si="178"/>
        <v>1009.8000000000002</v>
      </c>
      <c r="K168">
        <f t="shared" si="140"/>
        <v>8075.6000000000013</v>
      </c>
    </row>
    <row r="169" spans="1:11">
      <c r="A169" s="10">
        <f t="shared" si="141"/>
        <v>40247</v>
      </c>
      <c r="B169" s="14" t="str">
        <f t="shared" si="142"/>
        <v>Semaine10-2010</v>
      </c>
      <c r="C169">
        <v>1010.1</v>
      </c>
      <c r="D169">
        <f t="shared" si="138"/>
        <v>1010.2</v>
      </c>
      <c r="E169">
        <f t="shared" si="138"/>
        <v>1010.3000000000001</v>
      </c>
      <c r="F169">
        <f t="shared" si="138"/>
        <v>1010.4000000000001</v>
      </c>
      <c r="G169">
        <f t="shared" si="138"/>
        <v>1010.5000000000001</v>
      </c>
      <c r="H169">
        <f t="shared" ref="H169:J169" si="179">G169+0.1</f>
        <v>1010.6000000000001</v>
      </c>
      <c r="I169">
        <f t="shared" si="179"/>
        <v>1010.7000000000002</v>
      </c>
      <c r="J169">
        <f t="shared" si="179"/>
        <v>1010.8000000000002</v>
      </c>
      <c r="K169">
        <f t="shared" si="140"/>
        <v>8083.6000000000013</v>
      </c>
    </row>
    <row r="170" spans="1:11">
      <c r="A170" s="10">
        <f t="shared" si="141"/>
        <v>40254</v>
      </c>
      <c r="B170" s="14" t="str">
        <f t="shared" si="142"/>
        <v>Semaine11-2010</v>
      </c>
      <c r="C170">
        <v>1011.1</v>
      </c>
      <c r="D170">
        <f t="shared" si="138"/>
        <v>1011.2</v>
      </c>
      <c r="E170">
        <f t="shared" si="138"/>
        <v>1011.3000000000001</v>
      </c>
      <c r="F170">
        <f t="shared" si="138"/>
        <v>1011.4000000000001</v>
      </c>
      <c r="G170">
        <f t="shared" si="138"/>
        <v>1011.5000000000001</v>
      </c>
      <c r="H170">
        <f t="shared" ref="H170:J170" si="180">G170+0.1</f>
        <v>1011.6000000000001</v>
      </c>
      <c r="I170">
        <f t="shared" si="180"/>
        <v>1011.7000000000002</v>
      </c>
      <c r="J170">
        <f t="shared" si="180"/>
        <v>1011.8000000000002</v>
      </c>
      <c r="K170">
        <f t="shared" si="140"/>
        <v>8091.6000000000013</v>
      </c>
    </row>
    <row r="171" spans="1:11">
      <c r="A171" s="10">
        <f t="shared" si="141"/>
        <v>40261</v>
      </c>
      <c r="B171" s="14" t="str">
        <f t="shared" si="142"/>
        <v>Semaine12-2010</v>
      </c>
      <c r="C171">
        <v>1012.1</v>
      </c>
      <c r="D171">
        <f t="shared" si="138"/>
        <v>1012.2</v>
      </c>
      <c r="E171">
        <f t="shared" si="138"/>
        <v>1012.3000000000001</v>
      </c>
      <c r="F171">
        <f t="shared" si="138"/>
        <v>1012.4000000000001</v>
      </c>
      <c r="G171">
        <f t="shared" si="138"/>
        <v>1012.5000000000001</v>
      </c>
      <c r="H171">
        <f t="shared" ref="H171:J171" si="181">G171+0.1</f>
        <v>1012.6000000000001</v>
      </c>
      <c r="I171">
        <f t="shared" si="181"/>
        <v>1012.7000000000002</v>
      </c>
      <c r="J171">
        <f t="shared" si="181"/>
        <v>1012.8000000000002</v>
      </c>
      <c r="K171">
        <f t="shared" si="140"/>
        <v>8099.6000000000013</v>
      </c>
    </row>
    <row r="172" spans="1:11">
      <c r="A172" s="10">
        <f t="shared" si="141"/>
        <v>40268</v>
      </c>
      <c r="B172" s="14" t="str">
        <f t="shared" si="142"/>
        <v>Semaine13-2010</v>
      </c>
      <c r="C172">
        <v>1013.1</v>
      </c>
      <c r="D172">
        <f t="shared" si="138"/>
        <v>1013.2</v>
      </c>
      <c r="E172">
        <f t="shared" si="138"/>
        <v>1013.3000000000001</v>
      </c>
      <c r="F172">
        <f t="shared" si="138"/>
        <v>1013.4000000000001</v>
      </c>
      <c r="G172">
        <f t="shared" si="138"/>
        <v>1013.5000000000001</v>
      </c>
      <c r="H172">
        <f t="shared" ref="H172:J172" si="182">G172+0.1</f>
        <v>1013.6000000000001</v>
      </c>
      <c r="I172">
        <f t="shared" si="182"/>
        <v>1013.7000000000002</v>
      </c>
      <c r="J172">
        <f t="shared" si="182"/>
        <v>1013.8000000000002</v>
      </c>
      <c r="K172">
        <f t="shared" si="140"/>
        <v>8107.6000000000013</v>
      </c>
    </row>
    <row r="173" spans="1:11">
      <c r="A173" s="10">
        <f t="shared" si="141"/>
        <v>40275</v>
      </c>
      <c r="B173" s="14" t="str">
        <f t="shared" si="142"/>
        <v>Semaine14-2010</v>
      </c>
      <c r="C173">
        <v>1014.1</v>
      </c>
      <c r="D173">
        <f t="shared" si="138"/>
        <v>1014.2</v>
      </c>
      <c r="E173">
        <f t="shared" si="138"/>
        <v>1014.3000000000001</v>
      </c>
      <c r="F173">
        <f t="shared" si="138"/>
        <v>1014.4000000000001</v>
      </c>
      <c r="G173">
        <f t="shared" si="138"/>
        <v>1014.5000000000001</v>
      </c>
      <c r="H173">
        <f t="shared" ref="H173:J173" si="183">G173+0.1</f>
        <v>1014.6000000000001</v>
      </c>
      <c r="I173">
        <f t="shared" si="183"/>
        <v>1014.7000000000002</v>
      </c>
      <c r="J173">
        <f t="shared" si="183"/>
        <v>1014.8000000000002</v>
      </c>
      <c r="K173">
        <f t="shared" si="140"/>
        <v>8115.6000000000013</v>
      </c>
    </row>
    <row r="174" spans="1:11">
      <c r="A174" s="10">
        <f t="shared" si="141"/>
        <v>40282</v>
      </c>
      <c r="B174" s="14" t="str">
        <f t="shared" si="142"/>
        <v>Semaine15-2010</v>
      </c>
      <c r="C174">
        <v>1015.1</v>
      </c>
      <c r="D174">
        <f t="shared" si="138"/>
        <v>1015.2</v>
      </c>
      <c r="E174">
        <f t="shared" si="138"/>
        <v>1015.3000000000001</v>
      </c>
      <c r="F174">
        <f t="shared" si="138"/>
        <v>1015.4000000000001</v>
      </c>
      <c r="G174">
        <f t="shared" si="138"/>
        <v>1015.5000000000001</v>
      </c>
      <c r="H174">
        <f t="shared" ref="H174:J174" si="184">G174+0.1</f>
        <v>1015.6000000000001</v>
      </c>
      <c r="I174">
        <f t="shared" si="184"/>
        <v>1015.7000000000002</v>
      </c>
      <c r="J174">
        <f t="shared" si="184"/>
        <v>1015.8000000000002</v>
      </c>
      <c r="K174">
        <f t="shared" si="140"/>
        <v>8123.6000000000013</v>
      </c>
    </row>
    <row r="175" spans="1:11">
      <c r="A175" s="10">
        <f t="shared" si="141"/>
        <v>40289</v>
      </c>
      <c r="B175" s="14" t="str">
        <f t="shared" si="142"/>
        <v>Semaine16-2010</v>
      </c>
      <c r="C175">
        <v>1016.1</v>
      </c>
      <c r="D175">
        <f t="shared" si="138"/>
        <v>1016.2</v>
      </c>
      <c r="E175">
        <f t="shared" si="138"/>
        <v>1016.3000000000001</v>
      </c>
      <c r="F175">
        <f t="shared" si="138"/>
        <v>1016.4000000000001</v>
      </c>
      <c r="G175">
        <f t="shared" si="138"/>
        <v>1016.5000000000001</v>
      </c>
      <c r="H175">
        <f t="shared" ref="H175:J175" si="185">G175+0.1</f>
        <v>1016.6000000000001</v>
      </c>
      <c r="I175">
        <f t="shared" si="185"/>
        <v>1016.7000000000002</v>
      </c>
      <c r="J175">
        <f t="shared" si="185"/>
        <v>1016.8000000000002</v>
      </c>
      <c r="K175">
        <f t="shared" si="140"/>
        <v>8131.6000000000013</v>
      </c>
    </row>
    <row r="176" spans="1:11">
      <c r="A176" s="10">
        <f t="shared" si="141"/>
        <v>40296</v>
      </c>
      <c r="B176" s="14" t="str">
        <f t="shared" si="142"/>
        <v>Semaine17-2010</v>
      </c>
      <c r="C176">
        <v>1017.1</v>
      </c>
      <c r="D176">
        <f t="shared" si="138"/>
        <v>1017.2</v>
      </c>
      <c r="E176">
        <f t="shared" si="138"/>
        <v>1017.3000000000001</v>
      </c>
      <c r="F176">
        <f t="shared" si="138"/>
        <v>1017.4000000000001</v>
      </c>
      <c r="G176">
        <f t="shared" si="138"/>
        <v>1017.5000000000001</v>
      </c>
      <c r="H176">
        <f t="shared" ref="H176:J176" si="186">G176+0.1</f>
        <v>1017.6000000000001</v>
      </c>
      <c r="I176">
        <f t="shared" si="186"/>
        <v>1017.7000000000002</v>
      </c>
      <c r="J176">
        <f t="shared" si="186"/>
        <v>1017.8000000000002</v>
      </c>
      <c r="K176">
        <f t="shared" si="140"/>
        <v>8139.6000000000013</v>
      </c>
    </row>
    <row r="177" spans="1:11">
      <c r="A177" s="10">
        <f t="shared" si="141"/>
        <v>40303</v>
      </c>
      <c r="B177" s="14" t="str">
        <f t="shared" si="142"/>
        <v>Semaine18-2010</v>
      </c>
      <c r="C177">
        <v>1018.1</v>
      </c>
      <c r="D177">
        <f t="shared" si="138"/>
        <v>1018.2</v>
      </c>
      <c r="E177">
        <f t="shared" si="138"/>
        <v>1018.3000000000001</v>
      </c>
      <c r="F177">
        <f t="shared" si="138"/>
        <v>1018.4000000000001</v>
      </c>
      <c r="G177">
        <f t="shared" si="138"/>
        <v>1018.5000000000001</v>
      </c>
      <c r="H177">
        <f t="shared" ref="H177:J177" si="187">G177+0.1</f>
        <v>1018.6000000000001</v>
      </c>
      <c r="I177">
        <f t="shared" si="187"/>
        <v>1018.7000000000002</v>
      </c>
      <c r="J177">
        <f t="shared" si="187"/>
        <v>1018.8000000000002</v>
      </c>
      <c r="K177">
        <f t="shared" si="140"/>
        <v>8147.6000000000013</v>
      </c>
    </row>
    <row r="178" spans="1:11">
      <c r="A178" s="10">
        <f t="shared" si="141"/>
        <v>40310</v>
      </c>
      <c r="B178" s="14" t="str">
        <f t="shared" si="142"/>
        <v>Semaine19-2010</v>
      </c>
      <c r="C178">
        <v>1019.1</v>
      </c>
      <c r="D178">
        <f t="shared" si="138"/>
        <v>1019.2</v>
      </c>
      <c r="E178">
        <f t="shared" si="138"/>
        <v>1019.3000000000001</v>
      </c>
      <c r="F178">
        <f t="shared" si="138"/>
        <v>1019.4000000000001</v>
      </c>
      <c r="G178">
        <f t="shared" si="138"/>
        <v>1019.5000000000001</v>
      </c>
      <c r="H178">
        <f t="shared" ref="H178:J178" si="188">G178+0.1</f>
        <v>1019.6000000000001</v>
      </c>
      <c r="I178">
        <f t="shared" si="188"/>
        <v>1019.7000000000002</v>
      </c>
      <c r="J178">
        <f t="shared" si="188"/>
        <v>1019.8000000000002</v>
      </c>
      <c r="K178">
        <f t="shared" si="140"/>
        <v>8155.6000000000013</v>
      </c>
    </row>
    <row r="179" spans="1:11">
      <c r="A179" s="10">
        <f t="shared" si="141"/>
        <v>40317</v>
      </c>
      <c r="B179" s="14" t="str">
        <f t="shared" si="142"/>
        <v>Semaine20-2010</v>
      </c>
      <c r="C179">
        <v>1020.1</v>
      </c>
      <c r="D179">
        <f t="shared" si="138"/>
        <v>1020.2</v>
      </c>
      <c r="E179">
        <f t="shared" si="138"/>
        <v>1020.3000000000001</v>
      </c>
      <c r="F179">
        <f t="shared" si="138"/>
        <v>1020.4000000000001</v>
      </c>
      <c r="G179">
        <f t="shared" si="138"/>
        <v>1020.5000000000001</v>
      </c>
      <c r="H179">
        <f t="shared" ref="H179:J179" si="189">G179+0.1</f>
        <v>1020.6000000000001</v>
      </c>
      <c r="I179">
        <f t="shared" si="189"/>
        <v>1020.7000000000002</v>
      </c>
      <c r="J179">
        <f t="shared" si="189"/>
        <v>1020.8000000000002</v>
      </c>
      <c r="K179">
        <f t="shared" si="140"/>
        <v>8163.6000000000013</v>
      </c>
    </row>
    <row r="180" spans="1:11">
      <c r="A180" s="10">
        <f t="shared" si="141"/>
        <v>40324</v>
      </c>
      <c r="B180" s="14" t="str">
        <f t="shared" si="142"/>
        <v>Semaine21-2010</v>
      </c>
      <c r="C180">
        <v>1021.1</v>
      </c>
      <c r="D180">
        <f t="shared" si="138"/>
        <v>1021.2</v>
      </c>
      <c r="E180">
        <f t="shared" si="138"/>
        <v>1021.3000000000001</v>
      </c>
      <c r="F180">
        <f t="shared" si="138"/>
        <v>1021.4000000000001</v>
      </c>
      <c r="G180">
        <f t="shared" si="138"/>
        <v>1021.5000000000001</v>
      </c>
      <c r="H180">
        <f t="shared" ref="H180:J180" si="190">G180+0.1</f>
        <v>1021.6000000000001</v>
      </c>
      <c r="I180">
        <f t="shared" si="190"/>
        <v>1021.7000000000002</v>
      </c>
      <c r="J180">
        <f t="shared" si="190"/>
        <v>1021.8000000000002</v>
      </c>
      <c r="K180">
        <f t="shared" si="140"/>
        <v>8171.6000000000013</v>
      </c>
    </row>
    <row r="181" spans="1:11">
      <c r="A181" s="10">
        <f t="shared" si="141"/>
        <v>40331</v>
      </c>
      <c r="B181" s="14" t="str">
        <f t="shared" si="142"/>
        <v>Semaine22-2010</v>
      </c>
      <c r="C181">
        <v>1022.1</v>
      </c>
      <c r="D181">
        <f t="shared" si="138"/>
        <v>1022.2</v>
      </c>
      <c r="E181">
        <f t="shared" si="138"/>
        <v>1022.3000000000001</v>
      </c>
      <c r="F181">
        <f t="shared" si="138"/>
        <v>1022.4000000000001</v>
      </c>
      <c r="G181">
        <f t="shared" si="138"/>
        <v>1022.5000000000001</v>
      </c>
      <c r="H181">
        <f t="shared" ref="H181:J181" si="191">G181+0.1</f>
        <v>1022.6000000000001</v>
      </c>
      <c r="I181">
        <f t="shared" si="191"/>
        <v>1022.7000000000002</v>
      </c>
      <c r="J181">
        <f t="shared" si="191"/>
        <v>1022.8000000000002</v>
      </c>
      <c r="K181">
        <f t="shared" si="140"/>
        <v>8179.6000000000013</v>
      </c>
    </row>
    <row r="182" spans="1:11">
      <c r="A182" s="10">
        <f t="shared" si="141"/>
        <v>40338</v>
      </c>
      <c r="B182" s="14" t="str">
        <f t="shared" si="142"/>
        <v>Semaine23-2010</v>
      </c>
      <c r="C182">
        <v>1023.1</v>
      </c>
      <c r="D182">
        <f t="shared" si="138"/>
        <v>1023.2</v>
      </c>
      <c r="E182">
        <f t="shared" si="138"/>
        <v>1023.3000000000001</v>
      </c>
      <c r="F182">
        <f t="shared" si="138"/>
        <v>1023.4000000000001</v>
      </c>
      <c r="G182">
        <f t="shared" si="138"/>
        <v>1023.5000000000001</v>
      </c>
      <c r="H182">
        <f t="shared" ref="H182:J182" si="192">G182+0.1</f>
        <v>1023.6000000000001</v>
      </c>
      <c r="I182">
        <f t="shared" si="192"/>
        <v>1023.7000000000002</v>
      </c>
      <c r="J182">
        <f t="shared" si="192"/>
        <v>1023.8000000000002</v>
      </c>
      <c r="K182">
        <f t="shared" si="140"/>
        <v>8187.6000000000013</v>
      </c>
    </row>
    <row r="183" spans="1:11">
      <c r="A183" s="10">
        <f t="shared" si="141"/>
        <v>40345</v>
      </c>
      <c r="B183" s="14" t="str">
        <f t="shared" si="142"/>
        <v>Semaine24-2010</v>
      </c>
      <c r="C183">
        <v>1024.0999999999999</v>
      </c>
      <c r="D183">
        <f t="shared" si="138"/>
        <v>1024.1999999999998</v>
      </c>
      <c r="E183">
        <f t="shared" si="138"/>
        <v>1024.2999999999997</v>
      </c>
      <c r="F183">
        <f t="shared" si="138"/>
        <v>1024.3999999999996</v>
      </c>
      <c r="G183">
        <f t="shared" si="138"/>
        <v>1024.4999999999995</v>
      </c>
      <c r="H183">
        <f t="shared" ref="H183:J183" si="193">G183+0.1</f>
        <v>1024.5999999999995</v>
      </c>
      <c r="I183">
        <f t="shared" si="193"/>
        <v>1024.6999999999994</v>
      </c>
      <c r="J183">
        <f t="shared" si="193"/>
        <v>1024.7999999999993</v>
      </c>
      <c r="K183">
        <f t="shared" si="140"/>
        <v>8195.5999999999967</v>
      </c>
    </row>
    <row r="184" spans="1:11">
      <c r="A184" s="10">
        <f t="shared" si="141"/>
        <v>40352</v>
      </c>
      <c r="B184" s="14" t="str">
        <f t="shared" si="142"/>
        <v>Semaine25-2010</v>
      </c>
      <c r="C184">
        <v>1025.0999999999999</v>
      </c>
      <c r="D184">
        <f t="shared" si="138"/>
        <v>1025.1999999999998</v>
      </c>
      <c r="E184">
        <f t="shared" si="138"/>
        <v>1025.2999999999997</v>
      </c>
      <c r="F184">
        <f t="shared" si="138"/>
        <v>1025.3999999999996</v>
      </c>
      <c r="G184">
        <f t="shared" si="138"/>
        <v>1025.4999999999995</v>
      </c>
      <c r="H184">
        <f t="shared" ref="H184:J184" si="194">G184+0.1</f>
        <v>1025.5999999999995</v>
      </c>
      <c r="I184">
        <f t="shared" si="194"/>
        <v>1025.6999999999994</v>
      </c>
      <c r="J184">
        <f t="shared" si="194"/>
        <v>1025.7999999999993</v>
      </c>
      <c r="K184">
        <f t="shared" si="140"/>
        <v>8203.5999999999967</v>
      </c>
    </row>
    <row r="185" spans="1:11">
      <c r="A185" s="10">
        <f t="shared" si="141"/>
        <v>40359</v>
      </c>
      <c r="B185" s="14" t="str">
        <f t="shared" si="142"/>
        <v>Semaine26-2010</v>
      </c>
      <c r="C185">
        <v>1026.0999999999999</v>
      </c>
      <c r="D185">
        <f t="shared" si="138"/>
        <v>1026.1999999999998</v>
      </c>
      <c r="E185">
        <f t="shared" si="138"/>
        <v>1026.2999999999997</v>
      </c>
      <c r="F185">
        <f t="shared" si="138"/>
        <v>1026.3999999999996</v>
      </c>
      <c r="G185">
        <f t="shared" si="138"/>
        <v>1026.4999999999995</v>
      </c>
      <c r="H185">
        <f t="shared" ref="H185:J185" si="195">G185+0.1</f>
        <v>1026.5999999999995</v>
      </c>
      <c r="I185">
        <f t="shared" si="195"/>
        <v>1026.6999999999994</v>
      </c>
      <c r="J185">
        <f t="shared" si="195"/>
        <v>1026.7999999999993</v>
      </c>
      <c r="K185">
        <f t="shared" si="140"/>
        <v>8211.5999999999967</v>
      </c>
    </row>
    <row r="186" spans="1:11">
      <c r="A186" s="10">
        <f t="shared" si="141"/>
        <v>40366</v>
      </c>
      <c r="B186" s="14" t="str">
        <f t="shared" si="142"/>
        <v>Semaine27-2010</v>
      </c>
      <c r="C186">
        <v>1027.0999999999999</v>
      </c>
      <c r="D186">
        <f t="shared" si="138"/>
        <v>1027.1999999999998</v>
      </c>
      <c r="E186">
        <f t="shared" si="138"/>
        <v>1027.2999999999997</v>
      </c>
      <c r="F186">
        <f t="shared" si="138"/>
        <v>1027.3999999999996</v>
      </c>
      <c r="G186">
        <f t="shared" si="138"/>
        <v>1027.4999999999995</v>
      </c>
      <c r="H186">
        <f t="shared" ref="H186:J186" si="196">G186+0.1</f>
        <v>1027.5999999999995</v>
      </c>
      <c r="I186">
        <f t="shared" si="196"/>
        <v>1027.6999999999994</v>
      </c>
      <c r="J186">
        <f t="shared" si="196"/>
        <v>1027.7999999999993</v>
      </c>
      <c r="K186">
        <f t="shared" si="140"/>
        <v>8219.5999999999967</v>
      </c>
    </row>
    <row r="187" spans="1:11">
      <c r="A187" s="10">
        <f t="shared" si="141"/>
        <v>40373</v>
      </c>
      <c r="B187" s="14" t="str">
        <f t="shared" si="142"/>
        <v>Semaine28-2010</v>
      </c>
      <c r="C187">
        <v>1028.0999999999999</v>
      </c>
      <c r="D187">
        <f t="shared" si="138"/>
        <v>1028.1999999999998</v>
      </c>
      <c r="E187">
        <f t="shared" si="138"/>
        <v>1028.2999999999997</v>
      </c>
      <c r="F187">
        <f t="shared" si="138"/>
        <v>1028.3999999999996</v>
      </c>
      <c r="G187">
        <f t="shared" si="138"/>
        <v>1028.4999999999995</v>
      </c>
      <c r="H187">
        <f t="shared" ref="H187:J187" si="197">G187+0.1</f>
        <v>1028.5999999999995</v>
      </c>
      <c r="I187">
        <f t="shared" si="197"/>
        <v>1028.6999999999994</v>
      </c>
      <c r="J187">
        <f t="shared" si="197"/>
        <v>1028.7999999999993</v>
      </c>
      <c r="K187">
        <f t="shared" si="140"/>
        <v>8227.5999999999967</v>
      </c>
    </row>
    <row r="188" spans="1:11">
      <c r="A188" s="10">
        <f t="shared" si="141"/>
        <v>40380</v>
      </c>
      <c r="B188" s="14" t="str">
        <f t="shared" si="142"/>
        <v>Semaine29-2010</v>
      </c>
      <c r="C188">
        <v>1029.0999999999999</v>
      </c>
      <c r="D188">
        <f t="shared" si="138"/>
        <v>1029.1999999999998</v>
      </c>
      <c r="E188">
        <f t="shared" si="138"/>
        <v>1029.2999999999997</v>
      </c>
      <c r="F188">
        <f t="shared" si="138"/>
        <v>1029.3999999999996</v>
      </c>
      <c r="G188">
        <f t="shared" si="138"/>
        <v>1029.4999999999995</v>
      </c>
      <c r="H188">
        <f t="shared" ref="H188:J188" si="198">G188+0.1</f>
        <v>1029.5999999999995</v>
      </c>
      <c r="I188">
        <f t="shared" si="198"/>
        <v>1029.6999999999994</v>
      </c>
      <c r="J188">
        <f t="shared" si="198"/>
        <v>1029.7999999999993</v>
      </c>
      <c r="K188">
        <f t="shared" si="140"/>
        <v>8235.5999999999967</v>
      </c>
    </row>
    <row r="189" spans="1:11">
      <c r="A189" s="10">
        <f t="shared" si="141"/>
        <v>40387</v>
      </c>
      <c r="B189" s="14" t="str">
        <f t="shared" si="142"/>
        <v>Semaine30-2010</v>
      </c>
      <c r="C189">
        <v>1030.0999999999999</v>
      </c>
      <c r="D189">
        <f t="shared" si="138"/>
        <v>1030.1999999999998</v>
      </c>
      <c r="E189">
        <f t="shared" si="138"/>
        <v>1030.2999999999997</v>
      </c>
      <c r="F189">
        <f t="shared" si="138"/>
        <v>1030.3999999999996</v>
      </c>
      <c r="G189">
        <f t="shared" si="138"/>
        <v>1030.4999999999995</v>
      </c>
      <c r="H189">
        <f t="shared" ref="H189:J189" si="199">G189+0.1</f>
        <v>1030.5999999999995</v>
      </c>
      <c r="I189">
        <f t="shared" si="199"/>
        <v>1030.6999999999994</v>
      </c>
      <c r="J189">
        <f t="shared" si="199"/>
        <v>1030.7999999999993</v>
      </c>
      <c r="K189">
        <f t="shared" si="140"/>
        <v>8243.5999999999967</v>
      </c>
    </row>
    <row r="190" spans="1:11">
      <c r="A190" s="10">
        <f t="shared" si="141"/>
        <v>40394</v>
      </c>
      <c r="B190" s="14" t="str">
        <f t="shared" si="142"/>
        <v>Semaine31-2010</v>
      </c>
      <c r="C190">
        <v>1031.0999999999999</v>
      </c>
      <c r="D190">
        <f t="shared" si="138"/>
        <v>1031.1999999999998</v>
      </c>
      <c r="E190">
        <f t="shared" si="138"/>
        <v>1031.2999999999997</v>
      </c>
      <c r="F190">
        <f t="shared" si="138"/>
        <v>1031.3999999999996</v>
      </c>
      <c r="G190">
        <f t="shared" si="138"/>
        <v>1031.4999999999995</v>
      </c>
      <c r="H190">
        <f t="shared" ref="H190:J190" si="200">G190+0.1</f>
        <v>1031.5999999999995</v>
      </c>
      <c r="I190">
        <f t="shared" si="200"/>
        <v>1031.6999999999994</v>
      </c>
      <c r="J190">
        <f t="shared" si="200"/>
        <v>1031.7999999999993</v>
      </c>
      <c r="K190">
        <f t="shared" si="140"/>
        <v>8251.5999999999967</v>
      </c>
    </row>
    <row r="191" spans="1:11">
      <c r="A191" s="10">
        <f t="shared" si="141"/>
        <v>40401</v>
      </c>
      <c r="B191" s="14" t="str">
        <f t="shared" si="142"/>
        <v>Semaine32-2010</v>
      </c>
      <c r="C191">
        <v>1032.0999999999999</v>
      </c>
      <c r="D191">
        <f t="shared" si="138"/>
        <v>1032.1999999999998</v>
      </c>
      <c r="E191">
        <f t="shared" si="138"/>
        <v>1032.2999999999997</v>
      </c>
      <c r="F191">
        <f t="shared" si="138"/>
        <v>1032.3999999999996</v>
      </c>
      <c r="G191">
        <f t="shared" si="138"/>
        <v>1032.4999999999995</v>
      </c>
      <c r="H191">
        <f t="shared" ref="H191:J191" si="201">G191+0.1</f>
        <v>1032.5999999999995</v>
      </c>
      <c r="I191">
        <f t="shared" si="201"/>
        <v>1032.6999999999994</v>
      </c>
      <c r="J191">
        <f t="shared" si="201"/>
        <v>1032.7999999999993</v>
      </c>
      <c r="K191">
        <f t="shared" si="140"/>
        <v>8259.5999999999967</v>
      </c>
    </row>
    <row r="192" spans="1:11">
      <c r="A192" s="10">
        <f t="shared" si="141"/>
        <v>40408</v>
      </c>
      <c r="B192" s="14" t="str">
        <f t="shared" si="142"/>
        <v>Semaine33-2010</v>
      </c>
      <c r="C192">
        <v>1033.0999999999999</v>
      </c>
      <c r="D192">
        <f t="shared" si="138"/>
        <v>1033.1999999999998</v>
      </c>
      <c r="E192">
        <f t="shared" si="138"/>
        <v>1033.2999999999997</v>
      </c>
      <c r="F192">
        <f t="shared" si="138"/>
        <v>1033.3999999999996</v>
      </c>
      <c r="G192">
        <f t="shared" si="138"/>
        <v>1033.4999999999995</v>
      </c>
      <c r="H192">
        <f t="shared" ref="H192:J192" si="202">G192+0.1</f>
        <v>1033.5999999999995</v>
      </c>
      <c r="I192">
        <f t="shared" si="202"/>
        <v>1033.6999999999994</v>
      </c>
      <c r="J192">
        <f t="shared" si="202"/>
        <v>1033.7999999999993</v>
      </c>
      <c r="K192">
        <f t="shared" si="140"/>
        <v>8267.5999999999967</v>
      </c>
    </row>
    <row r="193" spans="1:11">
      <c r="A193" s="10">
        <f t="shared" si="141"/>
        <v>40415</v>
      </c>
      <c r="B193" s="14" t="str">
        <f t="shared" si="142"/>
        <v>Semaine34-2010</v>
      </c>
      <c r="C193">
        <v>1034.0999999999999</v>
      </c>
      <c r="D193">
        <f t="shared" si="138"/>
        <v>1034.1999999999998</v>
      </c>
      <c r="E193">
        <f t="shared" si="138"/>
        <v>1034.2999999999997</v>
      </c>
      <c r="F193">
        <f t="shared" si="138"/>
        <v>1034.3999999999996</v>
      </c>
      <c r="G193">
        <f t="shared" si="138"/>
        <v>1034.4999999999995</v>
      </c>
      <c r="H193">
        <f t="shared" ref="H193:J193" si="203">G193+0.1</f>
        <v>1034.5999999999995</v>
      </c>
      <c r="I193">
        <f t="shared" si="203"/>
        <v>1034.6999999999994</v>
      </c>
      <c r="J193">
        <f t="shared" si="203"/>
        <v>1034.7999999999993</v>
      </c>
      <c r="K193">
        <f t="shared" si="140"/>
        <v>8275.5999999999967</v>
      </c>
    </row>
    <row r="194" spans="1:11">
      <c r="A194" s="10">
        <f t="shared" si="141"/>
        <v>40422</v>
      </c>
      <c r="B194" s="14" t="str">
        <f t="shared" si="142"/>
        <v>Semaine35-2010</v>
      </c>
      <c r="C194">
        <v>1035.0999999999999</v>
      </c>
      <c r="D194">
        <f t="shared" si="138"/>
        <v>1035.1999999999998</v>
      </c>
      <c r="E194">
        <f t="shared" si="138"/>
        <v>1035.2999999999997</v>
      </c>
      <c r="F194">
        <f t="shared" si="138"/>
        <v>1035.3999999999996</v>
      </c>
      <c r="G194">
        <f t="shared" si="138"/>
        <v>1035.4999999999995</v>
      </c>
      <c r="H194">
        <f t="shared" ref="H194:J194" si="204">G194+0.1</f>
        <v>1035.5999999999995</v>
      </c>
      <c r="I194">
        <f t="shared" si="204"/>
        <v>1035.6999999999994</v>
      </c>
      <c r="J194">
        <f t="shared" si="204"/>
        <v>1035.7999999999993</v>
      </c>
      <c r="K194">
        <f t="shared" si="140"/>
        <v>8283.5999999999967</v>
      </c>
    </row>
    <row r="195" spans="1:11">
      <c r="A195" s="10">
        <f t="shared" si="141"/>
        <v>40429</v>
      </c>
      <c r="B195" s="14" t="str">
        <f t="shared" si="142"/>
        <v>Semaine36-2010</v>
      </c>
      <c r="C195">
        <v>1036.0999999999999</v>
      </c>
      <c r="D195">
        <f t="shared" si="138"/>
        <v>1036.1999999999998</v>
      </c>
      <c r="E195">
        <f t="shared" si="138"/>
        <v>1036.2999999999997</v>
      </c>
      <c r="F195">
        <f t="shared" si="138"/>
        <v>1036.3999999999996</v>
      </c>
      <c r="G195">
        <f t="shared" ref="G195:J195" si="205">F195+0.1</f>
        <v>1036.4999999999995</v>
      </c>
      <c r="H195">
        <f t="shared" si="205"/>
        <v>1036.5999999999995</v>
      </c>
      <c r="I195">
        <f t="shared" si="205"/>
        <v>1036.6999999999994</v>
      </c>
      <c r="J195">
        <f t="shared" si="205"/>
        <v>1036.7999999999993</v>
      </c>
      <c r="K195">
        <f t="shared" si="140"/>
        <v>8291.5999999999967</v>
      </c>
    </row>
    <row r="196" spans="1:11">
      <c r="A196" s="10">
        <f t="shared" si="141"/>
        <v>40436</v>
      </c>
      <c r="B196" s="14" t="str">
        <f t="shared" si="142"/>
        <v>Semaine37-2010</v>
      </c>
      <c r="C196">
        <v>1037.0999999999999</v>
      </c>
      <c r="D196">
        <f t="shared" ref="D196:G259" si="206">C196+0.1</f>
        <v>1037.1999999999998</v>
      </c>
      <c r="E196">
        <f t="shared" si="206"/>
        <v>1037.2999999999997</v>
      </c>
      <c r="F196">
        <f t="shared" si="206"/>
        <v>1037.3999999999996</v>
      </c>
      <c r="G196">
        <f t="shared" si="206"/>
        <v>1037.4999999999995</v>
      </c>
      <c r="H196">
        <f t="shared" ref="H196:J196" si="207">G196+0.1</f>
        <v>1037.5999999999995</v>
      </c>
      <c r="I196">
        <f t="shared" si="207"/>
        <v>1037.6999999999994</v>
      </c>
      <c r="J196">
        <f t="shared" si="207"/>
        <v>1037.7999999999993</v>
      </c>
      <c r="K196">
        <f t="shared" ref="K196:K259" si="208">SUM(C196:J196)</f>
        <v>8299.5999999999967</v>
      </c>
    </row>
    <row r="197" spans="1:11">
      <c r="A197" s="10">
        <f t="shared" ref="A197:A260" si="209">A196+7</f>
        <v>40443</v>
      </c>
      <c r="B197" s="14" t="str">
        <f t="shared" ref="B197:B260" si="210">"Semaine"&amp;INT(MOD(INT((A197-2)/7)+0.6,52+5/28))+1&amp;"-"&amp;IF(AND(MONTH(A197)=12,INT(MOD(INT((A197-2)/7)+0.6,52+5/28))+1&lt;INT(MOD(INT((A196-2)/7)+0.6,52+5/28))+1),YEAR(A197)+1,YEAR(A197))</f>
        <v>Semaine38-2010</v>
      </c>
      <c r="C197">
        <v>1038.0999999999999</v>
      </c>
      <c r="D197">
        <f t="shared" si="206"/>
        <v>1038.1999999999998</v>
      </c>
      <c r="E197">
        <f t="shared" si="206"/>
        <v>1038.2999999999997</v>
      </c>
      <c r="F197">
        <f t="shared" si="206"/>
        <v>1038.3999999999996</v>
      </c>
      <c r="G197">
        <f t="shared" si="206"/>
        <v>1038.4999999999995</v>
      </c>
      <c r="H197">
        <f t="shared" ref="H197:J197" si="211">G197+0.1</f>
        <v>1038.5999999999995</v>
      </c>
      <c r="I197">
        <f t="shared" si="211"/>
        <v>1038.6999999999994</v>
      </c>
      <c r="J197">
        <f t="shared" si="211"/>
        <v>1038.7999999999993</v>
      </c>
      <c r="K197">
        <f t="shared" si="208"/>
        <v>8307.5999999999967</v>
      </c>
    </row>
    <row r="198" spans="1:11">
      <c r="A198" s="10">
        <f t="shared" si="209"/>
        <v>40450</v>
      </c>
      <c r="B198" s="14" t="str">
        <f t="shared" si="210"/>
        <v>Semaine39-2010</v>
      </c>
      <c r="C198">
        <v>1039.0999999999999</v>
      </c>
      <c r="D198">
        <f t="shared" si="206"/>
        <v>1039.1999999999998</v>
      </c>
      <c r="E198">
        <f t="shared" si="206"/>
        <v>1039.2999999999997</v>
      </c>
      <c r="F198">
        <f t="shared" si="206"/>
        <v>1039.3999999999996</v>
      </c>
      <c r="G198">
        <f t="shared" si="206"/>
        <v>1039.4999999999995</v>
      </c>
      <c r="H198">
        <f t="shared" ref="H198:J198" si="212">G198+0.1</f>
        <v>1039.5999999999995</v>
      </c>
      <c r="I198">
        <f t="shared" si="212"/>
        <v>1039.6999999999994</v>
      </c>
      <c r="J198">
        <f t="shared" si="212"/>
        <v>1039.7999999999993</v>
      </c>
      <c r="K198">
        <f t="shared" si="208"/>
        <v>8315.5999999999967</v>
      </c>
    </row>
    <row r="199" spans="1:11">
      <c r="A199" s="10">
        <f t="shared" si="209"/>
        <v>40457</v>
      </c>
      <c r="B199" s="14" t="str">
        <f t="shared" si="210"/>
        <v>Semaine40-2010</v>
      </c>
      <c r="C199">
        <v>1040.0999999999999</v>
      </c>
      <c r="D199">
        <f t="shared" si="206"/>
        <v>1040.1999999999998</v>
      </c>
      <c r="E199">
        <f t="shared" si="206"/>
        <v>1040.2999999999997</v>
      </c>
      <c r="F199">
        <f t="shared" si="206"/>
        <v>1040.3999999999996</v>
      </c>
      <c r="G199">
        <f t="shared" si="206"/>
        <v>1040.4999999999995</v>
      </c>
      <c r="H199">
        <f t="shared" ref="H199:J199" si="213">G199+0.1</f>
        <v>1040.5999999999995</v>
      </c>
      <c r="I199">
        <f t="shared" si="213"/>
        <v>1040.6999999999994</v>
      </c>
      <c r="J199">
        <f t="shared" si="213"/>
        <v>1040.7999999999993</v>
      </c>
      <c r="K199">
        <f t="shared" si="208"/>
        <v>8323.5999999999967</v>
      </c>
    </row>
    <row r="200" spans="1:11">
      <c r="A200" s="10">
        <f t="shared" si="209"/>
        <v>40464</v>
      </c>
      <c r="B200" s="14" t="str">
        <f t="shared" si="210"/>
        <v>Semaine41-2010</v>
      </c>
      <c r="C200">
        <v>1041.0999999999999</v>
      </c>
      <c r="D200">
        <f t="shared" si="206"/>
        <v>1041.1999999999998</v>
      </c>
      <c r="E200">
        <f t="shared" si="206"/>
        <v>1041.2999999999997</v>
      </c>
      <c r="F200">
        <f t="shared" si="206"/>
        <v>1041.3999999999996</v>
      </c>
      <c r="G200">
        <f t="shared" si="206"/>
        <v>1041.4999999999995</v>
      </c>
      <c r="H200">
        <f t="shared" ref="H200:J200" si="214">G200+0.1</f>
        <v>1041.5999999999995</v>
      </c>
      <c r="I200">
        <f t="shared" si="214"/>
        <v>1041.6999999999994</v>
      </c>
      <c r="J200">
        <f t="shared" si="214"/>
        <v>1041.7999999999993</v>
      </c>
      <c r="K200">
        <f t="shared" si="208"/>
        <v>8331.5999999999967</v>
      </c>
    </row>
    <row r="201" spans="1:11">
      <c r="A201" s="10">
        <f t="shared" si="209"/>
        <v>40471</v>
      </c>
      <c r="B201" s="14" t="str">
        <f t="shared" si="210"/>
        <v>Semaine42-2010</v>
      </c>
      <c r="C201">
        <v>1042.0999999999999</v>
      </c>
      <c r="D201">
        <f t="shared" si="206"/>
        <v>1042.1999999999998</v>
      </c>
      <c r="E201">
        <f t="shared" si="206"/>
        <v>1042.2999999999997</v>
      </c>
      <c r="F201">
        <f t="shared" si="206"/>
        <v>1042.3999999999996</v>
      </c>
      <c r="G201">
        <f t="shared" si="206"/>
        <v>1042.4999999999995</v>
      </c>
      <c r="H201">
        <f t="shared" ref="H201:J201" si="215">G201+0.1</f>
        <v>1042.5999999999995</v>
      </c>
      <c r="I201">
        <f t="shared" si="215"/>
        <v>1042.6999999999994</v>
      </c>
      <c r="J201">
        <f t="shared" si="215"/>
        <v>1042.7999999999993</v>
      </c>
      <c r="K201">
        <f t="shared" si="208"/>
        <v>8339.5999999999967</v>
      </c>
    </row>
    <row r="202" spans="1:11">
      <c r="A202" s="10">
        <f t="shared" si="209"/>
        <v>40478</v>
      </c>
      <c r="B202" s="14" t="str">
        <f t="shared" si="210"/>
        <v>Semaine43-2010</v>
      </c>
      <c r="C202">
        <v>1043.0999999999999</v>
      </c>
      <c r="D202">
        <f t="shared" si="206"/>
        <v>1043.1999999999998</v>
      </c>
      <c r="E202">
        <f t="shared" si="206"/>
        <v>1043.2999999999997</v>
      </c>
      <c r="F202">
        <f t="shared" si="206"/>
        <v>1043.3999999999996</v>
      </c>
      <c r="G202">
        <f t="shared" si="206"/>
        <v>1043.4999999999995</v>
      </c>
      <c r="H202">
        <f t="shared" ref="H202:J202" si="216">G202+0.1</f>
        <v>1043.5999999999995</v>
      </c>
      <c r="I202">
        <f t="shared" si="216"/>
        <v>1043.6999999999994</v>
      </c>
      <c r="J202">
        <f t="shared" si="216"/>
        <v>1043.7999999999993</v>
      </c>
      <c r="K202">
        <f t="shared" si="208"/>
        <v>8347.5999999999967</v>
      </c>
    </row>
    <row r="203" spans="1:11">
      <c r="A203" s="10">
        <f t="shared" si="209"/>
        <v>40485</v>
      </c>
      <c r="B203" s="14" t="str">
        <f t="shared" si="210"/>
        <v>Semaine44-2010</v>
      </c>
      <c r="C203">
        <v>1044.0999999999999</v>
      </c>
      <c r="D203">
        <f t="shared" si="206"/>
        <v>1044.1999999999998</v>
      </c>
      <c r="E203">
        <f t="shared" si="206"/>
        <v>1044.2999999999997</v>
      </c>
      <c r="F203">
        <f t="shared" si="206"/>
        <v>1044.3999999999996</v>
      </c>
      <c r="G203">
        <f t="shared" si="206"/>
        <v>1044.4999999999995</v>
      </c>
      <c r="H203">
        <f t="shared" ref="H203:J203" si="217">G203+0.1</f>
        <v>1044.5999999999995</v>
      </c>
      <c r="I203">
        <f t="shared" si="217"/>
        <v>1044.6999999999994</v>
      </c>
      <c r="J203">
        <f t="shared" si="217"/>
        <v>1044.7999999999993</v>
      </c>
      <c r="K203">
        <f t="shared" si="208"/>
        <v>8355.5999999999967</v>
      </c>
    </row>
    <row r="204" spans="1:11">
      <c r="A204" s="10">
        <f t="shared" si="209"/>
        <v>40492</v>
      </c>
      <c r="B204" s="14" t="str">
        <f t="shared" si="210"/>
        <v>Semaine45-2010</v>
      </c>
      <c r="C204">
        <v>1045.0999999999999</v>
      </c>
      <c r="D204">
        <f t="shared" si="206"/>
        <v>1045.1999999999998</v>
      </c>
      <c r="E204">
        <f t="shared" si="206"/>
        <v>1045.2999999999997</v>
      </c>
      <c r="F204">
        <f t="shared" si="206"/>
        <v>1045.3999999999996</v>
      </c>
      <c r="G204">
        <f t="shared" si="206"/>
        <v>1045.4999999999995</v>
      </c>
      <c r="H204">
        <f t="shared" ref="H204:J204" si="218">G204+0.1</f>
        <v>1045.5999999999995</v>
      </c>
      <c r="I204">
        <f t="shared" si="218"/>
        <v>1045.6999999999994</v>
      </c>
      <c r="J204">
        <f t="shared" si="218"/>
        <v>1045.7999999999993</v>
      </c>
      <c r="K204">
        <f t="shared" si="208"/>
        <v>8363.5999999999967</v>
      </c>
    </row>
    <row r="205" spans="1:11">
      <c r="A205" s="10">
        <f t="shared" si="209"/>
        <v>40499</v>
      </c>
      <c r="B205" s="14" t="str">
        <f t="shared" si="210"/>
        <v>Semaine46-2010</v>
      </c>
      <c r="C205">
        <v>1046.0999999999999</v>
      </c>
      <c r="D205">
        <f t="shared" si="206"/>
        <v>1046.1999999999998</v>
      </c>
      <c r="E205">
        <f t="shared" si="206"/>
        <v>1046.2999999999997</v>
      </c>
      <c r="F205">
        <f t="shared" si="206"/>
        <v>1046.3999999999996</v>
      </c>
      <c r="G205">
        <f t="shared" si="206"/>
        <v>1046.4999999999995</v>
      </c>
      <c r="H205">
        <f t="shared" ref="H205:J205" si="219">G205+0.1</f>
        <v>1046.5999999999995</v>
      </c>
      <c r="I205">
        <f t="shared" si="219"/>
        <v>1046.6999999999994</v>
      </c>
      <c r="J205">
        <f t="shared" si="219"/>
        <v>1046.7999999999993</v>
      </c>
      <c r="K205">
        <f t="shared" si="208"/>
        <v>8371.5999999999967</v>
      </c>
    </row>
    <row r="206" spans="1:11">
      <c r="A206" s="10">
        <f t="shared" si="209"/>
        <v>40506</v>
      </c>
      <c r="B206" s="14" t="str">
        <f t="shared" si="210"/>
        <v>Semaine47-2010</v>
      </c>
      <c r="C206">
        <v>1047.0999999999999</v>
      </c>
      <c r="D206">
        <f t="shared" si="206"/>
        <v>1047.1999999999998</v>
      </c>
      <c r="E206">
        <f t="shared" si="206"/>
        <v>1047.2999999999997</v>
      </c>
      <c r="F206">
        <f t="shared" si="206"/>
        <v>1047.3999999999996</v>
      </c>
      <c r="G206">
        <f t="shared" si="206"/>
        <v>1047.4999999999995</v>
      </c>
      <c r="H206">
        <f t="shared" ref="H206:J206" si="220">G206+0.1</f>
        <v>1047.5999999999995</v>
      </c>
      <c r="I206">
        <f t="shared" si="220"/>
        <v>1047.6999999999994</v>
      </c>
      <c r="J206">
        <f t="shared" si="220"/>
        <v>1047.7999999999993</v>
      </c>
      <c r="K206">
        <f t="shared" si="208"/>
        <v>8379.5999999999967</v>
      </c>
    </row>
    <row r="207" spans="1:11">
      <c r="A207" s="10">
        <f t="shared" si="209"/>
        <v>40513</v>
      </c>
      <c r="B207" s="14" t="str">
        <f t="shared" si="210"/>
        <v>Semaine48-2010</v>
      </c>
      <c r="C207">
        <v>1048.0999999999999</v>
      </c>
      <c r="D207">
        <f t="shared" si="206"/>
        <v>1048.1999999999998</v>
      </c>
      <c r="E207">
        <f t="shared" si="206"/>
        <v>1048.2999999999997</v>
      </c>
      <c r="F207">
        <f t="shared" si="206"/>
        <v>1048.3999999999996</v>
      </c>
      <c r="G207">
        <f t="shared" si="206"/>
        <v>1048.4999999999995</v>
      </c>
      <c r="H207">
        <f t="shared" ref="H207:J207" si="221">G207+0.1</f>
        <v>1048.5999999999995</v>
      </c>
      <c r="I207">
        <f t="shared" si="221"/>
        <v>1048.6999999999994</v>
      </c>
      <c r="J207">
        <f t="shared" si="221"/>
        <v>1048.7999999999993</v>
      </c>
      <c r="K207">
        <f t="shared" si="208"/>
        <v>8387.5999999999967</v>
      </c>
    </row>
    <row r="208" spans="1:11">
      <c r="A208" s="10">
        <f t="shared" si="209"/>
        <v>40520</v>
      </c>
      <c r="B208" s="14" t="str">
        <f t="shared" si="210"/>
        <v>Semaine49-2010</v>
      </c>
      <c r="C208">
        <v>1049.0999999999999</v>
      </c>
      <c r="D208">
        <f t="shared" si="206"/>
        <v>1049.1999999999998</v>
      </c>
      <c r="E208">
        <f t="shared" si="206"/>
        <v>1049.2999999999997</v>
      </c>
      <c r="F208">
        <f t="shared" si="206"/>
        <v>1049.3999999999996</v>
      </c>
      <c r="G208">
        <f t="shared" si="206"/>
        <v>1049.4999999999995</v>
      </c>
      <c r="H208">
        <f t="shared" ref="H208:J208" si="222">G208+0.1</f>
        <v>1049.5999999999995</v>
      </c>
      <c r="I208">
        <f t="shared" si="222"/>
        <v>1049.6999999999994</v>
      </c>
      <c r="J208">
        <f t="shared" si="222"/>
        <v>1049.7999999999993</v>
      </c>
      <c r="K208">
        <f t="shared" si="208"/>
        <v>8395.5999999999967</v>
      </c>
    </row>
    <row r="209" spans="1:11">
      <c r="A209" s="10">
        <f t="shared" si="209"/>
        <v>40527</v>
      </c>
      <c r="B209" s="14" t="str">
        <f t="shared" si="210"/>
        <v>Semaine50-2010</v>
      </c>
      <c r="C209">
        <v>1050.0999999999999</v>
      </c>
      <c r="D209">
        <f t="shared" si="206"/>
        <v>1050.1999999999998</v>
      </c>
      <c r="E209">
        <f t="shared" si="206"/>
        <v>1050.2999999999997</v>
      </c>
      <c r="F209">
        <f t="shared" si="206"/>
        <v>1050.3999999999996</v>
      </c>
      <c r="G209">
        <f t="shared" si="206"/>
        <v>1050.4999999999995</v>
      </c>
      <c r="H209">
        <f t="shared" ref="H209:J209" si="223">G209+0.1</f>
        <v>1050.5999999999995</v>
      </c>
      <c r="I209">
        <f t="shared" si="223"/>
        <v>1050.6999999999994</v>
      </c>
      <c r="J209">
        <f t="shared" si="223"/>
        <v>1050.7999999999993</v>
      </c>
      <c r="K209">
        <f t="shared" si="208"/>
        <v>8403.5999999999967</v>
      </c>
    </row>
    <row r="210" spans="1:11">
      <c r="A210" s="10">
        <f t="shared" si="209"/>
        <v>40534</v>
      </c>
      <c r="B210" s="14" t="str">
        <f t="shared" si="210"/>
        <v>Semaine51-2010</v>
      </c>
      <c r="C210">
        <v>1051.0999999999999</v>
      </c>
      <c r="D210">
        <f t="shared" si="206"/>
        <v>1051.1999999999998</v>
      </c>
      <c r="E210">
        <f t="shared" si="206"/>
        <v>1051.2999999999997</v>
      </c>
      <c r="F210">
        <f t="shared" si="206"/>
        <v>1051.3999999999996</v>
      </c>
      <c r="G210">
        <f t="shared" si="206"/>
        <v>1051.4999999999995</v>
      </c>
      <c r="H210">
        <f t="shared" ref="H210:J210" si="224">G210+0.1</f>
        <v>1051.5999999999995</v>
      </c>
      <c r="I210">
        <f t="shared" si="224"/>
        <v>1051.6999999999994</v>
      </c>
      <c r="J210">
        <f t="shared" si="224"/>
        <v>1051.7999999999993</v>
      </c>
      <c r="K210">
        <f t="shared" si="208"/>
        <v>8411.5999999999967</v>
      </c>
    </row>
    <row r="211" spans="1:11">
      <c r="A211" s="10">
        <f t="shared" si="209"/>
        <v>40541</v>
      </c>
      <c r="B211" s="14" t="str">
        <f t="shared" si="210"/>
        <v>Semaine52-2010</v>
      </c>
      <c r="C211">
        <v>1052.0999999999999</v>
      </c>
      <c r="D211">
        <f t="shared" si="206"/>
        <v>1052.1999999999998</v>
      </c>
      <c r="E211">
        <f t="shared" si="206"/>
        <v>1052.2999999999997</v>
      </c>
      <c r="F211">
        <f t="shared" si="206"/>
        <v>1052.3999999999996</v>
      </c>
      <c r="G211">
        <f t="shared" si="206"/>
        <v>1052.4999999999995</v>
      </c>
      <c r="H211">
        <f t="shared" ref="H211:J211" si="225">G211+0.1</f>
        <v>1052.5999999999995</v>
      </c>
      <c r="I211">
        <f t="shared" si="225"/>
        <v>1052.6999999999994</v>
      </c>
      <c r="J211">
        <f t="shared" si="225"/>
        <v>1052.7999999999993</v>
      </c>
      <c r="K211">
        <f t="shared" si="208"/>
        <v>8419.5999999999967</v>
      </c>
    </row>
    <row r="212" spans="1:11">
      <c r="A212" s="10">
        <f t="shared" si="209"/>
        <v>40548</v>
      </c>
      <c r="B212" s="14" t="str">
        <f t="shared" si="210"/>
        <v>Semaine1-2011</v>
      </c>
      <c r="C212">
        <v>1101.0999999999999</v>
      </c>
      <c r="D212">
        <f t="shared" si="206"/>
        <v>1101.1999999999998</v>
      </c>
      <c r="E212">
        <f t="shared" si="206"/>
        <v>1101.2999999999997</v>
      </c>
      <c r="F212">
        <f t="shared" si="206"/>
        <v>1101.3999999999996</v>
      </c>
      <c r="G212">
        <f t="shared" si="206"/>
        <v>1101.4999999999995</v>
      </c>
      <c r="H212">
        <f t="shared" ref="H212:J212" si="226">G212+0.1</f>
        <v>1101.5999999999995</v>
      </c>
      <c r="I212">
        <f t="shared" si="226"/>
        <v>1101.6999999999994</v>
      </c>
      <c r="J212">
        <f t="shared" si="226"/>
        <v>1101.7999999999993</v>
      </c>
      <c r="K212">
        <f t="shared" si="208"/>
        <v>8811.5999999999967</v>
      </c>
    </row>
    <row r="213" spans="1:11">
      <c r="A213" s="10">
        <f t="shared" si="209"/>
        <v>40555</v>
      </c>
      <c r="B213" s="14" t="str">
        <f t="shared" si="210"/>
        <v>Semaine2-2011</v>
      </c>
      <c r="C213">
        <v>1102.0999999999999</v>
      </c>
      <c r="D213">
        <f t="shared" si="206"/>
        <v>1102.1999999999998</v>
      </c>
      <c r="E213">
        <f t="shared" si="206"/>
        <v>1102.2999999999997</v>
      </c>
      <c r="F213">
        <f t="shared" si="206"/>
        <v>1102.3999999999996</v>
      </c>
      <c r="G213">
        <f t="shared" si="206"/>
        <v>1102.4999999999995</v>
      </c>
      <c r="H213">
        <f t="shared" ref="H213:J213" si="227">G213+0.1</f>
        <v>1102.5999999999995</v>
      </c>
      <c r="I213">
        <f t="shared" si="227"/>
        <v>1102.6999999999994</v>
      </c>
      <c r="J213">
        <f t="shared" si="227"/>
        <v>1102.7999999999993</v>
      </c>
      <c r="K213">
        <f t="shared" si="208"/>
        <v>8819.5999999999967</v>
      </c>
    </row>
    <row r="214" spans="1:11">
      <c r="A214" s="10">
        <f t="shared" si="209"/>
        <v>40562</v>
      </c>
      <c r="B214" s="14" t="str">
        <f t="shared" si="210"/>
        <v>Semaine3-2011</v>
      </c>
      <c r="C214">
        <v>1103.0999999999999</v>
      </c>
      <c r="D214">
        <f t="shared" si="206"/>
        <v>1103.1999999999998</v>
      </c>
      <c r="E214">
        <f t="shared" si="206"/>
        <v>1103.2999999999997</v>
      </c>
      <c r="F214">
        <f t="shared" si="206"/>
        <v>1103.3999999999996</v>
      </c>
      <c r="G214">
        <f t="shared" si="206"/>
        <v>1103.4999999999995</v>
      </c>
      <c r="H214">
        <f t="shared" ref="H214:J214" si="228">G214+0.1</f>
        <v>1103.5999999999995</v>
      </c>
      <c r="I214">
        <f t="shared" si="228"/>
        <v>1103.6999999999994</v>
      </c>
      <c r="J214">
        <f t="shared" si="228"/>
        <v>1103.7999999999993</v>
      </c>
      <c r="K214">
        <f t="shared" si="208"/>
        <v>8827.5999999999967</v>
      </c>
    </row>
    <row r="215" spans="1:11">
      <c r="A215" s="10">
        <f t="shared" si="209"/>
        <v>40569</v>
      </c>
      <c r="B215" s="14" t="str">
        <f t="shared" si="210"/>
        <v>Semaine4-2011</v>
      </c>
      <c r="C215">
        <v>1104.0999999999999</v>
      </c>
      <c r="D215">
        <f t="shared" si="206"/>
        <v>1104.1999999999998</v>
      </c>
      <c r="E215">
        <f t="shared" si="206"/>
        <v>1104.2999999999997</v>
      </c>
      <c r="F215">
        <f t="shared" si="206"/>
        <v>1104.3999999999996</v>
      </c>
      <c r="G215">
        <f t="shared" si="206"/>
        <v>1104.4999999999995</v>
      </c>
      <c r="H215">
        <f t="shared" ref="H215:J215" si="229">G215+0.1</f>
        <v>1104.5999999999995</v>
      </c>
      <c r="I215">
        <f t="shared" si="229"/>
        <v>1104.6999999999994</v>
      </c>
      <c r="J215">
        <f t="shared" si="229"/>
        <v>1104.7999999999993</v>
      </c>
      <c r="K215">
        <f t="shared" si="208"/>
        <v>8835.5999999999967</v>
      </c>
    </row>
    <row r="216" spans="1:11">
      <c r="A216" s="10">
        <f t="shared" si="209"/>
        <v>40576</v>
      </c>
      <c r="B216" s="14" t="str">
        <f t="shared" si="210"/>
        <v>Semaine5-2011</v>
      </c>
      <c r="C216">
        <v>1105.0999999999999</v>
      </c>
      <c r="D216">
        <f t="shared" si="206"/>
        <v>1105.1999999999998</v>
      </c>
      <c r="E216">
        <f t="shared" si="206"/>
        <v>1105.2999999999997</v>
      </c>
      <c r="F216">
        <f t="shared" si="206"/>
        <v>1105.3999999999996</v>
      </c>
      <c r="G216">
        <f t="shared" si="206"/>
        <v>1105.4999999999995</v>
      </c>
      <c r="H216">
        <f t="shared" ref="H216:J216" si="230">G216+0.1</f>
        <v>1105.5999999999995</v>
      </c>
      <c r="I216">
        <f t="shared" si="230"/>
        <v>1105.6999999999994</v>
      </c>
      <c r="J216">
        <f t="shared" si="230"/>
        <v>1105.7999999999993</v>
      </c>
      <c r="K216">
        <f t="shared" si="208"/>
        <v>8843.5999999999967</v>
      </c>
    </row>
    <row r="217" spans="1:11">
      <c r="A217" s="10">
        <f t="shared" si="209"/>
        <v>40583</v>
      </c>
      <c r="B217" s="14" t="str">
        <f t="shared" si="210"/>
        <v>Semaine6-2011</v>
      </c>
      <c r="C217">
        <v>1106.0999999999999</v>
      </c>
      <c r="D217">
        <f t="shared" si="206"/>
        <v>1106.1999999999998</v>
      </c>
      <c r="E217">
        <f t="shared" si="206"/>
        <v>1106.2999999999997</v>
      </c>
      <c r="F217">
        <f t="shared" si="206"/>
        <v>1106.3999999999996</v>
      </c>
      <c r="G217">
        <f t="shared" si="206"/>
        <v>1106.4999999999995</v>
      </c>
      <c r="H217">
        <f t="shared" ref="H217:J217" si="231">G217+0.1</f>
        <v>1106.5999999999995</v>
      </c>
      <c r="I217">
        <f t="shared" si="231"/>
        <v>1106.6999999999994</v>
      </c>
      <c r="J217">
        <f t="shared" si="231"/>
        <v>1106.7999999999993</v>
      </c>
      <c r="K217">
        <f t="shared" si="208"/>
        <v>8851.5999999999967</v>
      </c>
    </row>
    <row r="218" spans="1:11">
      <c r="A218" s="10">
        <f t="shared" si="209"/>
        <v>40590</v>
      </c>
      <c r="B218" s="14" t="str">
        <f t="shared" si="210"/>
        <v>Semaine7-2011</v>
      </c>
      <c r="C218">
        <v>1107.0999999999999</v>
      </c>
      <c r="D218">
        <f t="shared" si="206"/>
        <v>1107.1999999999998</v>
      </c>
      <c r="E218">
        <f t="shared" si="206"/>
        <v>1107.2999999999997</v>
      </c>
      <c r="F218">
        <f t="shared" si="206"/>
        <v>1107.3999999999996</v>
      </c>
      <c r="G218">
        <f t="shared" si="206"/>
        <v>1107.4999999999995</v>
      </c>
      <c r="H218">
        <f t="shared" ref="H218:J218" si="232">G218+0.1</f>
        <v>1107.5999999999995</v>
      </c>
      <c r="I218">
        <f t="shared" si="232"/>
        <v>1107.6999999999994</v>
      </c>
      <c r="J218">
        <f t="shared" si="232"/>
        <v>1107.7999999999993</v>
      </c>
      <c r="K218">
        <f t="shared" si="208"/>
        <v>8859.5999999999967</v>
      </c>
    </row>
    <row r="219" spans="1:11">
      <c r="A219" s="10">
        <f t="shared" si="209"/>
        <v>40597</v>
      </c>
      <c r="B219" s="14" t="str">
        <f t="shared" si="210"/>
        <v>Semaine8-2011</v>
      </c>
      <c r="C219">
        <v>1108.0999999999999</v>
      </c>
      <c r="D219">
        <f t="shared" si="206"/>
        <v>1108.1999999999998</v>
      </c>
      <c r="E219">
        <f t="shared" si="206"/>
        <v>1108.2999999999997</v>
      </c>
      <c r="F219">
        <f t="shared" si="206"/>
        <v>1108.3999999999996</v>
      </c>
      <c r="G219">
        <f t="shared" si="206"/>
        <v>1108.4999999999995</v>
      </c>
      <c r="H219">
        <f t="shared" ref="H219:J219" si="233">G219+0.1</f>
        <v>1108.5999999999995</v>
      </c>
      <c r="I219">
        <f t="shared" si="233"/>
        <v>1108.6999999999994</v>
      </c>
      <c r="J219">
        <f t="shared" si="233"/>
        <v>1108.7999999999993</v>
      </c>
      <c r="K219">
        <f t="shared" si="208"/>
        <v>8867.5999999999967</v>
      </c>
    </row>
    <row r="220" spans="1:11">
      <c r="A220" s="10">
        <f t="shared" si="209"/>
        <v>40604</v>
      </c>
      <c r="B220" s="14" t="str">
        <f t="shared" si="210"/>
        <v>Semaine9-2011</v>
      </c>
      <c r="C220">
        <v>1109.0999999999999</v>
      </c>
      <c r="D220">
        <f t="shared" si="206"/>
        <v>1109.1999999999998</v>
      </c>
      <c r="E220">
        <f t="shared" si="206"/>
        <v>1109.2999999999997</v>
      </c>
      <c r="F220">
        <f t="shared" si="206"/>
        <v>1109.3999999999996</v>
      </c>
      <c r="G220">
        <f t="shared" si="206"/>
        <v>1109.4999999999995</v>
      </c>
      <c r="H220">
        <f t="shared" ref="H220:J220" si="234">G220+0.1</f>
        <v>1109.5999999999995</v>
      </c>
      <c r="I220">
        <f t="shared" si="234"/>
        <v>1109.6999999999994</v>
      </c>
      <c r="J220">
        <f t="shared" si="234"/>
        <v>1109.7999999999993</v>
      </c>
      <c r="K220">
        <f t="shared" si="208"/>
        <v>8875.5999999999967</v>
      </c>
    </row>
    <row r="221" spans="1:11">
      <c r="A221" s="10">
        <f t="shared" si="209"/>
        <v>40611</v>
      </c>
      <c r="B221" s="14" t="str">
        <f t="shared" si="210"/>
        <v>Semaine10-2011</v>
      </c>
      <c r="C221">
        <v>1110.0999999999999</v>
      </c>
      <c r="D221">
        <f t="shared" si="206"/>
        <v>1110.1999999999998</v>
      </c>
      <c r="E221">
        <f t="shared" si="206"/>
        <v>1110.2999999999997</v>
      </c>
      <c r="F221">
        <f t="shared" si="206"/>
        <v>1110.3999999999996</v>
      </c>
      <c r="G221">
        <f t="shared" si="206"/>
        <v>1110.4999999999995</v>
      </c>
      <c r="H221">
        <f t="shared" ref="H221:J221" si="235">G221+0.1</f>
        <v>1110.5999999999995</v>
      </c>
      <c r="I221">
        <f t="shared" si="235"/>
        <v>1110.6999999999994</v>
      </c>
      <c r="J221">
        <f t="shared" si="235"/>
        <v>1110.7999999999993</v>
      </c>
      <c r="K221">
        <f t="shared" si="208"/>
        <v>8883.5999999999967</v>
      </c>
    </row>
    <row r="222" spans="1:11">
      <c r="A222" s="10">
        <f t="shared" si="209"/>
        <v>40618</v>
      </c>
      <c r="B222" s="14" t="str">
        <f t="shared" si="210"/>
        <v>Semaine11-2011</v>
      </c>
      <c r="C222">
        <v>1111.0999999999999</v>
      </c>
      <c r="D222">
        <f t="shared" si="206"/>
        <v>1111.1999999999998</v>
      </c>
      <c r="E222">
        <f t="shared" si="206"/>
        <v>1111.2999999999997</v>
      </c>
      <c r="F222">
        <f t="shared" si="206"/>
        <v>1111.3999999999996</v>
      </c>
      <c r="G222">
        <f t="shared" si="206"/>
        <v>1111.4999999999995</v>
      </c>
      <c r="H222">
        <f t="shared" ref="H222:J222" si="236">G222+0.1</f>
        <v>1111.5999999999995</v>
      </c>
      <c r="I222">
        <f t="shared" si="236"/>
        <v>1111.6999999999994</v>
      </c>
      <c r="J222">
        <f t="shared" si="236"/>
        <v>1111.7999999999993</v>
      </c>
      <c r="K222">
        <f t="shared" si="208"/>
        <v>8891.5999999999967</v>
      </c>
    </row>
    <row r="223" spans="1:11">
      <c r="A223" s="10">
        <f t="shared" si="209"/>
        <v>40625</v>
      </c>
      <c r="B223" s="14" t="str">
        <f t="shared" si="210"/>
        <v>Semaine12-2011</v>
      </c>
      <c r="C223">
        <v>1112.0999999999999</v>
      </c>
      <c r="D223">
        <f t="shared" si="206"/>
        <v>1112.1999999999998</v>
      </c>
      <c r="E223">
        <f t="shared" si="206"/>
        <v>1112.2999999999997</v>
      </c>
      <c r="F223">
        <f t="shared" si="206"/>
        <v>1112.3999999999996</v>
      </c>
      <c r="G223">
        <f t="shared" si="206"/>
        <v>1112.4999999999995</v>
      </c>
      <c r="H223">
        <f t="shared" ref="H223:J223" si="237">G223+0.1</f>
        <v>1112.5999999999995</v>
      </c>
      <c r="I223">
        <f t="shared" si="237"/>
        <v>1112.6999999999994</v>
      </c>
      <c r="J223">
        <f t="shared" si="237"/>
        <v>1112.7999999999993</v>
      </c>
      <c r="K223">
        <f t="shared" si="208"/>
        <v>8899.5999999999967</v>
      </c>
    </row>
    <row r="224" spans="1:11">
      <c r="A224" s="10">
        <f t="shared" si="209"/>
        <v>40632</v>
      </c>
      <c r="B224" s="14" t="str">
        <f t="shared" si="210"/>
        <v>Semaine13-2011</v>
      </c>
      <c r="C224">
        <v>1113.0999999999999</v>
      </c>
      <c r="D224">
        <f t="shared" si="206"/>
        <v>1113.1999999999998</v>
      </c>
      <c r="E224">
        <f t="shared" si="206"/>
        <v>1113.2999999999997</v>
      </c>
      <c r="F224">
        <f t="shared" si="206"/>
        <v>1113.3999999999996</v>
      </c>
      <c r="G224">
        <f t="shared" si="206"/>
        <v>1113.4999999999995</v>
      </c>
      <c r="H224">
        <f t="shared" ref="H224:J224" si="238">G224+0.1</f>
        <v>1113.5999999999995</v>
      </c>
      <c r="I224">
        <f t="shared" si="238"/>
        <v>1113.6999999999994</v>
      </c>
      <c r="J224">
        <f t="shared" si="238"/>
        <v>1113.7999999999993</v>
      </c>
      <c r="K224">
        <f t="shared" si="208"/>
        <v>8907.5999999999967</v>
      </c>
    </row>
    <row r="225" spans="1:11">
      <c r="A225" s="10">
        <f t="shared" si="209"/>
        <v>40639</v>
      </c>
      <c r="B225" s="14" t="str">
        <f t="shared" si="210"/>
        <v>Semaine14-2011</v>
      </c>
      <c r="C225">
        <v>1114.0999999999999</v>
      </c>
      <c r="D225">
        <f t="shared" si="206"/>
        <v>1114.1999999999998</v>
      </c>
      <c r="E225">
        <f t="shared" si="206"/>
        <v>1114.2999999999997</v>
      </c>
      <c r="F225">
        <f t="shared" si="206"/>
        <v>1114.3999999999996</v>
      </c>
      <c r="G225">
        <f t="shared" si="206"/>
        <v>1114.4999999999995</v>
      </c>
      <c r="H225">
        <f t="shared" ref="H225:J225" si="239">G225+0.1</f>
        <v>1114.5999999999995</v>
      </c>
      <c r="I225">
        <f t="shared" si="239"/>
        <v>1114.6999999999994</v>
      </c>
      <c r="J225">
        <f t="shared" si="239"/>
        <v>1114.7999999999993</v>
      </c>
      <c r="K225">
        <f t="shared" si="208"/>
        <v>8915.5999999999967</v>
      </c>
    </row>
    <row r="226" spans="1:11">
      <c r="A226" s="10">
        <f t="shared" si="209"/>
        <v>40646</v>
      </c>
      <c r="B226" s="14" t="str">
        <f t="shared" si="210"/>
        <v>Semaine15-2011</v>
      </c>
      <c r="C226">
        <v>1115.0999999999999</v>
      </c>
      <c r="D226">
        <f t="shared" si="206"/>
        <v>1115.1999999999998</v>
      </c>
      <c r="E226">
        <f t="shared" si="206"/>
        <v>1115.2999999999997</v>
      </c>
      <c r="F226">
        <f t="shared" si="206"/>
        <v>1115.3999999999996</v>
      </c>
      <c r="G226">
        <f t="shared" si="206"/>
        <v>1115.4999999999995</v>
      </c>
      <c r="H226">
        <f t="shared" ref="H226:J226" si="240">G226+0.1</f>
        <v>1115.5999999999995</v>
      </c>
      <c r="I226">
        <f t="shared" si="240"/>
        <v>1115.6999999999994</v>
      </c>
      <c r="J226">
        <f t="shared" si="240"/>
        <v>1115.7999999999993</v>
      </c>
      <c r="K226">
        <f t="shared" si="208"/>
        <v>8923.5999999999967</v>
      </c>
    </row>
    <row r="227" spans="1:11">
      <c r="A227" s="10">
        <f t="shared" si="209"/>
        <v>40653</v>
      </c>
      <c r="B227" s="14" t="str">
        <f t="shared" si="210"/>
        <v>Semaine16-2011</v>
      </c>
      <c r="C227">
        <v>1116.0999999999999</v>
      </c>
      <c r="D227">
        <f t="shared" si="206"/>
        <v>1116.1999999999998</v>
      </c>
      <c r="E227">
        <f t="shared" si="206"/>
        <v>1116.2999999999997</v>
      </c>
      <c r="F227">
        <f t="shared" si="206"/>
        <v>1116.3999999999996</v>
      </c>
      <c r="G227">
        <f t="shared" si="206"/>
        <v>1116.4999999999995</v>
      </c>
      <c r="H227">
        <f t="shared" ref="H227:J227" si="241">G227+0.1</f>
        <v>1116.5999999999995</v>
      </c>
      <c r="I227">
        <f t="shared" si="241"/>
        <v>1116.6999999999994</v>
      </c>
      <c r="J227">
        <f t="shared" si="241"/>
        <v>1116.7999999999993</v>
      </c>
      <c r="K227">
        <f t="shared" si="208"/>
        <v>8931.5999999999967</v>
      </c>
    </row>
    <row r="228" spans="1:11">
      <c r="A228" s="10">
        <f t="shared" si="209"/>
        <v>40660</v>
      </c>
      <c r="B228" s="14" t="str">
        <f t="shared" si="210"/>
        <v>Semaine17-2011</v>
      </c>
      <c r="C228">
        <v>1117.0999999999999</v>
      </c>
      <c r="D228">
        <f t="shared" si="206"/>
        <v>1117.1999999999998</v>
      </c>
      <c r="E228">
        <f t="shared" si="206"/>
        <v>1117.2999999999997</v>
      </c>
      <c r="F228">
        <f t="shared" si="206"/>
        <v>1117.3999999999996</v>
      </c>
      <c r="G228">
        <f t="shared" si="206"/>
        <v>1117.4999999999995</v>
      </c>
      <c r="H228">
        <f t="shared" ref="H228:J228" si="242">G228+0.1</f>
        <v>1117.5999999999995</v>
      </c>
      <c r="I228">
        <f t="shared" si="242"/>
        <v>1117.6999999999994</v>
      </c>
      <c r="J228">
        <f t="shared" si="242"/>
        <v>1117.7999999999993</v>
      </c>
      <c r="K228">
        <f t="shared" si="208"/>
        <v>8939.5999999999967</v>
      </c>
    </row>
    <row r="229" spans="1:11">
      <c r="A229" s="10">
        <f t="shared" si="209"/>
        <v>40667</v>
      </c>
      <c r="B229" s="14" t="str">
        <f t="shared" si="210"/>
        <v>Semaine18-2011</v>
      </c>
      <c r="C229">
        <v>1118.0999999999999</v>
      </c>
      <c r="D229">
        <f t="shared" si="206"/>
        <v>1118.1999999999998</v>
      </c>
      <c r="E229">
        <f t="shared" si="206"/>
        <v>1118.2999999999997</v>
      </c>
      <c r="F229">
        <f t="shared" si="206"/>
        <v>1118.3999999999996</v>
      </c>
      <c r="G229">
        <f t="shared" si="206"/>
        <v>1118.4999999999995</v>
      </c>
      <c r="H229">
        <f t="shared" ref="H229:J229" si="243">G229+0.1</f>
        <v>1118.5999999999995</v>
      </c>
      <c r="I229">
        <f t="shared" si="243"/>
        <v>1118.6999999999994</v>
      </c>
      <c r="J229">
        <f t="shared" si="243"/>
        <v>1118.7999999999993</v>
      </c>
      <c r="K229">
        <f t="shared" si="208"/>
        <v>8947.5999999999967</v>
      </c>
    </row>
    <row r="230" spans="1:11">
      <c r="A230" s="10">
        <f t="shared" si="209"/>
        <v>40674</v>
      </c>
      <c r="B230" s="14" t="str">
        <f t="shared" si="210"/>
        <v>Semaine19-2011</v>
      </c>
      <c r="C230">
        <v>1119.0999999999999</v>
      </c>
      <c r="D230">
        <f t="shared" si="206"/>
        <v>1119.1999999999998</v>
      </c>
      <c r="E230">
        <f t="shared" si="206"/>
        <v>1119.2999999999997</v>
      </c>
      <c r="F230">
        <f t="shared" si="206"/>
        <v>1119.3999999999996</v>
      </c>
      <c r="G230">
        <f t="shared" si="206"/>
        <v>1119.4999999999995</v>
      </c>
      <c r="H230">
        <f t="shared" ref="H230:J230" si="244">G230+0.1</f>
        <v>1119.5999999999995</v>
      </c>
      <c r="I230">
        <f t="shared" si="244"/>
        <v>1119.6999999999994</v>
      </c>
      <c r="J230">
        <f t="shared" si="244"/>
        <v>1119.7999999999993</v>
      </c>
      <c r="K230">
        <f t="shared" si="208"/>
        <v>8955.5999999999967</v>
      </c>
    </row>
    <row r="231" spans="1:11">
      <c r="A231" s="10">
        <f t="shared" si="209"/>
        <v>40681</v>
      </c>
      <c r="B231" s="14" t="str">
        <f t="shared" si="210"/>
        <v>Semaine20-2011</v>
      </c>
      <c r="C231">
        <v>1120.0999999999999</v>
      </c>
      <c r="D231">
        <f t="shared" si="206"/>
        <v>1120.1999999999998</v>
      </c>
      <c r="E231">
        <f t="shared" si="206"/>
        <v>1120.2999999999997</v>
      </c>
      <c r="F231">
        <f t="shared" si="206"/>
        <v>1120.3999999999996</v>
      </c>
      <c r="G231">
        <f t="shared" si="206"/>
        <v>1120.4999999999995</v>
      </c>
      <c r="H231">
        <f t="shared" ref="H231:J231" si="245">G231+0.1</f>
        <v>1120.5999999999995</v>
      </c>
      <c r="I231">
        <f t="shared" si="245"/>
        <v>1120.6999999999994</v>
      </c>
      <c r="J231">
        <f t="shared" si="245"/>
        <v>1120.7999999999993</v>
      </c>
      <c r="K231">
        <f t="shared" si="208"/>
        <v>8963.5999999999967</v>
      </c>
    </row>
    <row r="232" spans="1:11">
      <c r="A232" s="10">
        <f t="shared" si="209"/>
        <v>40688</v>
      </c>
      <c r="B232" s="14" t="str">
        <f t="shared" si="210"/>
        <v>Semaine21-2011</v>
      </c>
      <c r="C232">
        <v>1121.0999999999999</v>
      </c>
      <c r="D232">
        <f t="shared" si="206"/>
        <v>1121.1999999999998</v>
      </c>
      <c r="E232">
        <f t="shared" si="206"/>
        <v>1121.2999999999997</v>
      </c>
      <c r="F232">
        <f t="shared" si="206"/>
        <v>1121.3999999999996</v>
      </c>
      <c r="G232">
        <f t="shared" si="206"/>
        <v>1121.4999999999995</v>
      </c>
      <c r="H232">
        <f t="shared" ref="H232:J232" si="246">G232+0.1</f>
        <v>1121.5999999999995</v>
      </c>
      <c r="I232">
        <f t="shared" si="246"/>
        <v>1121.6999999999994</v>
      </c>
      <c r="J232">
        <f t="shared" si="246"/>
        <v>1121.7999999999993</v>
      </c>
      <c r="K232">
        <f t="shared" si="208"/>
        <v>8971.5999999999967</v>
      </c>
    </row>
    <row r="233" spans="1:11">
      <c r="A233" s="10">
        <f t="shared" si="209"/>
        <v>40695</v>
      </c>
      <c r="B233" s="14" t="str">
        <f t="shared" si="210"/>
        <v>Semaine22-2011</v>
      </c>
      <c r="C233">
        <v>1122.0999999999999</v>
      </c>
      <c r="D233">
        <f t="shared" si="206"/>
        <v>1122.1999999999998</v>
      </c>
      <c r="E233">
        <f t="shared" si="206"/>
        <v>1122.2999999999997</v>
      </c>
      <c r="F233">
        <f t="shared" si="206"/>
        <v>1122.3999999999996</v>
      </c>
      <c r="G233">
        <f t="shared" si="206"/>
        <v>1122.4999999999995</v>
      </c>
      <c r="H233">
        <f t="shared" ref="H233:J233" si="247">G233+0.1</f>
        <v>1122.5999999999995</v>
      </c>
      <c r="I233">
        <f t="shared" si="247"/>
        <v>1122.6999999999994</v>
      </c>
      <c r="J233">
        <f t="shared" si="247"/>
        <v>1122.7999999999993</v>
      </c>
      <c r="K233">
        <f t="shared" si="208"/>
        <v>8979.5999999999967</v>
      </c>
    </row>
    <row r="234" spans="1:11">
      <c r="A234" s="10">
        <f t="shared" si="209"/>
        <v>40702</v>
      </c>
      <c r="B234" s="14" t="str">
        <f t="shared" si="210"/>
        <v>Semaine23-2011</v>
      </c>
      <c r="C234">
        <v>1123.0999999999999</v>
      </c>
      <c r="D234">
        <f t="shared" si="206"/>
        <v>1123.1999999999998</v>
      </c>
      <c r="E234">
        <f t="shared" si="206"/>
        <v>1123.2999999999997</v>
      </c>
      <c r="F234">
        <f t="shared" si="206"/>
        <v>1123.3999999999996</v>
      </c>
      <c r="G234">
        <f t="shared" si="206"/>
        <v>1123.4999999999995</v>
      </c>
      <c r="H234">
        <f t="shared" ref="H234:J234" si="248">G234+0.1</f>
        <v>1123.5999999999995</v>
      </c>
      <c r="I234">
        <f t="shared" si="248"/>
        <v>1123.6999999999994</v>
      </c>
      <c r="J234">
        <f t="shared" si="248"/>
        <v>1123.7999999999993</v>
      </c>
      <c r="K234">
        <f t="shared" si="208"/>
        <v>8987.5999999999967</v>
      </c>
    </row>
    <row r="235" spans="1:11">
      <c r="A235" s="10">
        <f t="shared" si="209"/>
        <v>40709</v>
      </c>
      <c r="B235" s="14" t="str">
        <f t="shared" si="210"/>
        <v>Semaine24-2011</v>
      </c>
      <c r="C235">
        <v>1124.0999999999999</v>
      </c>
      <c r="D235">
        <f t="shared" si="206"/>
        <v>1124.1999999999998</v>
      </c>
      <c r="E235">
        <f t="shared" si="206"/>
        <v>1124.2999999999997</v>
      </c>
      <c r="F235">
        <f t="shared" si="206"/>
        <v>1124.3999999999996</v>
      </c>
      <c r="G235">
        <f t="shared" si="206"/>
        <v>1124.4999999999995</v>
      </c>
      <c r="H235">
        <f t="shared" ref="H235:J235" si="249">G235+0.1</f>
        <v>1124.5999999999995</v>
      </c>
      <c r="I235">
        <f t="shared" si="249"/>
        <v>1124.6999999999994</v>
      </c>
      <c r="J235">
        <f t="shared" si="249"/>
        <v>1124.7999999999993</v>
      </c>
      <c r="K235">
        <f t="shared" si="208"/>
        <v>8995.5999999999967</v>
      </c>
    </row>
    <row r="236" spans="1:11">
      <c r="A236" s="10">
        <f t="shared" si="209"/>
        <v>40716</v>
      </c>
      <c r="B236" s="14" t="str">
        <f t="shared" si="210"/>
        <v>Semaine25-2011</v>
      </c>
      <c r="C236">
        <v>1125.0999999999999</v>
      </c>
      <c r="D236">
        <f t="shared" si="206"/>
        <v>1125.1999999999998</v>
      </c>
      <c r="E236">
        <f t="shared" si="206"/>
        <v>1125.2999999999997</v>
      </c>
      <c r="F236">
        <f t="shared" si="206"/>
        <v>1125.3999999999996</v>
      </c>
      <c r="G236">
        <f t="shared" si="206"/>
        <v>1125.4999999999995</v>
      </c>
      <c r="H236">
        <f t="shared" ref="H236:J236" si="250">G236+0.1</f>
        <v>1125.5999999999995</v>
      </c>
      <c r="I236">
        <f t="shared" si="250"/>
        <v>1125.6999999999994</v>
      </c>
      <c r="J236">
        <f t="shared" si="250"/>
        <v>1125.7999999999993</v>
      </c>
      <c r="K236">
        <f t="shared" si="208"/>
        <v>9003.5999999999967</v>
      </c>
    </row>
    <row r="237" spans="1:11">
      <c r="A237" s="10">
        <f t="shared" si="209"/>
        <v>40723</v>
      </c>
      <c r="B237" s="14" t="str">
        <f t="shared" si="210"/>
        <v>Semaine26-2011</v>
      </c>
      <c r="C237">
        <v>1126.0999999999999</v>
      </c>
      <c r="D237">
        <f t="shared" si="206"/>
        <v>1126.1999999999998</v>
      </c>
      <c r="E237">
        <f t="shared" si="206"/>
        <v>1126.2999999999997</v>
      </c>
      <c r="F237">
        <f t="shared" si="206"/>
        <v>1126.3999999999996</v>
      </c>
      <c r="G237">
        <f t="shared" si="206"/>
        <v>1126.4999999999995</v>
      </c>
      <c r="H237">
        <f t="shared" ref="H237:J237" si="251">G237+0.1</f>
        <v>1126.5999999999995</v>
      </c>
      <c r="I237">
        <f t="shared" si="251"/>
        <v>1126.6999999999994</v>
      </c>
      <c r="J237">
        <f t="shared" si="251"/>
        <v>1126.7999999999993</v>
      </c>
      <c r="K237">
        <f t="shared" si="208"/>
        <v>9011.5999999999967</v>
      </c>
    </row>
    <row r="238" spans="1:11">
      <c r="A238" s="10">
        <f t="shared" si="209"/>
        <v>40730</v>
      </c>
      <c r="B238" s="14" t="str">
        <f t="shared" si="210"/>
        <v>Semaine27-2011</v>
      </c>
      <c r="C238">
        <v>1127.0999999999999</v>
      </c>
      <c r="D238">
        <f t="shared" si="206"/>
        <v>1127.1999999999998</v>
      </c>
      <c r="E238">
        <f t="shared" si="206"/>
        <v>1127.2999999999997</v>
      </c>
      <c r="F238">
        <f t="shared" si="206"/>
        <v>1127.3999999999996</v>
      </c>
      <c r="G238">
        <f t="shared" si="206"/>
        <v>1127.4999999999995</v>
      </c>
      <c r="H238">
        <f t="shared" ref="H238:J238" si="252">G238+0.1</f>
        <v>1127.5999999999995</v>
      </c>
      <c r="I238">
        <f t="shared" si="252"/>
        <v>1127.6999999999994</v>
      </c>
      <c r="J238">
        <f t="shared" si="252"/>
        <v>1127.7999999999993</v>
      </c>
      <c r="K238">
        <f t="shared" si="208"/>
        <v>9019.5999999999967</v>
      </c>
    </row>
    <row r="239" spans="1:11">
      <c r="A239" s="10">
        <f t="shared" si="209"/>
        <v>40737</v>
      </c>
      <c r="B239" s="14" t="str">
        <f t="shared" si="210"/>
        <v>Semaine28-2011</v>
      </c>
      <c r="C239">
        <v>1128.0999999999999</v>
      </c>
      <c r="D239">
        <f t="shared" si="206"/>
        <v>1128.1999999999998</v>
      </c>
      <c r="E239">
        <f t="shared" si="206"/>
        <v>1128.2999999999997</v>
      </c>
      <c r="F239">
        <f t="shared" si="206"/>
        <v>1128.3999999999996</v>
      </c>
      <c r="G239">
        <f t="shared" si="206"/>
        <v>1128.4999999999995</v>
      </c>
      <c r="H239">
        <f t="shared" ref="H239:J239" si="253">G239+0.1</f>
        <v>1128.5999999999995</v>
      </c>
      <c r="I239">
        <f t="shared" si="253"/>
        <v>1128.6999999999994</v>
      </c>
      <c r="J239">
        <f t="shared" si="253"/>
        <v>1128.7999999999993</v>
      </c>
      <c r="K239">
        <f t="shared" si="208"/>
        <v>9027.5999999999967</v>
      </c>
    </row>
    <row r="240" spans="1:11">
      <c r="A240" s="10">
        <f t="shared" si="209"/>
        <v>40744</v>
      </c>
      <c r="B240" s="14" t="str">
        <f t="shared" si="210"/>
        <v>Semaine29-2011</v>
      </c>
      <c r="C240">
        <v>1129.0999999999999</v>
      </c>
      <c r="D240">
        <f t="shared" si="206"/>
        <v>1129.1999999999998</v>
      </c>
      <c r="E240">
        <f t="shared" si="206"/>
        <v>1129.2999999999997</v>
      </c>
      <c r="F240">
        <f t="shared" si="206"/>
        <v>1129.3999999999996</v>
      </c>
      <c r="G240">
        <f t="shared" si="206"/>
        <v>1129.4999999999995</v>
      </c>
      <c r="H240">
        <f t="shared" ref="H240:J240" si="254">G240+0.1</f>
        <v>1129.5999999999995</v>
      </c>
      <c r="I240">
        <f t="shared" si="254"/>
        <v>1129.6999999999994</v>
      </c>
      <c r="J240">
        <f t="shared" si="254"/>
        <v>1129.7999999999993</v>
      </c>
      <c r="K240">
        <f t="shared" si="208"/>
        <v>9035.5999999999967</v>
      </c>
    </row>
    <row r="241" spans="1:11">
      <c r="A241" s="10">
        <f t="shared" si="209"/>
        <v>40751</v>
      </c>
      <c r="B241" s="14" t="str">
        <f t="shared" si="210"/>
        <v>Semaine30-2011</v>
      </c>
      <c r="C241">
        <v>1130.0999999999999</v>
      </c>
      <c r="D241">
        <f t="shared" si="206"/>
        <v>1130.1999999999998</v>
      </c>
      <c r="E241">
        <f t="shared" si="206"/>
        <v>1130.2999999999997</v>
      </c>
      <c r="F241">
        <f t="shared" si="206"/>
        <v>1130.3999999999996</v>
      </c>
      <c r="G241">
        <f t="shared" si="206"/>
        <v>1130.4999999999995</v>
      </c>
      <c r="H241">
        <f t="shared" ref="H241:J241" si="255">G241+0.1</f>
        <v>1130.5999999999995</v>
      </c>
      <c r="I241">
        <f t="shared" si="255"/>
        <v>1130.6999999999994</v>
      </c>
      <c r="J241">
        <f t="shared" si="255"/>
        <v>1130.7999999999993</v>
      </c>
      <c r="K241">
        <f t="shared" si="208"/>
        <v>9043.5999999999967</v>
      </c>
    </row>
    <row r="242" spans="1:11">
      <c r="A242" s="10">
        <f t="shared" si="209"/>
        <v>40758</v>
      </c>
      <c r="B242" s="14" t="str">
        <f t="shared" si="210"/>
        <v>Semaine31-2011</v>
      </c>
      <c r="C242">
        <v>1131.0999999999999</v>
      </c>
      <c r="D242">
        <f t="shared" si="206"/>
        <v>1131.1999999999998</v>
      </c>
      <c r="E242">
        <f t="shared" si="206"/>
        <v>1131.2999999999997</v>
      </c>
      <c r="F242">
        <f t="shared" si="206"/>
        <v>1131.3999999999996</v>
      </c>
      <c r="G242">
        <f t="shared" si="206"/>
        <v>1131.4999999999995</v>
      </c>
      <c r="H242">
        <f t="shared" ref="H242:J242" si="256">G242+0.1</f>
        <v>1131.5999999999995</v>
      </c>
      <c r="I242">
        <f t="shared" si="256"/>
        <v>1131.6999999999994</v>
      </c>
      <c r="J242">
        <f t="shared" si="256"/>
        <v>1131.7999999999993</v>
      </c>
      <c r="K242">
        <f t="shared" si="208"/>
        <v>9051.5999999999967</v>
      </c>
    </row>
    <row r="243" spans="1:11">
      <c r="A243" s="10">
        <f t="shared" si="209"/>
        <v>40765</v>
      </c>
      <c r="B243" s="14" t="str">
        <f t="shared" si="210"/>
        <v>Semaine32-2011</v>
      </c>
      <c r="C243">
        <v>1132.0999999999999</v>
      </c>
      <c r="D243">
        <f t="shared" si="206"/>
        <v>1132.1999999999998</v>
      </c>
      <c r="E243">
        <f t="shared" si="206"/>
        <v>1132.2999999999997</v>
      </c>
      <c r="F243">
        <f t="shared" si="206"/>
        <v>1132.3999999999996</v>
      </c>
      <c r="G243">
        <f t="shared" si="206"/>
        <v>1132.4999999999995</v>
      </c>
      <c r="H243">
        <f t="shared" ref="H243:J243" si="257">G243+0.1</f>
        <v>1132.5999999999995</v>
      </c>
      <c r="I243">
        <f t="shared" si="257"/>
        <v>1132.6999999999994</v>
      </c>
      <c r="J243">
        <f t="shared" si="257"/>
        <v>1132.7999999999993</v>
      </c>
      <c r="K243">
        <f t="shared" si="208"/>
        <v>9059.5999999999967</v>
      </c>
    </row>
    <row r="244" spans="1:11">
      <c r="A244" s="10">
        <f t="shared" si="209"/>
        <v>40772</v>
      </c>
      <c r="B244" s="14" t="str">
        <f t="shared" si="210"/>
        <v>Semaine33-2011</v>
      </c>
      <c r="C244">
        <v>1133.0999999999999</v>
      </c>
      <c r="D244">
        <f t="shared" si="206"/>
        <v>1133.1999999999998</v>
      </c>
      <c r="E244">
        <f t="shared" si="206"/>
        <v>1133.2999999999997</v>
      </c>
      <c r="F244">
        <f t="shared" si="206"/>
        <v>1133.3999999999996</v>
      </c>
      <c r="G244">
        <f t="shared" si="206"/>
        <v>1133.4999999999995</v>
      </c>
      <c r="H244">
        <f t="shared" ref="H244:J244" si="258">G244+0.1</f>
        <v>1133.5999999999995</v>
      </c>
      <c r="I244">
        <f t="shared" si="258"/>
        <v>1133.6999999999994</v>
      </c>
      <c r="J244">
        <f t="shared" si="258"/>
        <v>1133.7999999999993</v>
      </c>
      <c r="K244">
        <f t="shared" si="208"/>
        <v>9067.5999999999967</v>
      </c>
    </row>
    <row r="245" spans="1:11">
      <c r="A245" s="10">
        <f t="shared" si="209"/>
        <v>40779</v>
      </c>
      <c r="B245" s="14" t="str">
        <f t="shared" si="210"/>
        <v>Semaine34-2011</v>
      </c>
      <c r="C245">
        <v>1134.0999999999999</v>
      </c>
      <c r="D245">
        <f t="shared" si="206"/>
        <v>1134.1999999999998</v>
      </c>
      <c r="E245">
        <f t="shared" si="206"/>
        <v>1134.2999999999997</v>
      </c>
      <c r="F245">
        <f t="shared" si="206"/>
        <v>1134.3999999999996</v>
      </c>
      <c r="G245">
        <f t="shared" si="206"/>
        <v>1134.4999999999995</v>
      </c>
      <c r="H245">
        <f t="shared" ref="H245:J245" si="259">G245+0.1</f>
        <v>1134.5999999999995</v>
      </c>
      <c r="I245">
        <f t="shared" si="259"/>
        <v>1134.6999999999994</v>
      </c>
      <c r="J245">
        <f t="shared" si="259"/>
        <v>1134.7999999999993</v>
      </c>
      <c r="K245">
        <f t="shared" si="208"/>
        <v>9075.5999999999967</v>
      </c>
    </row>
    <row r="246" spans="1:11">
      <c r="A246" s="10">
        <f t="shared" si="209"/>
        <v>40786</v>
      </c>
      <c r="B246" s="14" t="str">
        <f t="shared" si="210"/>
        <v>Semaine35-2011</v>
      </c>
      <c r="C246">
        <v>1135.0999999999999</v>
      </c>
      <c r="D246">
        <f t="shared" si="206"/>
        <v>1135.1999999999998</v>
      </c>
      <c r="E246">
        <f t="shared" si="206"/>
        <v>1135.2999999999997</v>
      </c>
      <c r="F246">
        <f t="shared" si="206"/>
        <v>1135.3999999999996</v>
      </c>
      <c r="G246">
        <f t="shared" si="206"/>
        <v>1135.4999999999995</v>
      </c>
      <c r="H246">
        <f t="shared" ref="H246:J246" si="260">G246+0.1</f>
        <v>1135.5999999999995</v>
      </c>
      <c r="I246">
        <f t="shared" si="260"/>
        <v>1135.6999999999994</v>
      </c>
      <c r="J246">
        <f t="shared" si="260"/>
        <v>1135.7999999999993</v>
      </c>
      <c r="K246">
        <f t="shared" si="208"/>
        <v>9083.5999999999967</v>
      </c>
    </row>
    <row r="247" spans="1:11">
      <c r="A247" s="10">
        <f t="shared" si="209"/>
        <v>40793</v>
      </c>
      <c r="B247" s="14" t="str">
        <f t="shared" si="210"/>
        <v>Semaine36-2011</v>
      </c>
      <c r="C247">
        <v>1136.0999999999999</v>
      </c>
      <c r="D247">
        <f t="shared" si="206"/>
        <v>1136.1999999999998</v>
      </c>
      <c r="E247">
        <f t="shared" si="206"/>
        <v>1136.2999999999997</v>
      </c>
      <c r="F247">
        <f t="shared" si="206"/>
        <v>1136.3999999999996</v>
      </c>
      <c r="G247">
        <f t="shared" si="206"/>
        <v>1136.4999999999995</v>
      </c>
      <c r="H247">
        <f t="shared" ref="H247:J247" si="261">G247+0.1</f>
        <v>1136.5999999999995</v>
      </c>
      <c r="I247">
        <f t="shared" si="261"/>
        <v>1136.6999999999994</v>
      </c>
      <c r="J247">
        <f t="shared" si="261"/>
        <v>1136.7999999999993</v>
      </c>
      <c r="K247">
        <f t="shared" si="208"/>
        <v>9091.5999999999967</v>
      </c>
    </row>
    <row r="248" spans="1:11">
      <c r="A248" s="10">
        <f t="shared" si="209"/>
        <v>40800</v>
      </c>
      <c r="B248" s="14" t="str">
        <f t="shared" si="210"/>
        <v>Semaine37-2011</v>
      </c>
      <c r="C248">
        <v>1137.0999999999999</v>
      </c>
      <c r="D248">
        <f t="shared" si="206"/>
        <v>1137.1999999999998</v>
      </c>
      <c r="E248">
        <f t="shared" si="206"/>
        <v>1137.2999999999997</v>
      </c>
      <c r="F248">
        <f t="shared" si="206"/>
        <v>1137.3999999999996</v>
      </c>
      <c r="G248">
        <f t="shared" si="206"/>
        <v>1137.4999999999995</v>
      </c>
      <c r="H248">
        <f t="shared" ref="H248:J248" si="262">G248+0.1</f>
        <v>1137.5999999999995</v>
      </c>
      <c r="I248">
        <f t="shared" si="262"/>
        <v>1137.6999999999994</v>
      </c>
      <c r="J248">
        <f t="shared" si="262"/>
        <v>1137.7999999999993</v>
      </c>
      <c r="K248">
        <f t="shared" si="208"/>
        <v>9099.5999999999967</v>
      </c>
    </row>
    <row r="249" spans="1:11">
      <c r="A249" s="10">
        <f t="shared" si="209"/>
        <v>40807</v>
      </c>
      <c r="B249" s="14" t="str">
        <f t="shared" si="210"/>
        <v>Semaine38-2011</v>
      </c>
      <c r="C249">
        <v>1138.0999999999999</v>
      </c>
      <c r="D249">
        <f t="shared" si="206"/>
        <v>1138.1999999999998</v>
      </c>
      <c r="E249">
        <f t="shared" si="206"/>
        <v>1138.2999999999997</v>
      </c>
      <c r="F249">
        <f t="shared" si="206"/>
        <v>1138.3999999999996</v>
      </c>
      <c r="G249">
        <f t="shared" si="206"/>
        <v>1138.4999999999995</v>
      </c>
      <c r="H249">
        <f t="shared" ref="H249:J249" si="263">G249+0.1</f>
        <v>1138.5999999999995</v>
      </c>
      <c r="I249">
        <f t="shared" si="263"/>
        <v>1138.6999999999994</v>
      </c>
      <c r="J249">
        <f t="shared" si="263"/>
        <v>1138.7999999999993</v>
      </c>
      <c r="K249">
        <f t="shared" si="208"/>
        <v>9107.5999999999967</v>
      </c>
    </row>
    <row r="250" spans="1:11">
      <c r="A250" s="10">
        <f t="shared" si="209"/>
        <v>40814</v>
      </c>
      <c r="B250" s="14" t="str">
        <f t="shared" si="210"/>
        <v>Semaine39-2011</v>
      </c>
      <c r="C250">
        <v>1139.0999999999999</v>
      </c>
      <c r="D250">
        <f t="shared" si="206"/>
        <v>1139.1999999999998</v>
      </c>
      <c r="E250">
        <f t="shared" si="206"/>
        <v>1139.2999999999997</v>
      </c>
      <c r="F250">
        <f t="shared" si="206"/>
        <v>1139.3999999999996</v>
      </c>
      <c r="G250">
        <f t="shared" si="206"/>
        <v>1139.4999999999995</v>
      </c>
      <c r="H250">
        <f t="shared" ref="H250:J250" si="264">G250+0.1</f>
        <v>1139.5999999999995</v>
      </c>
      <c r="I250">
        <f t="shared" si="264"/>
        <v>1139.6999999999994</v>
      </c>
      <c r="J250">
        <f t="shared" si="264"/>
        <v>1139.7999999999993</v>
      </c>
      <c r="K250">
        <f t="shared" si="208"/>
        <v>9115.5999999999967</v>
      </c>
    </row>
    <row r="251" spans="1:11">
      <c r="A251" s="10">
        <f t="shared" si="209"/>
        <v>40821</v>
      </c>
      <c r="B251" s="14" t="str">
        <f t="shared" si="210"/>
        <v>Semaine40-2011</v>
      </c>
      <c r="C251">
        <v>1140.0999999999999</v>
      </c>
      <c r="D251">
        <f t="shared" si="206"/>
        <v>1140.1999999999998</v>
      </c>
      <c r="E251">
        <f t="shared" si="206"/>
        <v>1140.2999999999997</v>
      </c>
      <c r="F251">
        <f t="shared" si="206"/>
        <v>1140.3999999999996</v>
      </c>
      <c r="G251">
        <f t="shared" si="206"/>
        <v>1140.4999999999995</v>
      </c>
      <c r="H251">
        <f t="shared" ref="H251:J251" si="265">G251+0.1</f>
        <v>1140.5999999999995</v>
      </c>
      <c r="I251">
        <f t="shared" si="265"/>
        <v>1140.6999999999994</v>
      </c>
      <c r="J251">
        <f t="shared" si="265"/>
        <v>1140.7999999999993</v>
      </c>
      <c r="K251">
        <f t="shared" si="208"/>
        <v>9123.5999999999967</v>
      </c>
    </row>
    <row r="252" spans="1:11">
      <c r="A252" s="10">
        <f t="shared" si="209"/>
        <v>40828</v>
      </c>
      <c r="B252" s="14" t="str">
        <f t="shared" si="210"/>
        <v>Semaine41-2011</v>
      </c>
      <c r="C252">
        <v>1141.0999999999999</v>
      </c>
      <c r="D252">
        <f t="shared" si="206"/>
        <v>1141.1999999999998</v>
      </c>
      <c r="E252">
        <f t="shared" si="206"/>
        <v>1141.2999999999997</v>
      </c>
      <c r="F252">
        <f t="shared" si="206"/>
        <v>1141.3999999999996</v>
      </c>
      <c r="G252">
        <f t="shared" si="206"/>
        <v>1141.4999999999995</v>
      </c>
      <c r="H252">
        <f t="shared" ref="H252:J252" si="266">G252+0.1</f>
        <v>1141.5999999999995</v>
      </c>
      <c r="I252">
        <f t="shared" si="266"/>
        <v>1141.6999999999994</v>
      </c>
      <c r="J252">
        <f t="shared" si="266"/>
        <v>1141.7999999999993</v>
      </c>
      <c r="K252">
        <f t="shared" si="208"/>
        <v>9131.5999999999967</v>
      </c>
    </row>
    <row r="253" spans="1:11">
      <c r="A253" s="10">
        <f t="shared" si="209"/>
        <v>40835</v>
      </c>
      <c r="B253" s="14" t="str">
        <f t="shared" si="210"/>
        <v>Semaine42-2011</v>
      </c>
      <c r="C253">
        <v>1142.0999999999999</v>
      </c>
      <c r="D253">
        <f t="shared" si="206"/>
        <v>1142.1999999999998</v>
      </c>
      <c r="E253">
        <f t="shared" si="206"/>
        <v>1142.2999999999997</v>
      </c>
      <c r="F253">
        <f t="shared" si="206"/>
        <v>1142.3999999999996</v>
      </c>
      <c r="G253">
        <f t="shared" si="206"/>
        <v>1142.4999999999995</v>
      </c>
      <c r="H253">
        <f t="shared" ref="H253:J253" si="267">G253+0.1</f>
        <v>1142.5999999999995</v>
      </c>
      <c r="I253">
        <f t="shared" si="267"/>
        <v>1142.6999999999994</v>
      </c>
      <c r="J253">
        <f t="shared" si="267"/>
        <v>1142.7999999999993</v>
      </c>
      <c r="K253">
        <f t="shared" si="208"/>
        <v>9139.5999999999967</v>
      </c>
    </row>
    <row r="254" spans="1:11">
      <c r="A254" s="10">
        <f t="shared" si="209"/>
        <v>40842</v>
      </c>
      <c r="B254" s="14" t="str">
        <f t="shared" si="210"/>
        <v>Semaine43-2011</v>
      </c>
      <c r="C254">
        <v>1143.0999999999999</v>
      </c>
      <c r="D254">
        <f t="shared" si="206"/>
        <v>1143.1999999999998</v>
      </c>
      <c r="E254">
        <f t="shared" si="206"/>
        <v>1143.2999999999997</v>
      </c>
      <c r="F254">
        <f t="shared" si="206"/>
        <v>1143.3999999999996</v>
      </c>
      <c r="G254">
        <f t="shared" si="206"/>
        <v>1143.4999999999995</v>
      </c>
      <c r="H254">
        <f t="shared" ref="H254:J254" si="268">G254+0.1</f>
        <v>1143.5999999999995</v>
      </c>
      <c r="I254">
        <f t="shared" si="268"/>
        <v>1143.6999999999994</v>
      </c>
      <c r="J254">
        <f t="shared" si="268"/>
        <v>1143.7999999999993</v>
      </c>
      <c r="K254">
        <f t="shared" si="208"/>
        <v>9147.5999999999967</v>
      </c>
    </row>
    <row r="255" spans="1:11">
      <c r="A255" s="10">
        <f t="shared" si="209"/>
        <v>40849</v>
      </c>
      <c r="B255" s="14" t="str">
        <f t="shared" si="210"/>
        <v>Semaine44-2011</v>
      </c>
      <c r="C255">
        <v>1144.0999999999999</v>
      </c>
      <c r="D255">
        <f t="shared" si="206"/>
        <v>1144.1999999999998</v>
      </c>
      <c r="E255">
        <f t="shared" si="206"/>
        <v>1144.2999999999997</v>
      </c>
      <c r="F255">
        <f t="shared" si="206"/>
        <v>1144.3999999999996</v>
      </c>
      <c r="G255">
        <f t="shared" si="206"/>
        <v>1144.4999999999995</v>
      </c>
      <c r="H255">
        <f t="shared" ref="H255:J255" si="269">G255+0.1</f>
        <v>1144.5999999999995</v>
      </c>
      <c r="I255">
        <f t="shared" si="269"/>
        <v>1144.6999999999994</v>
      </c>
      <c r="J255">
        <f t="shared" si="269"/>
        <v>1144.7999999999993</v>
      </c>
      <c r="K255">
        <f t="shared" si="208"/>
        <v>9155.5999999999967</v>
      </c>
    </row>
    <row r="256" spans="1:11">
      <c r="A256" s="10">
        <f t="shared" si="209"/>
        <v>40856</v>
      </c>
      <c r="B256" s="14" t="str">
        <f t="shared" si="210"/>
        <v>Semaine45-2011</v>
      </c>
      <c r="C256">
        <v>1145.0999999999999</v>
      </c>
      <c r="D256">
        <f t="shared" si="206"/>
        <v>1145.1999999999998</v>
      </c>
      <c r="E256">
        <f t="shared" si="206"/>
        <v>1145.2999999999997</v>
      </c>
      <c r="F256">
        <f t="shared" si="206"/>
        <v>1145.3999999999996</v>
      </c>
      <c r="G256">
        <f t="shared" si="206"/>
        <v>1145.4999999999995</v>
      </c>
      <c r="H256">
        <f t="shared" ref="H256:J256" si="270">G256+0.1</f>
        <v>1145.5999999999995</v>
      </c>
      <c r="I256">
        <f t="shared" si="270"/>
        <v>1145.6999999999994</v>
      </c>
      <c r="J256">
        <f t="shared" si="270"/>
        <v>1145.7999999999993</v>
      </c>
      <c r="K256">
        <f t="shared" si="208"/>
        <v>9163.5999999999967</v>
      </c>
    </row>
    <row r="257" spans="1:11">
      <c r="A257" s="10">
        <f t="shared" si="209"/>
        <v>40863</v>
      </c>
      <c r="B257" s="14" t="str">
        <f t="shared" si="210"/>
        <v>Semaine46-2011</v>
      </c>
      <c r="C257">
        <v>1146.0999999999999</v>
      </c>
      <c r="D257">
        <f t="shared" si="206"/>
        <v>1146.1999999999998</v>
      </c>
      <c r="E257">
        <f t="shared" si="206"/>
        <v>1146.2999999999997</v>
      </c>
      <c r="F257">
        <f t="shared" si="206"/>
        <v>1146.3999999999996</v>
      </c>
      <c r="G257">
        <f t="shared" si="206"/>
        <v>1146.4999999999995</v>
      </c>
      <c r="H257">
        <f t="shared" ref="H257:J257" si="271">G257+0.1</f>
        <v>1146.5999999999995</v>
      </c>
      <c r="I257">
        <f t="shared" si="271"/>
        <v>1146.6999999999994</v>
      </c>
      <c r="J257">
        <f t="shared" si="271"/>
        <v>1146.7999999999993</v>
      </c>
      <c r="K257">
        <f t="shared" si="208"/>
        <v>9171.5999999999967</v>
      </c>
    </row>
    <row r="258" spans="1:11">
      <c r="A258" s="10">
        <f t="shared" si="209"/>
        <v>40870</v>
      </c>
      <c r="B258" s="14" t="str">
        <f t="shared" si="210"/>
        <v>Semaine47-2011</v>
      </c>
      <c r="C258">
        <v>1147.0999999999999</v>
      </c>
      <c r="D258">
        <f t="shared" si="206"/>
        <v>1147.1999999999998</v>
      </c>
      <c r="E258">
        <f t="shared" si="206"/>
        <v>1147.2999999999997</v>
      </c>
      <c r="F258">
        <f t="shared" si="206"/>
        <v>1147.3999999999996</v>
      </c>
      <c r="G258">
        <f t="shared" si="206"/>
        <v>1147.4999999999995</v>
      </c>
      <c r="H258">
        <f t="shared" ref="H258:J258" si="272">G258+0.1</f>
        <v>1147.5999999999995</v>
      </c>
      <c r="I258">
        <f t="shared" si="272"/>
        <v>1147.6999999999994</v>
      </c>
      <c r="J258">
        <f t="shared" si="272"/>
        <v>1147.7999999999993</v>
      </c>
      <c r="K258">
        <f t="shared" si="208"/>
        <v>9179.5999999999967</v>
      </c>
    </row>
    <row r="259" spans="1:11">
      <c r="A259" s="10">
        <f t="shared" si="209"/>
        <v>40877</v>
      </c>
      <c r="B259" s="14" t="str">
        <f t="shared" si="210"/>
        <v>Semaine48-2011</v>
      </c>
      <c r="C259">
        <v>1148.0999999999999</v>
      </c>
      <c r="D259">
        <f t="shared" si="206"/>
        <v>1148.1999999999998</v>
      </c>
      <c r="E259">
        <f t="shared" si="206"/>
        <v>1148.2999999999997</v>
      </c>
      <c r="F259">
        <f t="shared" si="206"/>
        <v>1148.3999999999996</v>
      </c>
      <c r="G259">
        <f t="shared" ref="G259:J259" si="273">F259+0.1</f>
        <v>1148.4999999999995</v>
      </c>
      <c r="H259">
        <f t="shared" si="273"/>
        <v>1148.5999999999995</v>
      </c>
      <c r="I259">
        <f t="shared" si="273"/>
        <v>1148.6999999999994</v>
      </c>
      <c r="J259">
        <f t="shared" si="273"/>
        <v>1148.7999999999993</v>
      </c>
      <c r="K259">
        <f t="shared" si="208"/>
        <v>9187.5999999999967</v>
      </c>
    </row>
    <row r="260" spans="1:11">
      <c r="A260" s="10">
        <f t="shared" si="209"/>
        <v>40884</v>
      </c>
      <c r="B260" s="14" t="str">
        <f t="shared" si="210"/>
        <v>Semaine49-2011</v>
      </c>
      <c r="C260">
        <v>1149.0999999999999</v>
      </c>
      <c r="D260">
        <f t="shared" ref="D260:G323" si="274">C260+0.1</f>
        <v>1149.1999999999998</v>
      </c>
      <c r="E260">
        <f t="shared" si="274"/>
        <v>1149.2999999999997</v>
      </c>
      <c r="F260">
        <f t="shared" si="274"/>
        <v>1149.3999999999996</v>
      </c>
      <c r="G260">
        <f t="shared" si="274"/>
        <v>1149.4999999999995</v>
      </c>
      <c r="H260">
        <f t="shared" ref="H260:J260" si="275">G260+0.1</f>
        <v>1149.5999999999995</v>
      </c>
      <c r="I260">
        <f t="shared" si="275"/>
        <v>1149.6999999999994</v>
      </c>
      <c r="J260">
        <f t="shared" si="275"/>
        <v>1149.7999999999993</v>
      </c>
      <c r="K260">
        <f t="shared" ref="K260:K323" si="276">SUM(C260:J260)</f>
        <v>9195.5999999999967</v>
      </c>
    </row>
    <row r="261" spans="1:11">
      <c r="A261" s="10">
        <f t="shared" ref="A261:A324" si="277">A260+7</f>
        <v>40891</v>
      </c>
      <c r="B261" s="14" t="str">
        <f t="shared" ref="B261:B324" si="278">"Semaine"&amp;INT(MOD(INT((A261-2)/7)+0.6,52+5/28))+1&amp;"-"&amp;IF(AND(MONTH(A261)=12,INT(MOD(INT((A261-2)/7)+0.6,52+5/28))+1&lt;INT(MOD(INT((A260-2)/7)+0.6,52+5/28))+1),YEAR(A261)+1,YEAR(A261))</f>
        <v>Semaine50-2011</v>
      </c>
      <c r="C261">
        <v>1150.0999999999999</v>
      </c>
      <c r="D261">
        <f t="shared" si="274"/>
        <v>1150.1999999999998</v>
      </c>
      <c r="E261">
        <f t="shared" si="274"/>
        <v>1150.2999999999997</v>
      </c>
      <c r="F261">
        <f t="shared" si="274"/>
        <v>1150.3999999999996</v>
      </c>
      <c r="G261">
        <f t="shared" si="274"/>
        <v>1150.4999999999995</v>
      </c>
      <c r="H261">
        <f t="shared" ref="H261:J261" si="279">G261+0.1</f>
        <v>1150.5999999999995</v>
      </c>
      <c r="I261">
        <f t="shared" si="279"/>
        <v>1150.6999999999994</v>
      </c>
      <c r="J261">
        <f t="shared" si="279"/>
        <v>1150.7999999999993</v>
      </c>
      <c r="K261">
        <f t="shared" si="276"/>
        <v>9203.5999999999967</v>
      </c>
    </row>
    <row r="262" spans="1:11">
      <c r="A262" s="10">
        <f t="shared" si="277"/>
        <v>40898</v>
      </c>
      <c r="B262" s="14" t="str">
        <f t="shared" si="278"/>
        <v>Semaine51-2011</v>
      </c>
      <c r="C262">
        <v>1151.0999999999999</v>
      </c>
      <c r="D262">
        <f t="shared" si="274"/>
        <v>1151.1999999999998</v>
      </c>
      <c r="E262">
        <f t="shared" si="274"/>
        <v>1151.2999999999997</v>
      </c>
      <c r="F262">
        <f t="shared" si="274"/>
        <v>1151.3999999999996</v>
      </c>
      <c r="G262">
        <f t="shared" si="274"/>
        <v>1151.4999999999995</v>
      </c>
      <c r="H262">
        <f t="shared" ref="H262:J262" si="280">G262+0.1</f>
        <v>1151.5999999999995</v>
      </c>
      <c r="I262">
        <f t="shared" si="280"/>
        <v>1151.6999999999994</v>
      </c>
      <c r="J262">
        <f t="shared" si="280"/>
        <v>1151.7999999999993</v>
      </c>
      <c r="K262">
        <f t="shared" si="276"/>
        <v>9211.5999999999967</v>
      </c>
    </row>
    <row r="263" spans="1:11">
      <c r="A263" s="10">
        <f t="shared" si="277"/>
        <v>40905</v>
      </c>
      <c r="B263" s="14" t="str">
        <f t="shared" si="278"/>
        <v>Semaine52-2011</v>
      </c>
      <c r="C263">
        <v>1152.0999999999999</v>
      </c>
      <c r="D263">
        <f t="shared" si="274"/>
        <v>1152.1999999999998</v>
      </c>
      <c r="E263">
        <f t="shared" si="274"/>
        <v>1152.2999999999997</v>
      </c>
      <c r="F263">
        <f t="shared" si="274"/>
        <v>1152.3999999999996</v>
      </c>
      <c r="G263">
        <f t="shared" si="274"/>
        <v>1152.4999999999995</v>
      </c>
      <c r="H263">
        <f t="shared" ref="H263:J263" si="281">G263+0.1</f>
        <v>1152.5999999999995</v>
      </c>
      <c r="I263">
        <f t="shared" si="281"/>
        <v>1152.6999999999994</v>
      </c>
      <c r="J263">
        <f t="shared" si="281"/>
        <v>1152.7999999999993</v>
      </c>
      <c r="K263">
        <f t="shared" si="276"/>
        <v>9219.5999999999967</v>
      </c>
    </row>
    <row r="264" spans="1:11">
      <c r="A264" s="10">
        <f t="shared" si="277"/>
        <v>40912</v>
      </c>
      <c r="B264" s="14" t="str">
        <f t="shared" si="278"/>
        <v>Semaine1-2012</v>
      </c>
      <c r="C264">
        <v>1201.0999999999999</v>
      </c>
      <c r="D264">
        <f t="shared" si="274"/>
        <v>1201.1999999999998</v>
      </c>
      <c r="E264">
        <f t="shared" si="274"/>
        <v>1201.2999999999997</v>
      </c>
      <c r="F264">
        <f t="shared" si="274"/>
        <v>1201.3999999999996</v>
      </c>
      <c r="G264">
        <f t="shared" si="274"/>
        <v>1201.4999999999995</v>
      </c>
      <c r="H264">
        <f t="shared" ref="H264:J264" si="282">G264+0.1</f>
        <v>1201.5999999999995</v>
      </c>
      <c r="I264">
        <f t="shared" si="282"/>
        <v>1201.6999999999994</v>
      </c>
      <c r="J264">
        <f t="shared" si="282"/>
        <v>1201.7999999999993</v>
      </c>
      <c r="K264">
        <f t="shared" si="276"/>
        <v>9611.5999999999967</v>
      </c>
    </row>
    <row r="265" spans="1:11">
      <c r="A265" s="10">
        <f t="shared" si="277"/>
        <v>40919</v>
      </c>
      <c r="B265" s="14" t="str">
        <f t="shared" si="278"/>
        <v>Semaine2-2012</v>
      </c>
      <c r="C265">
        <v>1202.0999999999999</v>
      </c>
      <c r="D265">
        <f t="shared" si="274"/>
        <v>1202.1999999999998</v>
      </c>
      <c r="E265">
        <f t="shared" si="274"/>
        <v>1202.2999999999997</v>
      </c>
      <c r="F265">
        <f t="shared" si="274"/>
        <v>1202.3999999999996</v>
      </c>
      <c r="G265">
        <f t="shared" si="274"/>
        <v>1202.4999999999995</v>
      </c>
      <c r="H265">
        <f t="shared" ref="H265:J265" si="283">G265+0.1</f>
        <v>1202.5999999999995</v>
      </c>
      <c r="I265">
        <f t="shared" si="283"/>
        <v>1202.6999999999994</v>
      </c>
      <c r="J265">
        <f t="shared" si="283"/>
        <v>1202.7999999999993</v>
      </c>
      <c r="K265">
        <f t="shared" si="276"/>
        <v>9619.5999999999967</v>
      </c>
    </row>
    <row r="266" spans="1:11">
      <c r="A266" s="10">
        <f t="shared" si="277"/>
        <v>40926</v>
      </c>
      <c r="B266" s="14" t="str">
        <f t="shared" si="278"/>
        <v>Semaine3-2012</v>
      </c>
      <c r="C266">
        <v>1203.0999999999999</v>
      </c>
      <c r="D266">
        <f t="shared" si="274"/>
        <v>1203.1999999999998</v>
      </c>
      <c r="E266">
        <f t="shared" si="274"/>
        <v>1203.2999999999997</v>
      </c>
      <c r="F266">
        <f t="shared" si="274"/>
        <v>1203.3999999999996</v>
      </c>
      <c r="G266">
        <f t="shared" si="274"/>
        <v>1203.4999999999995</v>
      </c>
      <c r="H266">
        <f t="shared" ref="H266:J266" si="284">G266+0.1</f>
        <v>1203.5999999999995</v>
      </c>
      <c r="I266">
        <f t="shared" si="284"/>
        <v>1203.6999999999994</v>
      </c>
      <c r="J266">
        <f t="shared" si="284"/>
        <v>1203.7999999999993</v>
      </c>
      <c r="K266">
        <f t="shared" si="276"/>
        <v>9627.5999999999967</v>
      </c>
    </row>
    <row r="267" spans="1:11">
      <c r="A267" s="10">
        <f t="shared" si="277"/>
        <v>40933</v>
      </c>
      <c r="B267" s="14" t="str">
        <f t="shared" si="278"/>
        <v>Semaine4-2012</v>
      </c>
      <c r="C267">
        <v>1204.0999999999999</v>
      </c>
      <c r="D267">
        <f t="shared" si="274"/>
        <v>1204.1999999999998</v>
      </c>
      <c r="E267">
        <f t="shared" si="274"/>
        <v>1204.2999999999997</v>
      </c>
      <c r="F267">
        <f t="shared" si="274"/>
        <v>1204.3999999999996</v>
      </c>
      <c r="G267">
        <f t="shared" si="274"/>
        <v>1204.4999999999995</v>
      </c>
      <c r="H267">
        <f t="shared" ref="H267:J267" si="285">G267+0.1</f>
        <v>1204.5999999999995</v>
      </c>
      <c r="I267">
        <f t="shared" si="285"/>
        <v>1204.6999999999994</v>
      </c>
      <c r="J267">
        <f t="shared" si="285"/>
        <v>1204.7999999999993</v>
      </c>
      <c r="K267">
        <f t="shared" si="276"/>
        <v>9635.5999999999967</v>
      </c>
    </row>
    <row r="268" spans="1:11">
      <c r="A268" s="10">
        <f t="shared" si="277"/>
        <v>40940</v>
      </c>
      <c r="B268" s="14" t="str">
        <f t="shared" si="278"/>
        <v>Semaine5-2012</v>
      </c>
      <c r="C268">
        <v>1205.0999999999999</v>
      </c>
      <c r="D268">
        <f t="shared" si="274"/>
        <v>1205.1999999999998</v>
      </c>
      <c r="E268">
        <f t="shared" si="274"/>
        <v>1205.2999999999997</v>
      </c>
      <c r="F268">
        <f t="shared" si="274"/>
        <v>1205.3999999999996</v>
      </c>
      <c r="G268">
        <f t="shared" si="274"/>
        <v>1205.4999999999995</v>
      </c>
      <c r="H268">
        <f t="shared" ref="H268:J268" si="286">G268+0.1</f>
        <v>1205.5999999999995</v>
      </c>
      <c r="I268">
        <f t="shared" si="286"/>
        <v>1205.6999999999994</v>
      </c>
      <c r="J268">
        <f t="shared" si="286"/>
        <v>1205.7999999999993</v>
      </c>
      <c r="K268">
        <f t="shared" si="276"/>
        <v>9643.5999999999967</v>
      </c>
    </row>
    <row r="269" spans="1:11">
      <c r="A269" s="10">
        <f t="shared" si="277"/>
        <v>40947</v>
      </c>
      <c r="B269" s="14" t="str">
        <f t="shared" si="278"/>
        <v>Semaine6-2012</v>
      </c>
      <c r="C269">
        <v>1206.0999999999999</v>
      </c>
      <c r="D269">
        <f t="shared" si="274"/>
        <v>1206.1999999999998</v>
      </c>
      <c r="E269">
        <f t="shared" si="274"/>
        <v>1206.2999999999997</v>
      </c>
      <c r="F269">
        <f t="shared" si="274"/>
        <v>1206.3999999999996</v>
      </c>
      <c r="G269">
        <f t="shared" si="274"/>
        <v>1206.4999999999995</v>
      </c>
      <c r="H269">
        <f t="shared" ref="H269:J269" si="287">G269+0.1</f>
        <v>1206.5999999999995</v>
      </c>
      <c r="I269">
        <f t="shared" si="287"/>
        <v>1206.6999999999994</v>
      </c>
      <c r="J269">
        <f t="shared" si="287"/>
        <v>1206.7999999999993</v>
      </c>
      <c r="K269">
        <f t="shared" si="276"/>
        <v>9651.5999999999967</v>
      </c>
    </row>
    <row r="270" spans="1:11">
      <c r="A270" s="10">
        <f t="shared" si="277"/>
        <v>40954</v>
      </c>
      <c r="B270" s="14" t="str">
        <f t="shared" si="278"/>
        <v>Semaine7-2012</v>
      </c>
      <c r="C270">
        <v>1207.0999999999999</v>
      </c>
      <c r="D270">
        <f t="shared" si="274"/>
        <v>1207.1999999999998</v>
      </c>
      <c r="E270">
        <f t="shared" si="274"/>
        <v>1207.2999999999997</v>
      </c>
      <c r="F270">
        <f t="shared" si="274"/>
        <v>1207.3999999999996</v>
      </c>
      <c r="G270">
        <f t="shared" si="274"/>
        <v>1207.4999999999995</v>
      </c>
      <c r="H270">
        <f t="shared" ref="H270:J270" si="288">G270+0.1</f>
        <v>1207.5999999999995</v>
      </c>
      <c r="I270">
        <f t="shared" si="288"/>
        <v>1207.6999999999994</v>
      </c>
      <c r="J270">
        <f t="shared" si="288"/>
        <v>1207.7999999999993</v>
      </c>
      <c r="K270">
        <f t="shared" si="276"/>
        <v>9659.5999999999967</v>
      </c>
    </row>
    <row r="271" spans="1:11">
      <c r="A271" s="10">
        <f t="shared" si="277"/>
        <v>40961</v>
      </c>
      <c r="B271" s="14" t="str">
        <f t="shared" si="278"/>
        <v>Semaine8-2012</v>
      </c>
      <c r="C271">
        <v>1208.0999999999999</v>
      </c>
      <c r="D271">
        <f t="shared" si="274"/>
        <v>1208.1999999999998</v>
      </c>
      <c r="E271">
        <f t="shared" si="274"/>
        <v>1208.2999999999997</v>
      </c>
      <c r="F271">
        <f t="shared" si="274"/>
        <v>1208.3999999999996</v>
      </c>
      <c r="G271">
        <f t="shared" si="274"/>
        <v>1208.4999999999995</v>
      </c>
      <c r="H271">
        <f t="shared" ref="H271:J271" si="289">G271+0.1</f>
        <v>1208.5999999999995</v>
      </c>
      <c r="I271">
        <f t="shared" si="289"/>
        <v>1208.6999999999994</v>
      </c>
      <c r="J271">
        <f t="shared" si="289"/>
        <v>1208.7999999999993</v>
      </c>
      <c r="K271">
        <f t="shared" si="276"/>
        <v>9667.5999999999967</v>
      </c>
    </row>
    <row r="272" spans="1:11">
      <c r="A272" s="10">
        <f t="shared" si="277"/>
        <v>40968</v>
      </c>
      <c r="B272" s="14" t="str">
        <f t="shared" si="278"/>
        <v>Semaine9-2012</v>
      </c>
      <c r="C272">
        <v>1209.0999999999999</v>
      </c>
      <c r="D272">
        <f t="shared" si="274"/>
        <v>1209.1999999999998</v>
      </c>
      <c r="E272">
        <f t="shared" si="274"/>
        <v>1209.2999999999997</v>
      </c>
      <c r="F272">
        <f t="shared" si="274"/>
        <v>1209.3999999999996</v>
      </c>
      <c r="G272">
        <f t="shared" si="274"/>
        <v>1209.4999999999995</v>
      </c>
      <c r="H272">
        <f t="shared" ref="H272:J272" si="290">G272+0.1</f>
        <v>1209.5999999999995</v>
      </c>
      <c r="I272">
        <f t="shared" si="290"/>
        <v>1209.6999999999994</v>
      </c>
      <c r="J272">
        <f t="shared" si="290"/>
        <v>1209.7999999999993</v>
      </c>
      <c r="K272">
        <f t="shared" si="276"/>
        <v>9675.5999999999967</v>
      </c>
    </row>
    <row r="273" spans="1:11">
      <c r="A273" s="10">
        <f t="shared" si="277"/>
        <v>40975</v>
      </c>
      <c r="B273" s="14" t="str">
        <f t="shared" si="278"/>
        <v>Semaine10-2012</v>
      </c>
      <c r="C273">
        <v>1210.0999999999999</v>
      </c>
      <c r="D273">
        <f t="shared" si="274"/>
        <v>1210.1999999999998</v>
      </c>
      <c r="E273">
        <f t="shared" si="274"/>
        <v>1210.2999999999997</v>
      </c>
      <c r="F273">
        <f t="shared" si="274"/>
        <v>1210.3999999999996</v>
      </c>
      <c r="G273">
        <f t="shared" si="274"/>
        <v>1210.4999999999995</v>
      </c>
      <c r="H273">
        <f t="shared" ref="H273:J273" si="291">G273+0.1</f>
        <v>1210.5999999999995</v>
      </c>
      <c r="I273">
        <f t="shared" si="291"/>
        <v>1210.6999999999994</v>
      </c>
      <c r="J273">
        <f t="shared" si="291"/>
        <v>1210.7999999999993</v>
      </c>
      <c r="K273">
        <f t="shared" si="276"/>
        <v>9683.5999999999967</v>
      </c>
    </row>
    <row r="274" spans="1:11">
      <c r="A274" s="10">
        <f t="shared" si="277"/>
        <v>40982</v>
      </c>
      <c r="B274" s="14" t="str">
        <f t="shared" si="278"/>
        <v>Semaine11-2012</v>
      </c>
      <c r="C274">
        <v>1211.0999999999999</v>
      </c>
      <c r="D274">
        <f t="shared" si="274"/>
        <v>1211.1999999999998</v>
      </c>
      <c r="E274">
        <f t="shared" si="274"/>
        <v>1211.2999999999997</v>
      </c>
      <c r="F274">
        <f t="shared" si="274"/>
        <v>1211.3999999999996</v>
      </c>
      <c r="G274">
        <f t="shared" si="274"/>
        <v>1211.4999999999995</v>
      </c>
      <c r="H274">
        <f t="shared" ref="H274:J274" si="292">G274+0.1</f>
        <v>1211.5999999999995</v>
      </c>
      <c r="I274">
        <f t="shared" si="292"/>
        <v>1211.6999999999994</v>
      </c>
      <c r="J274">
        <f t="shared" si="292"/>
        <v>1211.7999999999993</v>
      </c>
      <c r="K274">
        <f t="shared" si="276"/>
        <v>9691.5999999999967</v>
      </c>
    </row>
    <row r="275" spans="1:11">
      <c r="A275" s="10">
        <f t="shared" si="277"/>
        <v>40989</v>
      </c>
      <c r="B275" s="14" t="str">
        <f t="shared" si="278"/>
        <v>Semaine12-2012</v>
      </c>
      <c r="C275">
        <v>1212.0999999999999</v>
      </c>
      <c r="D275">
        <f t="shared" si="274"/>
        <v>1212.1999999999998</v>
      </c>
      <c r="E275">
        <f t="shared" si="274"/>
        <v>1212.2999999999997</v>
      </c>
      <c r="F275">
        <f t="shared" si="274"/>
        <v>1212.3999999999996</v>
      </c>
      <c r="G275">
        <f t="shared" si="274"/>
        <v>1212.4999999999995</v>
      </c>
      <c r="H275">
        <f t="shared" ref="H275:J275" si="293">G275+0.1</f>
        <v>1212.5999999999995</v>
      </c>
      <c r="I275">
        <f t="shared" si="293"/>
        <v>1212.6999999999994</v>
      </c>
      <c r="J275">
        <f t="shared" si="293"/>
        <v>1212.7999999999993</v>
      </c>
      <c r="K275">
        <f t="shared" si="276"/>
        <v>9699.5999999999967</v>
      </c>
    </row>
    <row r="276" spans="1:11">
      <c r="A276" s="10">
        <f t="shared" si="277"/>
        <v>40996</v>
      </c>
      <c r="B276" s="14" t="str">
        <f t="shared" si="278"/>
        <v>Semaine13-2012</v>
      </c>
      <c r="C276">
        <v>1213.0999999999999</v>
      </c>
      <c r="D276">
        <f t="shared" si="274"/>
        <v>1213.1999999999998</v>
      </c>
      <c r="E276">
        <f t="shared" si="274"/>
        <v>1213.2999999999997</v>
      </c>
      <c r="F276">
        <f t="shared" si="274"/>
        <v>1213.3999999999996</v>
      </c>
      <c r="G276">
        <f t="shared" si="274"/>
        <v>1213.4999999999995</v>
      </c>
      <c r="H276">
        <f t="shared" ref="H276:J276" si="294">G276+0.1</f>
        <v>1213.5999999999995</v>
      </c>
      <c r="I276">
        <f t="shared" si="294"/>
        <v>1213.6999999999994</v>
      </c>
      <c r="J276">
        <f t="shared" si="294"/>
        <v>1213.7999999999993</v>
      </c>
      <c r="K276">
        <f t="shared" si="276"/>
        <v>9707.5999999999967</v>
      </c>
    </row>
    <row r="277" spans="1:11">
      <c r="A277" s="10">
        <f t="shared" si="277"/>
        <v>41003</v>
      </c>
      <c r="B277" s="14" t="str">
        <f t="shared" si="278"/>
        <v>Semaine14-2012</v>
      </c>
      <c r="C277">
        <v>1214.0999999999999</v>
      </c>
      <c r="D277">
        <f t="shared" si="274"/>
        <v>1214.1999999999998</v>
      </c>
      <c r="E277">
        <f t="shared" si="274"/>
        <v>1214.2999999999997</v>
      </c>
      <c r="F277">
        <f t="shared" si="274"/>
        <v>1214.3999999999996</v>
      </c>
      <c r="G277">
        <f t="shared" si="274"/>
        <v>1214.4999999999995</v>
      </c>
      <c r="H277">
        <f t="shared" ref="H277:J277" si="295">G277+0.1</f>
        <v>1214.5999999999995</v>
      </c>
      <c r="I277">
        <f t="shared" si="295"/>
        <v>1214.6999999999994</v>
      </c>
      <c r="J277">
        <f t="shared" si="295"/>
        <v>1214.7999999999993</v>
      </c>
      <c r="K277">
        <f t="shared" si="276"/>
        <v>9715.5999999999967</v>
      </c>
    </row>
    <row r="278" spans="1:11">
      <c r="A278" s="10">
        <f t="shared" si="277"/>
        <v>41010</v>
      </c>
      <c r="B278" s="14" t="str">
        <f t="shared" si="278"/>
        <v>Semaine15-2012</v>
      </c>
      <c r="C278">
        <v>1215.0999999999999</v>
      </c>
      <c r="D278">
        <f t="shared" si="274"/>
        <v>1215.1999999999998</v>
      </c>
      <c r="E278">
        <f t="shared" si="274"/>
        <v>1215.2999999999997</v>
      </c>
      <c r="F278">
        <f t="shared" si="274"/>
        <v>1215.3999999999996</v>
      </c>
      <c r="G278">
        <f t="shared" si="274"/>
        <v>1215.4999999999995</v>
      </c>
      <c r="H278">
        <f t="shared" ref="H278:J278" si="296">G278+0.1</f>
        <v>1215.5999999999995</v>
      </c>
      <c r="I278">
        <f t="shared" si="296"/>
        <v>1215.6999999999994</v>
      </c>
      <c r="J278">
        <f t="shared" si="296"/>
        <v>1215.7999999999993</v>
      </c>
      <c r="K278">
        <f t="shared" si="276"/>
        <v>9723.5999999999967</v>
      </c>
    </row>
    <row r="279" spans="1:11">
      <c r="A279" s="10">
        <f t="shared" si="277"/>
        <v>41017</v>
      </c>
      <c r="B279" s="14" t="str">
        <f t="shared" si="278"/>
        <v>Semaine16-2012</v>
      </c>
      <c r="C279">
        <v>1216.0999999999999</v>
      </c>
      <c r="D279">
        <f t="shared" si="274"/>
        <v>1216.1999999999998</v>
      </c>
      <c r="E279">
        <f t="shared" si="274"/>
        <v>1216.2999999999997</v>
      </c>
      <c r="F279">
        <f t="shared" si="274"/>
        <v>1216.3999999999996</v>
      </c>
      <c r="G279">
        <f t="shared" si="274"/>
        <v>1216.4999999999995</v>
      </c>
      <c r="H279">
        <f t="shared" ref="H279:J279" si="297">G279+0.1</f>
        <v>1216.5999999999995</v>
      </c>
      <c r="I279">
        <f t="shared" si="297"/>
        <v>1216.6999999999994</v>
      </c>
      <c r="J279">
        <f t="shared" si="297"/>
        <v>1216.7999999999993</v>
      </c>
      <c r="K279">
        <f t="shared" si="276"/>
        <v>9731.5999999999967</v>
      </c>
    </row>
    <row r="280" spans="1:11">
      <c r="A280" s="10">
        <f t="shared" si="277"/>
        <v>41024</v>
      </c>
      <c r="B280" s="14" t="str">
        <f t="shared" si="278"/>
        <v>Semaine17-2012</v>
      </c>
      <c r="C280">
        <v>1217.0999999999999</v>
      </c>
      <c r="D280">
        <f t="shared" si="274"/>
        <v>1217.1999999999998</v>
      </c>
      <c r="E280">
        <f t="shared" si="274"/>
        <v>1217.2999999999997</v>
      </c>
      <c r="F280">
        <f t="shared" si="274"/>
        <v>1217.3999999999996</v>
      </c>
      <c r="G280">
        <f t="shared" si="274"/>
        <v>1217.4999999999995</v>
      </c>
      <c r="H280">
        <f t="shared" ref="H280:J280" si="298">G280+0.1</f>
        <v>1217.5999999999995</v>
      </c>
      <c r="I280">
        <f t="shared" si="298"/>
        <v>1217.6999999999994</v>
      </c>
      <c r="J280">
        <f t="shared" si="298"/>
        <v>1217.7999999999993</v>
      </c>
      <c r="K280">
        <f t="shared" si="276"/>
        <v>9739.5999999999967</v>
      </c>
    </row>
    <row r="281" spans="1:11">
      <c r="A281" s="10">
        <f t="shared" si="277"/>
        <v>41031</v>
      </c>
      <c r="B281" s="14" t="str">
        <f t="shared" si="278"/>
        <v>Semaine18-2012</v>
      </c>
      <c r="C281">
        <v>1218.0999999999999</v>
      </c>
      <c r="D281">
        <f t="shared" si="274"/>
        <v>1218.1999999999998</v>
      </c>
      <c r="E281">
        <f t="shared" si="274"/>
        <v>1218.2999999999997</v>
      </c>
      <c r="F281">
        <f t="shared" si="274"/>
        <v>1218.3999999999996</v>
      </c>
      <c r="G281">
        <f t="shared" si="274"/>
        <v>1218.4999999999995</v>
      </c>
      <c r="H281">
        <f t="shared" ref="H281:J281" si="299">G281+0.1</f>
        <v>1218.5999999999995</v>
      </c>
      <c r="I281">
        <f t="shared" si="299"/>
        <v>1218.6999999999994</v>
      </c>
      <c r="J281">
        <f t="shared" si="299"/>
        <v>1218.7999999999993</v>
      </c>
      <c r="K281">
        <f t="shared" si="276"/>
        <v>9747.5999999999967</v>
      </c>
    </row>
    <row r="282" spans="1:11">
      <c r="A282" s="10">
        <f t="shared" si="277"/>
        <v>41038</v>
      </c>
      <c r="B282" s="14" t="str">
        <f t="shared" si="278"/>
        <v>Semaine19-2012</v>
      </c>
      <c r="C282">
        <v>1219.0999999999999</v>
      </c>
      <c r="D282">
        <f t="shared" si="274"/>
        <v>1219.1999999999998</v>
      </c>
      <c r="E282">
        <f t="shared" si="274"/>
        <v>1219.2999999999997</v>
      </c>
      <c r="F282">
        <f t="shared" si="274"/>
        <v>1219.3999999999996</v>
      </c>
      <c r="G282">
        <f t="shared" si="274"/>
        <v>1219.4999999999995</v>
      </c>
      <c r="H282">
        <f t="shared" ref="H282:J282" si="300">G282+0.1</f>
        <v>1219.5999999999995</v>
      </c>
      <c r="I282">
        <f t="shared" si="300"/>
        <v>1219.6999999999994</v>
      </c>
      <c r="J282">
        <f t="shared" si="300"/>
        <v>1219.7999999999993</v>
      </c>
      <c r="K282">
        <f t="shared" si="276"/>
        <v>9755.5999999999967</v>
      </c>
    </row>
    <row r="283" spans="1:11">
      <c r="A283" s="10">
        <f t="shared" si="277"/>
        <v>41045</v>
      </c>
      <c r="B283" s="14" t="str">
        <f t="shared" si="278"/>
        <v>Semaine20-2012</v>
      </c>
      <c r="C283">
        <v>1220.0999999999999</v>
      </c>
      <c r="D283">
        <f t="shared" si="274"/>
        <v>1220.1999999999998</v>
      </c>
      <c r="E283">
        <f t="shared" si="274"/>
        <v>1220.2999999999997</v>
      </c>
      <c r="F283">
        <f t="shared" si="274"/>
        <v>1220.3999999999996</v>
      </c>
      <c r="G283">
        <f t="shared" si="274"/>
        <v>1220.4999999999995</v>
      </c>
      <c r="H283">
        <f t="shared" ref="H283:J283" si="301">G283+0.1</f>
        <v>1220.5999999999995</v>
      </c>
      <c r="I283">
        <f t="shared" si="301"/>
        <v>1220.6999999999994</v>
      </c>
      <c r="J283">
        <f t="shared" si="301"/>
        <v>1220.7999999999993</v>
      </c>
      <c r="K283">
        <f t="shared" si="276"/>
        <v>9763.5999999999967</v>
      </c>
    </row>
    <row r="284" spans="1:11">
      <c r="A284" s="10">
        <f t="shared" si="277"/>
        <v>41052</v>
      </c>
      <c r="B284" s="14" t="str">
        <f t="shared" si="278"/>
        <v>Semaine21-2012</v>
      </c>
      <c r="C284">
        <v>1221.0999999999999</v>
      </c>
      <c r="D284">
        <f t="shared" si="274"/>
        <v>1221.1999999999998</v>
      </c>
      <c r="E284">
        <f t="shared" si="274"/>
        <v>1221.2999999999997</v>
      </c>
      <c r="F284">
        <f t="shared" si="274"/>
        <v>1221.3999999999996</v>
      </c>
      <c r="G284">
        <f t="shared" si="274"/>
        <v>1221.4999999999995</v>
      </c>
      <c r="H284">
        <f t="shared" ref="H284:J284" si="302">G284+0.1</f>
        <v>1221.5999999999995</v>
      </c>
      <c r="I284">
        <f t="shared" si="302"/>
        <v>1221.6999999999994</v>
      </c>
      <c r="J284">
        <f t="shared" si="302"/>
        <v>1221.7999999999993</v>
      </c>
      <c r="K284">
        <f t="shared" si="276"/>
        <v>9771.5999999999967</v>
      </c>
    </row>
    <row r="285" spans="1:11">
      <c r="A285" s="10">
        <f t="shared" si="277"/>
        <v>41059</v>
      </c>
      <c r="B285" s="14" t="str">
        <f t="shared" si="278"/>
        <v>Semaine22-2012</v>
      </c>
      <c r="C285">
        <v>1222.0999999999999</v>
      </c>
      <c r="D285">
        <f t="shared" si="274"/>
        <v>1222.1999999999998</v>
      </c>
      <c r="E285">
        <f t="shared" si="274"/>
        <v>1222.2999999999997</v>
      </c>
      <c r="F285">
        <f t="shared" si="274"/>
        <v>1222.3999999999996</v>
      </c>
      <c r="G285">
        <f t="shared" si="274"/>
        <v>1222.4999999999995</v>
      </c>
      <c r="H285">
        <f t="shared" ref="H285:J285" si="303">G285+0.1</f>
        <v>1222.5999999999995</v>
      </c>
      <c r="I285">
        <f t="shared" si="303"/>
        <v>1222.6999999999994</v>
      </c>
      <c r="J285">
        <f t="shared" si="303"/>
        <v>1222.7999999999993</v>
      </c>
      <c r="K285">
        <f t="shared" si="276"/>
        <v>9779.5999999999967</v>
      </c>
    </row>
    <row r="286" spans="1:11">
      <c r="A286" s="10">
        <f t="shared" si="277"/>
        <v>41066</v>
      </c>
      <c r="B286" s="14" t="str">
        <f t="shared" si="278"/>
        <v>Semaine23-2012</v>
      </c>
      <c r="C286">
        <v>1223.0999999999999</v>
      </c>
      <c r="D286">
        <f t="shared" si="274"/>
        <v>1223.1999999999998</v>
      </c>
      <c r="E286">
        <f t="shared" si="274"/>
        <v>1223.2999999999997</v>
      </c>
      <c r="F286">
        <f t="shared" si="274"/>
        <v>1223.3999999999996</v>
      </c>
      <c r="G286">
        <f t="shared" si="274"/>
        <v>1223.4999999999995</v>
      </c>
      <c r="H286">
        <f t="shared" ref="H286:J286" si="304">G286+0.1</f>
        <v>1223.5999999999995</v>
      </c>
      <c r="I286">
        <f t="shared" si="304"/>
        <v>1223.6999999999994</v>
      </c>
      <c r="J286">
        <f t="shared" si="304"/>
        <v>1223.7999999999993</v>
      </c>
      <c r="K286">
        <f t="shared" si="276"/>
        <v>9787.5999999999967</v>
      </c>
    </row>
    <row r="287" spans="1:11">
      <c r="A287" s="10">
        <f t="shared" si="277"/>
        <v>41073</v>
      </c>
      <c r="B287" s="14" t="str">
        <f t="shared" si="278"/>
        <v>Semaine24-2012</v>
      </c>
      <c r="C287">
        <v>1224.0999999999999</v>
      </c>
      <c r="D287">
        <f t="shared" si="274"/>
        <v>1224.1999999999998</v>
      </c>
      <c r="E287">
        <f t="shared" si="274"/>
        <v>1224.2999999999997</v>
      </c>
      <c r="F287">
        <f t="shared" si="274"/>
        <v>1224.3999999999996</v>
      </c>
      <c r="G287">
        <f t="shared" si="274"/>
        <v>1224.4999999999995</v>
      </c>
      <c r="H287">
        <f t="shared" ref="H287:J287" si="305">G287+0.1</f>
        <v>1224.5999999999995</v>
      </c>
      <c r="I287">
        <f t="shared" si="305"/>
        <v>1224.6999999999994</v>
      </c>
      <c r="J287">
        <f t="shared" si="305"/>
        <v>1224.7999999999993</v>
      </c>
      <c r="K287">
        <f t="shared" si="276"/>
        <v>9795.5999999999967</v>
      </c>
    </row>
    <row r="288" spans="1:11">
      <c r="A288" s="10">
        <f t="shared" si="277"/>
        <v>41080</v>
      </c>
      <c r="B288" s="14" t="str">
        <f t="shared" si="278"/>
        <v>Semaine25-2012</v>
      </c>
      <c r="C288">
        <v>1225.0999999999999</v>
      </c>
      <c r="D288">
        <f t="shared" si="274"/>
        <v>1225.1999999999998</v>
      </c>
      <c r="E288">
        <f t="shared" si="274"/>
        <v>1225.2999999999997</v>
      </c>
      <c r="F288">
        <f t="shared" si="274"/>
        <v>1225.3999999999996</v>
      </c>
      <c r="G288">
        <f t="shared" si="274"/>
        <v>1225.4999999999995</v>
      </c>
      <c r="H288">
        <f t="shared" ref="H288:J288" si="306">G288+0.1</f>
        <v>1225.5999999999995</v>
      </c>
      <c r="I288">
        <f t="shared" si="306"/>
        <v>1225.6999999999994</v>
      </c>
      <c r="J288">
        <f t="shared" si="306"/>
        <v>1225.7999999999993</v>
      </c>
      <c r="K288">
        <f t="shared" si="276"/>
        <v>9803.5999999999967</v>
      </c>
    </row>
    <row r="289" spans="1:11">
      <c r="A289" s="10">
        <f t="shared" si="277"/>
        <v>41087</v>
      </c>
      <c r="B289" s="14" t="str">
        <f t="shared" si="278"/>
        <v>Semaine26-2012</v>
      </c>
      <c r="C289">
        <v>1226.0999999999999</v>
      </c>
      <c r="D289">
        <f t="shared" si="274"/>
        <v>1226.1999999999998</v>
      </c>
      <c r="E289">
        <f t="shared" si="274"/>
        <v>1226.2999999999997</v>
      </c>
      <c r="F289">
        <f t="shared" si="274"/>
        <v>1226.3999999999996</v>
      </c>
      <c r="G289">
        <f t="shared" si="274"/>
        <v>1226.4999999999995</v>
      </c>
      <c r="H289">
        <f t="shared" ref="H289:J289" si="307">G289+0.1</f>
        <v>1226.5999999999995</v>
      </c>
      <c r="I289">
        <f t="shared" si="307"/>
        <v>1226.6999999999994</v>
      </c>
      <c r="J289">
        <f t="shared" si="307"/>
        <v>1226.7999999999993</v>
      </c>
      <c r="K289">
        <f t="shared" si="276"/>
        <v>9811.5999999999967</v>
      </c>
    </row>
    <row r="290" spans="1:11">
      <c r="A290" s="10">
        <f t="shared" si="277"/>
        <v>41094</v>
      </c>
      <c r="B290" s="14" t="str">
        <f t="shared" si="278"/>
        <v>Semaine27-2012</v>
      </c>
      <c r="C290">
        <v>1227.0999999999999</v>
      </c>
      <c r="D290">
        <f t="shared" si="274"/>
        <v>1227.1999999999998</v>
      </c>
      <c r="E290">
        <f t="shared" si="274"/>
        <v>1227.2999999999997</v>
      </c>
      <c r="F290">
        <f t="shared" si="274"/>
        <v>1227.3999999999996</v>
      </c>
      <c r="G290">
        <f t="shared" si="274"/>
        <v>1227.4999999999995</v>
      </c>
      <c r="H290">
        <f t="shared" ref="H290:J290" si="308">G290+0.1</f>
        <v>1227.5999999999995</v>
      </c>
      <c r="I290">
        <f t="shared" si="308"/>
        <v>1227.6999999999994</v>
      </c>
      <c r="J290">
        <f t="shared" si="308"/>
        <v>1227.7999999999993</v>
      </c>
      <c r="K290">
        <f t="shared" si="276"/>
        <v>9819.5999999999967</v>
      </c>
    </row>
    <row r="291" spans="1:11">
      <c r="A291" s="10">
        <f t="shared" si="277"/>
        <v>41101</v>
      </c>
      <c r="B291" s="14" t="str">
        <f t="shared" si="278"/>
        <v>Semaine28-2012</v>
      </c>
      <c r="C291">
        <v>1228.0999999999999</v>
      </c>
      <c r="D291">
        <f t="shared" si="274"/>
        <v>1228.1999999999998</v>
      </c>
      <c r="E291">
        <f t="shared" si="274"/>
        <v>1228.2999999999997</v>
      </c>
      <c r="F291">
        <f t="shared" si="274"/>
        <v>1228.3999999999996</v>
      </c>
      <c r="G291">
        <f t="shared" si="274"/>
        <v>1228.4999999999995</v>
      </c>
      <c r="H291">
        <f t="shared" ref="H291:J291" si="309">G291+0.1</f>
        <v>1228.5999999999995</v>
      </c>
      <c r="I291">
        <f t="shared" si="309"/>
        <v>1228.6999999999994</v>
      </c>
      <c r="J291">
        <f t="shared" si="309"/>
        <v>1228.7999999999993</v>
      </c>
      <c r="K291">
        <f t="shared" si="276"/>
        <v>9827.5999999999967</v>
      </c>
    </row>
    <row r="292" spans="1:11">
      <c r="A292" s="10">
        <f t="shared" si="277"/>
        <v>41108</v>
      </c>
      <c r="B292" s="14" t="str">
        <f t="shared" si="278"/>
        <v>Semaine29-2012</v>
      </c>
      <c r="C292">
        <v>1229.0999999999999</v>
      </c>
      <c r="D292">
        <f t="shared" si="274"/>
        <v>1229.1999999999998</v>
      </c>
      <c r="E292">
        <f t="shared" si="274"/>
        <v>1229.2999999999997</v>
      </c>
      <c r="F292">
        <f t="shared" si="274"/>
        <v>1229.3999999999996</v>
      </c>
      <c r="G292">
        <f t="shared" si="274"/>
        <v>1229.4999999999995</v>
      </c>
      <c r="H292">
        <f t="shared" ref="H292:J292" si="310">G292+0.1</f>
        <v>1229.5999999999995</v>
      </c>
      <c r="I292">
        <f t="shared" si="310"/>
        <v>1229.6999999999994</v>
      </c>
      <c r="J292">
        <f t="shared" si="310"/>
        <v>1229.7999999999993</v>
      </c>
      <c r="K292">
        <f t="shared" si="276"/>
        <v>9835.5999999999967</v>
      </c>
    </row>
    <row r="293" spans="1:11">
      <c r="A293" s="10">
        <f t="shared" si="277"/>
        <v>41115</v>
      </c>
      <c r="B293" s="14" t="str">
        <f t="shared" si="278"/>
        <v>Semaine30-2012</v>
      </c>
      <c r="C293">
        <v>1230.0999999999999</v>
      </c>
      <c r="D293">
        <f t="shared" si="274"/>
        <v>1230.1999999999998</v>
      </c>
      <c r="E293">
        <f t="shared" si="274"/>
        <v>1230.2999999999997</v>
      </c>
      <c r="F293">
        <f t="shared" si="274"/>
        <v>1230.3999999999996</v>
      </c>
      <c r="G293">
        <f t="shared" si="274"/>
        <v>1230.4999999999995</v>
      </c>
      <c r="H293">
        <f t="shared" ref="H293:J293" si="311">G293+0.1</f>
        <v>1230.5999999999995</v>
      </c>
      <c r="I293">
        <f t="shared" si="311"/>
        <v>1230.6999999999994</v>
      </c>
      <c r="J293">
        <f t="shared" si="311"/>
        <v>1230.7999999999993</v>
      </c>
      <c r="K293">
        <f t="shared" si="276"/>
        <v>9843.5999999999967</v>
      </c>
    </row>
    <row r="294" spans="1:11">
      <c r="A294" s="10">
        <f t="shared" si="277"/>
        <v>41122</v>
      </c>
      <c r="B294" s="14" t="str">
        <f t="shared" si="278"/>
        <v>Semaine31-2012</v>
      </c>
      <c r="C294">
        <v>1231.0999999999999</v>
      </c>
      <c r="D294">
        <f t="shared" si="274"/>
        <v>1231.1999999999998</v>
      </c>
      <c r="E294">
        <f t="shared" si="274"/>
        <v>1231.2999999999997</v>
      </c>
      <c r="F294">
        <f t="shared" si="274"/>
        <v>1231.3999999999996</v>
      </c>
      <c r="G294">
        <f t="shared" si="274"/>
        <v>1231.4999999999995</v>
      </c>
      <c r="H294">
        <f t="shared" ref="H294:J294" si="312">G294+0.1</f>
        <v>1231.5999999999995</v>
      </c>
      <c r="I294">
        <f t="shared" si="312"/>
        <v>1231.6999999999994</v>
      </c>
      <c r="J294">
        <f t="shared" si="312"/>
        <v>1231.7999999999993</v>
      </c>
      <c r="K294">
        <f t="shared" si="276"/>
        <v>9851.5999999999967</v>
      </c>
    </row>
    <row r="295" spans="1:11">
      <c r="A295" s="10">
        <f t="shared" si="277"/>
        <v>41129</v>
      </c>
      <c r="B295" s="14" t="str">
        <f t="shared" si="278"/>
        <v>Semaine32-2012</v>
      </c>
      <c r="C295">
        <v>1232.0999999999999</v>
      </c>
      <c r="D295">
        <f t="shared" si="274"/>
        <v>1232.1999999999998</v>
      </c>
      <c r="E295">
        <f t="shared" si="274"/>
        <v>1232.2999999999997</v>
      </c>
      <c r="F295">
        <f t="shared" si="274"/>
        <v>1232.3999999999996</v>
      </c>
      <c r="G295">
        <f t="shared" si="274"/>
        <v>1232.4999999999995</v>
      </c>
      <c r="H295">
        <f t="shared" ref="H295:J295" si="313">G295+0.1</f>
        <v>1232.5999999999995</v>
      </c>
      <c r="I295">
        <f t="shared" si="313"/>
        <v>1232.6999999999994</v>
      </c>
      <c r="J295">
        <f t="shared" si="313"/>
        <v>1232.7999999999993</v>
      </c>
      <c r="K295">
        <f t="shared" si="276"/>
        <v>9859.5999999999967</v>
      </c>
    </row>
    <row r="296" spans="1:11">
      <c r="A296" s="10">
        <f t="shared" si="277"/>
        <v>41136</v>
      </c>
      <c r="B296" s="14" t="str">
        <f t="shared" si="278"/>
        <v>Semaine33-2012</v>
      </c>
      <c r="C296">
        <v>1233.0999999999999</v>
      </c>
      <c r="D296">
        <f t="shared" si="274"/>
        <v>1233.1999999999998</v>
      </c>
      <c r="E296">
        <f t="shared" si="274"/>
        <v>1233.2999999999997</v>
      </c>
      <c r="F296">
        <f t="shared" si="274"/>
        <v>1233.3999999999996</v>
      </c>
      <c r="G296">
        <f t="shared" si="274"/>
        <v>1233.4999999999995</v>
      </c>
      <c r="H296">
        <f t="shared" ref="H296:J296" si="314">G296+0.1</f>
        <v>1233.5999999999995</v>
      </c>
      <c r="I296">
        <f t="shared" si="314"/>
        <v>1233.6999999999994</v>
      </c>
      <c r="J296">
        <f t="shared" si="314"/>
        <v>1233.7999999999993</v>
      </c>
      <c r="K296">
        <f t="shared" si="276"/>
        <v>9867.5999999999967</v>
      </c>
    </row>
    <row r="297" spans="1:11">
      <c r="A297" s="10">
        <f t="shared" si="277"/>
        <v>41143</v>
      </c>
      <c r="B297" s="14" t="str">
        <f t="shared" si="278"/>
        <v>Semaine34-2012</v>
      </c>
      <c r="C297">
        <v>1234.0999999999999</v>
      </c>
      <c r="D297">
        <f t="shared" si="274"/>
        <v>1234.1999999999998</v>
      </c>
      <c r="E297">
        <f t="shared" si="274"/>
        <v>1234.2999999999997</v>
      </c>
      <c r="F297">
        <f t="shared" si="274"/>
        <v>1234.3999999999996</v>
      </c>
      <c r="G297">
        <f t="shared" si="274"/>
        <v>1234.4999999999995</v>
      </c>
      <c r="H297">
        <f t="shared" ref="H297:J297" si="315">G297+0.1</f>
        <v>1234.5999999999995</v>
      </c>
      <c r="I297">
        <f t="shared" si="315"/>
        <v>1234.6999999999994</v>
      </c>
      <c r="J297">
        <f t="shared" si="315"/>
        <v>1234.7999999999993</v>
      </c>
      <c r="K297">
        <f t="shared" si="276"/>
        <v>9875.5999999999967</v>
      </c>
    </row>
    <row r="298" spans="1:11">
      <c r="A298" s="10">
        <f t="shared" si="277"/>
        <v>41150</v>
      </c>
      <c r="B298" s="14" t="str">
        <f t="shared" si="278"/>
        <v>Semaine35-2012</v>
      </c>
      <c r="C298">
        <v>1235.0999999999999</v>
      </c>
      <c r="D298">
        <f t="shared" si="274"/>
        <v>1235.1999999999998</v>
      </c>
      <c r="E298">
        <f t="shared" si="274"/>
        <v>1235.2999999999997</v>
      </c>
      <c r="F298">
        <f t="shared" si="274"/>
        <v>1235.3999999999996</v>
      </c>
      <c r="G298">
        <f t="shared" si="274"/>
        <v>1235.4999999999995</v>
      </c>
      <c r="H298">
        <f t="shared" ref="H298:J298" si="316">G298+0.1</f>
        <v>1235.5999999999995</v>
      </c>
      <c r="I298">
        <f t="shared" si="316"/>
        <v>1235.6999999999994</v>
      </c>
      <c r="J298">
        <f t="shared" si="316"/>
        <v>1235.7999999999993</v>
      </c>
      <c r="K298">
        <f t="shared" si="276"/>
        <v>9883.5999999999967</v>
      </c>
    </row>
    <row r="299" spans="1:11">
      <c r="A299" s="10">
        <f t="shared" si="277"/>
        <v>41157</v>
      </c>
      <c r="B299" s="14" t="str">
        <f t="shared" si="278"/>
        <v>Semaine36-2012</v>
      </c>
      <c r="C299">
        <v>1236.0999999999999</v>
      </c>
      <c r="D299">
        <f t="shared" si="274"/>
        <v>1236.1999999999998</v>
      </c>
      <c r="E299">
        <f t="shared" si="274"/>
        <v>1236.2999999999997</v>
      </c>
      <c r="F299">
        <f t="shared" si="274"/>
        <v>1236.3999999999996</v>
      </c>
      <c r="G299">
        <f t="shared" si="274"/>
        <v>1236.4999999999995</v>
      </c>
      <c r="H299">
        <f t="shared" ref="H299:J299" si="317">G299+0.1</f>
        <v>1236.5999999999995</v>
      </c>
      <c r="I299">
        <f t="shared" si="317"/>
        <v>1236.6999999999994</v>
      </c>
      <c r="J299">
        <f t="shared" si="317"/>
        <v>1236.7999999999993</v>
      </c>
      <c r="K299">
        <f t="shared" si="276"/>
        <v>9891.5999999999967</v>
      </c>
    </row>
    <row r="300" spans="1:11">
      <c r="A300" s="10">
        <f t="shared" si="277"/>
        <v>41164</v>
      </c>
      <c r="B300" s="14" t="str">
        <f t="shared" si="278"/>
        <v>Semaine37-2012</v>
      </c>
      <c r="C300">
        <v>1237.0999999999999</v>
      </c>
      <c r="D300">
        <f t="shared" si="274"/>
        <v>1237.1999999999998</v>
      </c>
      <c r="E300">
        <f t="shared" si="274"/>
        <v>1237.2999999999997</v>
      </c>
      <c r="F300">
        <f t="shared" si="274"/>
        <v>1237.3999999999996</v>
      </c>
      <c r="G300">
        <f t="shared" si="274"/>
        <v>1237.4999999999995</v>
      </c>
      <c r="H300">
        <f t="shared" ref="H300:J300" si="318">G300+0.1</f>
        <v>1237.5999999999995</v>
      </c>
      <c r="I300">
        <f t="shared" si="318"/>
        <v>1237.6999999999994</v>
      </c>
      <c r="J300">
        <f t="shared" si="318"/>
        <v>1237.7999999999993</v>
      </c>
      <c r="K300">
        <f t="shared" si="276"/>
        <v>9899.5999999999967</v>
      </c>
    </row>
    <row r="301" spans="1:11">
      <c r="A301" s="10">
        <f t="shared" si="277"/>
        <v>41171</v>
      </c>
      <c r="B301" s="14" t="str">
        <f t="shared" si="278"/>
        <v>Semaine38-2012</v>
      </c>
      <c r="C301">
        <v>1238.0999999999999</v>
      </c>
      <c r="D301">
        <f t="shared" si="274"/>
        <v>1238.1999999999998</v>
      </c>
      <c r="E301">
        <f t="shared" si="274"/>
        <v>1238.2999999999997</v>
      </c>
      <c r="F301">
        <f t="shared" si="274"/>
        <v>1238.3999999999996</v>
      </c>
      <c r="G301">
        <f t="shared" si="274"/>
        <v>1238.4999999999995</v>
      </c>
      <c r="H301">
        <f t="shared" ref="H301:J301" si="319">G301+0.1</f>
        <v>1238.5999999999995</v>
      </c>
      <c r="I301">
        <f t="shared" si="319"/>
        <v>1238.6999999999994</v>
      </c>
      <c r="J301">
        <f t="shared" si="319"/>
        <v>1238.7999999999993</v>
      </c>
      <c r="K301">
        <f t="shared" si="276"/>
        <v>9907.5999999999967</v>
      </c>
    </row>
    <row r="302" spans="1:11">
      <c r="A302" s="10">
        <f t="shared" si="277"/>
        <v>41178</v>
      </c>
      <c r="B302" s="14" t="str">
        <f t="shared" si="278"/>
        <v>Semaine39-2012</v>
      </c>
      <c r="C302">
        <v>1239.0999999999999</v>
      </c>
      <c r="D302">
        <f t="shared" si="274"/>
        <v>1239.1999999999998</v>
      </c>
      <c r="E302">
        <f t="shared" si="274"/>
        <v>1239.2999999999997</v>
      </c>
      <c r="F302">
        <f t="shared" si="274"/>
        <v>1239.3999999999996</v>
      </c>
      <c r="G302">
        <f t="shared" si="274"/>
        <v>1239.4999999999995</v>
      </c>
      <c r="H302">
        <f t="shared" ref="H302:J302" si="320">G302+0.1</f>
        <v>1239.5999999999995</v>
      </c>
      <c r="I302">
        <f t="shared" si="320"/>
        <v>1239.6999999999994</v>
      </c>
      <c r="J302">
        <f t="shared" si="320"/>
        <v>1239.7999999999993</v>
      </c>
      <c r="K302">
        <f t="shared" si="276"/>
        <v>9915.5999999999967</v>
      </c>
    </row>
    <row r="303" spans="1:11">
      <c r="A303" s="10">
        <f t="shared" si="277"/>
        <v>41185</v>
      </c>
      <c r="B303" s="14" t="str">
        <f t="shared" si="278"/>
        <v>Semaine40-2012</v>
      </c>
      <c r="C303">
        <v>1240.0999999999999</v>
      </c>
      <c r="D303">
        <f t="shared" si="274"/>
        <v>1240.1999999999998</v>
      </c>
      <c r="E303">
        <f t="shared" si="274"/>
        <v>1240.2999999999997</v>
      </c>
      <c r="F303">
        <f t="shared" si="274"/>
        <v>1240.3999999999996</v>
      </c>
      <c r="G303">
        <f t="shared" si="274"/>
        <v>1240.4999999999995</v>
      </c>
      <c r="H303">
        <f t="shared" ref="H303:J303" si="321">G303+0.1</f>
        <v>1240.5999999999995</v>
      </c>
      <c r="I303">
        <f t="shared" si="321"/>
        <v>1240.6999999999994</v>
      </c>
      <c r="J303">
        <f t="shared" si="321"/>
        <v>1240.7999999999993</v>
      </c>
      <c r="K303">
        <f t="shared" si="276"/>
        <v>9923.5999999999967</v>
      </c>
    </row>
    <row r="304" spans="1:11">
      <c r="A304" s="10">
        <f t="shared" si="277"/>
        <v>41192</v>
      </c>
      <c r="B304" s="14" t="str">
        <f t="shared" si="278"/>
        <v>Semaine41-2012</v>
      </c>
      <c r="C304">
        <v>1241.0999999999999</v>
      </c>
      <c r="D304">
        <f t="shared" si="274"/>
        <v>1241.1999999999998</v>
      </c>
      <c r="E304">
        <f t="shared" si="274"/>
        <v>1241.2999999999997</v>
      </c>
      <c r="F304">
        <f t="shared" si="274"/>
        <v>1241.3999999999996</v>
      </c>
      <c r="G304">
        <f t="shared" si="274"/>
        <v>1241.4999999999995</v>
      </c>
      <c r="H304">
        <f t="shared" ref="H304:J304" si="322">G304+0.1</f>
        <v>1241.5999999999995</v>
      </c>
      <c r="I304">
        <f t="shared" si="322"/>
        <v>1241.6999999999994</v>
      </c>
      <c r="J304">
        <f t="shared" si="322"/>
        <v>1241.7999999999993</v>
      </c>
      <c r="K304">
        <f t="shared" si="276"/>
        <v>9931.5999999999967</v>
      </c>
    </row>
    <row r="305" spans="1:11">
      <c r="A305" s="10">
        <f t="shared" si="277"/>
        <v>41199</v>
      </c>
      <c r="B305" s="14" t="str">
        <f t="shared" si="278"/>
        <v>Semaine42-2012</v>
      </c>
      <c r="C305">
        <v>1242.0999999999999</v>
      </c>
      <c r="D305">
        <f t="shared" si="274"/>
        <v>1242.1999999999998</v>
      </c>
      <c r="E305">
        <f t="shared" si="274"/>
        <v>1242.2999999999997</v>
      </c>
      <c r="F305">
        <f t="shared" si="274"/>
        <v>1242.3999999999996</v>
      </c>
      <c r="G305">
        <f t="shared" si="274"/>
        <v>1242.4999999999995</v>
      </c>
      <c r="H305">
        <f t="shared" ref="H305:J305" si="323">G305+0.1</f>
        <v>1242.5999999999995</v>
      </c>
      <c r="I305">
        <f t="shared" si="323"/>
        <v>1242.6999999999994</v>
      </c>
      <c r="J305">
        <f t="shared" si="323"/>
        <v>1242.7999999999993</v>
      </c>
      <c r="K305">
        <f t="shared" si="276"/>
        <v>9939.5999999999967</v>
      </c>
    </row>
    <row r="306" spans="1:11">
      <c r="A306" s="10">
        <f t="shared" si="277"/>
        <v>41206</v>
      </c>
      <c r="B306" s="14" t="str">
        <f t="shared" si="278"/>
        <v>Semaine43-2012</v>
      </c>
      <c r="C306">
        <v>1243.0999999999999</v>
      </c>
      <c r="D306">
        <f t="shared" si="274"/>
        <v>1243.1999999999998</v>
      </c>
      <c r="E306">
        <f t="shared" si="274"/>
        <v>1243.2999999999997</v>
      </c>
      <c r="F306">
        <f t="shared" si="274"/>
        <v>1243.3999999999996</v>
      </c>
      <c r="G306">
        <f t="shared" si="274"/>
        <v>1243.4999999999995</v>
      </c>
      <c r="H306">
        <f t="shared" ref="H306:J306" si="324">G306+0.1</f>
        <v>1243.5999999999995</v>
      </c>
      <c r="I306">
        <f t="shared" si="324"/>
        <v>1243.6999999999994</v>
      </c>
      <c r="J306">
        <f t="shared" si="324"/>
        <v>1243.7999999999993</v>
      </c>
      <c r="K306">
        <f t="shared" si="276"/>
        <v>9947.5999999999967</v>
      </c>
    </row>
    <row r="307" spans="1:11">
      <c r="A307" s="10">
        <f t="shared" si="277"/>
        <v>41213</v>
      </c>
      <c r="B307" s="14" t="str">
        <f t="shared" si="278"/>
        <v>Semaine44-2012</v>
      </c>
      <c r="C307">
        <v>1244.0999999999999</v>
      </c>
      <c r="D307">
        <f t="shared" si="274"/>
        <v>1244.1999999999998</v>
      </c>
      <c r="E307">
        <f t="shared" si="274"/>
        <v>1244.2999999999997</v>
      </c>
      <c r="F307">
        <f t="shared" si="274"/>
        <v>1244.3999999999996</v>
      </c>
      <c r="G307">
        <f t="shared" si="274"/>
        <v>1244.4999999999995</v>
      </c>
      <c r="H307">
        <f t="shared" ref="H307:J307" si="325">G307+0.1</f>
        <v>1244.5999999999995</v>
      </c>
      <c r="I307">
        <f t="shared" si="325"/>
        <v>1244.6999999999994</v>
      </c>
      <c r="J307">
        <f t="shared" si="325"/>
        <v>1244.7999999999993</v>
      </c>
      <c r="K307">
        <f t="shared" si="276"/>
        <v>9955.5999999999967</v>
      </c>
    </row>
    <row r="308" spans="1:11">
      <c r="A308" s="10">
        <f t="shared" si="277"/>
        <v>41220</v>
      </c>
      <c r="B308" s="14" t="str">
        <f t="shared" si="278"/>
        <v>Semaine45-2012</v>
      </c>
      <c r="C308">
        <v>1245.0999999999999</v>
      </c>
      <c r="D308">
        <f t="shared" si="274"/>
        <v>1245.1999999999998</v>
      </c>
      <c r="E308">
        <f t="shared" si="274"/>
        <v>1245.2999999999997</v>
      </c>
      <c r="F308">
        <f t="shared" si="274"/>
        <v>1245.3999999999996</v>
      </c>
      <c r="G308">
        <f t="shared" si="274"/>
        <v>1245.4999999999995</v>
      </c>
      <c r="H308">
        <f t="shared" ref="H308:J308" si="326">G308+0.1</f>
        <v>1245.5999999999995</v>
      </c>
      <c r="I308">
        <f t="shared" si="326"/>
        <v>1245.6999999999994</v>
      </c>
      <c r="J308">
        <f t="shared" si="326"/>
        <v>1245.7999999999993</v>
      </c>
      <c r="K308">
        <f t="shared" si="276"/>
        <v>9963.5999999999967</v>
      </c>
    </row>
    <row r="309" spans="1:11">
      <c r="A309" s="10">
        <f t="shared" si="277"/>
        <v>41227</v>
      </c>
      <c r="B309" s="14" t="str">
        <f t="shared" si="278"/>
        <v>Semaine46-2012</v>
      </c>
      <c r="C309">
        <v>1246.0999999999999</v>
      </c>
      <c r="D309">
        <f t="shared" si="274"/>
        <v>1246.1999999999998</v>
      </c>
      <c r="E309">
        <f t="shared" si="274"/>
        <v>1246.2999999999997</v>
      </c>
      <c r="F309">
        <f t="shared" si="274"/>
        <v>1246.3999999999996</v>
      </c>
      <c r="G309">
        <f t="shared" si="274"/>
        <v>1246.4999999999995</v>
      </c>
      <c r="H309">
        <f t="shared" ref="H309:J309" si="327">G309+0.1</f>
        <v>1246.5999999999995</v>
      </c>
      <c r="I309">
        <f t="shared" si="327"/>
        <v>1246.6999999999994</v>
      </c>
      <c r="J309">
        <f t="shared" si="327"/>
        <v>1246.7999999999993</v>
      </c>
      <c r="K309">
        <f t="shared" si="276"/>
        <v>9971.5999999999967</v>
      </c>
    </row>
    <row r="310" spans="1:11">
      <c r="A310" s="10">
        <f t="shared" si="277"/>
        <v>41234</v>
      </c>
      <c r="B310" s="14" t="str">
        <f t="shared" si="278"/>
        <v>Semaine47-2012</v>
      </c>
      <c r="C310">
        <v>1247.0999999999999</v>
      </c>
      <c r="D310">
        <f t="shared" si="274"/>
        <v>1247.1999999999998</v>
      </c>
      <c r="E310">
        <f t="shared" si="274"/>
        <v>1247.2999999999997</v>
      </c>
      <c r="F310">
        <f t="shared" si="274"/>
        <v>1247.3999999999996</v>
      </c>
      <c r="G310">
        <f t="shared" si="274"/>
        <v>1247.4999999999995</v>
      </c>
      <c r="H310">
        <f t="shared" ref="H310:J310" si="328">G310+0.1</f>
        <v>1247.5999999999995</v>
      </c>
      <c r="I310">
        <f t="shared" si="328"/>
        <v>1247.6999999999994</v>
      </c>
      <c r="J310">
        <f t="shared" si="328"/>
        <v>1247.7999999999993</v>
      </c>
      <c r="K310">
        <f t="shared" si="276"/>
        <v>9979.5999999999967</v>
      </c>
    </row>
    <row r="311" spans="1:11">
      <c r="A311" s="10">
        <f t="shared" si="277"/>
        <v>41241</v>
      </c>
      <c r="B311" s="14" t="str">
        <f t="shared" si="278"/>
        <v>Semaine48-2012</v>
      </c>
      <c r="C311">
        <v>1248.0999999999999</v>
      </c>
      <c r="D311">
        <f t="shared" si="274"/>
        <v>1248.1999999999998</v>
      </c>
      <c r="E311">
        <f t="shared" si="274"/>
        <v>1248.2999999999997</v>
      </c>
      <c r="F311">
        <f t="shared" si="274"/>
        <v>1248.3999999999996</v>
      </c>
      <c r="G311">
        <f t="shared" si="274"/>
        <v>1248.4999999999995</v>
      </c>
      <c r="H311">
        <f t="shared" ref="H311:J311" si="329">G311+0.1</f>
        <v>1248.5999999999995</v>
      </c>
      <c r="I311">
        <f t="shared" si="329"/>
        <v>1248.6999999999994</v>
      </c>
      <c r="J311">
        <f t="shared" si="329"/>
        <v>1248.7999999999993</v>
      </c>
      <c r="K311">
        <f t="shared" si="276"/>
        <v>9987.5999999999967</v>
      </c>
    </row>
    <row r="312" spans="1:11">
      <c r="A312" s="10">
        <f t="shared" si="277"/>
        <v>41248</v>
      </c>
      <c r="B312" s="14" t="str">
        <f t="shared" si="278"/>
        <v>Semaine49-2012</v>
      </c>
      <c r="C312">
        <v>1249.0999999999999</v>
      </c>
      <c r="D312">
        <f t="shared" si="274"/>
        <v>1249.1999999999998</v>
      </c>
      <c r="E312">
        <f t="shared" si="274"/>
        <v>1249.2999999999997</v>
      </c>
      <c r="F312">
        <f t="shared" si="274"/>
        <v>1249.3999999999996</v>
      </c>
      <c r="G312">
        <f t="shared" si="274"/>
        <v>1249.4999999999995</v>
      </c>
      <c r="H312">
        <f t="shared" ref="H312:J312" si="330">G312+0.1</f>
        <v>1249.5999999999995</v>
      </c>
      <c r="I312">
        <f t="shared" si="330"/>
        <v>1249.6999999999994</v>
      </c>
      <c r="J312">
        <f t="shared" si="330"/>
        <v>1249.7999999999993</v>
      </c>
      <c r="K312">
        <f t="shared" si="276"/>
        <v>9995.5999999999967</v>
      </c>
    </row>
    <row r="313" spans="1:11">
      <c r="A313" s="10">
        <f t="shared" si="277"/>
        <v>41255</v>
      </c>
      <c r="B313" s="14" t="str">
        <f t="shared" si="278"/>
        <v>Semaine50-2012</v>
      </c>
      <c r="C313">
        <v>1250.0999999999999</v>
      </c>
      <c r="D313">
        <f t="shared" si="274"/>
        <v>1250.1999999999998</v>
      </c>
      <c r="E313">
        <f t="shared" si="274"/>
        <v>1250.2999999999997</v>
      </c>
      <c r="F313">
        <f t="shared" si="274"/>
        <v>1250.3999999999996</v>
      </c>
      <c r="G313">
        <f t="shared" si="274"/>
        <v>1250.4999999999995</v>
      </c>
      <c r="H313">
        <f t="shared" ref="H313:J313" si="331">G313+0.1</f>
        <v>1250.5999999999995</v>
      </c>
      <c r="I313">
        <f t="shared" si="331"/>
        <v>1250.6999999999994</v>
      </c>
      <c r="J313">
        <f t="shared" si="331"/>
        <v>1250.7999999999993</v>
      </c>
      <c r="K313">
        <f t="shared" si="276"/>
        <v>10003.599999999997</v>
      </c>
    </row>
    <row r="314" spans="1:11">
      <c r="A314" s="10">
        <f t="shared" si="277"/>
        <v>41262</v>
      </c>
      <c r="B314" s="14" t="str">
        <f t="shared" si="278"/>
        <v>Semaine51-2012</v>
      </c>
      <c r="C314">
        <v>1251.0999999999999</v>
      </c>
      <c r="D314">
        <f t="shared" si="274"/>
        <v>1251.1999999999998</v>
      </c>
      <c r="E314">
        <f t="shared" si="274"/>
        <v>1251.2999999999997</v>
      </c>
      <c r="F314">
        <f t="shared" si="274"/>
        <v>1251.3999999999996</v>
      </c>
      <c r="G314">
        <f t="shared" si="274"/>
        <v>1251.4999999999995</v>
      </c>
      <c r="H314">
        <f t="shared" ref="H314:J314" si="332">G314+0.1</f>
        <v>1251.5999999999995</v>
      </c>
      <c r="I314">
        <f t="shared" si="332"/>
        <v>1251.6999999999994</v>
      </c>
      <c r="J314">
        <f t="shared" si="332"/>
        <v>1251.7999999999993</v>
      </c>
      <c r="K314">
        <f t="shared" si="276"/>
        <v>10011.599999999997</v>
      </c>
    </row>
    <row r="315" spans="1:11">
      <c r="A315" s="10">
        <f t="shared" si="277"/>
        <v>41269</v>
      </c>
      <c r="B315" s="14" t="str">
        <f t="shared" si="278"/>
        <v>Semaine52-2012</v>
      </c>
      <c r="C315">
        <v>1252.0999999999999</v>
      </c>
      <c r="D315">
        <f t="shared" si="274"/>
        <v>1252.1999999999998</v>
      </c>
      <c r="E315">
        <f t="shared" si="274"/>
        <v>1252.2999999999997</v>
      </c>
      <c r="F315">
        <f t="shared" si="274"/>
        <v>1252.3999999999996</v>
      </c>
      <c r="G315">
        <f t="shared" si="274"/>
        <v>1252.4999999999995</v>
      </c>
      <c r="H315">
        <f t="shared" ref="H315:J315" si="333">G315+0.1</f>
        <v>1252.5999999999995</v>
      </c>
      <c r="I315">
        <f t="shared" si="333"/>
        <v>1252.6999999999994</v>
      </c>
      <c r="J315">
        <f t="shared" si="333"/>
        <v>1252.7999999999993</v>
      </c>
      <c r="K315">
        <f t="shared" si="276"/>
        <v>10019.599999999997</v>
      </c>
    </row>
    <row r="316" spans="1:11">
      <c r="A316" s="10">
        <f t="shared" si="277"/>
        <v>41276</v>
      </c>
      <c r="B316" s="14" t="str">
        <f t="shared" si="278"/>
        <v>Semaine1-2013</v>
      </c>
      <c r="C316">
        <v>1301.0999999999999</v>
      </c>
      <c r="D316">
        <f t="shared" si="274"/>
        <v>1301.1999999999998</v>
      </c>
      <c r="E316">
        <f t="shared" si="274"/>
        <v>1301.2999999999997</v>
      </c>
      <c r="F316">
        <f t="shared" si="274"/>
        <v>1301.3999999999996</v>
      </c>
      <c r="G316">
        <f t="shared" si="274"/>
        <v>1301.4999999999995</v>
      </c>
      <c r="H316">
        <f t="shared" ref="H316:J316" si="334">G316+0.1</f>
        <v>1301.5999999999995</v>
      </c>
      <c r="I316">
        <f t="shared" si="334"/>
        <v>1301.6999999999994</v>
      </c>
      <c r="J316">
        <f t="shared" si="334"/>
        <v>1301.7999999999993</v>
      </c>
      <c r="K316">
        <f t="shared" si="276"/>
        <v>10411.599999999997</v>
      </c>
    </row>
    <row r="317" spans="1:11">
      <c r="A317" s="10">
        <f t="shared" si="277"/>
        <v>41283</v>
      </c>
      <c r="B317" s="14" t="str">
        <f t="shared" si="278"/>
        <v>Semaine2-2013</v>
      </c>
      <c r="C317">
        <v>1302.0999999999999</v>
      </c>
      <c r="D317">
        <f t="shared" si="274"/>
        <v>1302.1999999999998</v>
      </c>
      <c r="E317">
        <f t="shared" si="274"/>
        <v>1302.2999999999997</v>
      </c>
      <c r="F317">
        <f t="shared" si="274"/>
        <v>1302.3999999999996</v>
      </c>
      <c r="G317">
        <f t="shared" si="274"/>
        <v>1302.4999999999995</v>
      </c>
      <c r="H317">
        <f t="shared" ref="H317:J317" si="335">G317+0.1</f>
        <v>1302.5999999999995</v>
      </c>
      <c r="I317">
        <f t="shared" si="335"/>
        <v>1302.6999999999994</v>
      </c>
      <c r="J317">
        <f t="shared" si="335"/>
        <v>1302.7999999999993</v>
      </c>
      <c r="K317">
        <f t="shared" si="276"/>
        <v>10419.599999999997</v>
      </c>
    </row>
    <row r="318" spans="1:11">
      <c r="A318" s="10">
        <f t="shared" si="277"/>
        <v>41290</v>
      </c>
      <c r="B318" s="14" t="str">
        <f t="shared" si="278"/>
        <v>Semaine3-2013</v>
      </c>
      <c r="C318">
        <v>1303.0999999999999</v>
      </c>
      <c r="D318">
        <f t="shared" si="274"/>
        <v>1303.1999999999998</v>
      </c>
      <c r="E318">
        <f t="shared" si="274"/>
        <v>1303.2999999999997</v>
      </c>
      <c r="F318">
        <f t="shared" si="274"/>
        <v>1303.3999999999996</v>
      </c>
      <c r="G318">
        <f t="shared" si="274"/>
        <v>1303.4999999999995</v>
      </c>
      <c r="H318">
        <f t="shared" ref="H318:J318" si="336">G318+0.1</f>
        <v>1303.5999999999995</v>
      </c>
      <c r="I318">
        <f t="shared" si="336"/>
        <v>1303.6999999999994</v>
      </c>
      <c r="J318">
        <f t="shared" si="336"/>
        <v>1303.7999999999993</v>
      </c>
      <c r="K318">
        <f t="shared" si="276"/>
        <v>10427.599999999997</v>
      </c>
    </row>
    <row r="319" spans="1:11">
      <c r="A319" s="10">
        <f t="shared" si="277"/>
        <v>41297</v>
      </c>
      <c r="B319" s="14" t="str">
        <f t="shared" si="278"/>
        <v>Semaine4-2013</v>
      </c>
      <c r="C319">
        <v>1304.0999999999999</v>
      </c>
      <c r="D319">
        <f t="shared" si="274"/>
        <v>1304.1999999999998</v>
      </c>
      <c r="E319">
        <f t="shared" si="274"/>
        <v>1304.2999999999997</v>
      </c>
      <c r="F319">
        <f t="shared" si="274"/>
        <v>1304.3999999999996</v>
      </c>
      <c r="G319">
        <f t="shared" si="274"/>
        <v>1304.4999999999995</v>
      </c>
      <c r="H319">
        <f t="shared" ref="H319:J319" si="337">G319+0.1</f>
        <v>1304.5999999999995</v>
      </c>
      <c r="I319">
        <f t="shared" si="337"/>
        <v>1304.6999999999994</v>
      </c>
      <c r="J319">
        <f t="shared" si="337"/>
        <v>1304.7999999999993</v>
      </c>
      <c r="K319">
        <f t="shared" si="276"/>
        <v>10435.599999999997</v>
      </c>
    </row>
    <row r="320" spans="1:11">
      <c r="A320" s="10">
        <f t="shared" si="277"/>
        <v>41304</v>
      </c>
      <c r="B320" s="14" t="str">
        <f t="shared" si="278"/>
        <v>Semaine5-2013</v>
      </c>
      <c r="C320">
        <v>1305.0999999999999</v>
      </c>
      <c r="D320">
        <f t="shared" si="274"/>
        <v>1305.1999999999998</v>
      </c>
      <c r="E320">
        <f t="shared" si="274"/>
        <v>1305.2999999999997</v>
      </c>
      <c r="F320">
        <f t="shared" si="274"/>
        <v>1305.3999999999996</v>
      </c>
      <c r="G320">
        <f t="shared" si="274"/>
        <v>1305.4999999999995</v>
      </c>
      <c r="H320">
        <f t="shared" ref="H320:J320" si="338">G320+0.1</f>
        <v>1305.5999999999995</v>
      </c>
      <c r="I320">
        <f t="shared" si="338"/>
        <v>1305.6999999999994</v>
      </c>
      <c r="J320">
        <f t="shared" si="338"/>
        <v>1305.7999999999993</v>
      </c>
      <c r="K320">
        <f t="shared" si="276"/>
        <v>10443.599999999997</v>
      </c>
    </row>
    <row r="321" spans="1:11">
      <c r="A321" s="10">
        <f t="shared" si="277"/>
        <v>41311</v>
      </c>
      <c r="B321" s="14" t="str">
        <f t="shared" si="278"/>
        <v>Semaine6-2013</v>
      </c>
      <c r="C321">
        <v>1306.0999999999999</v>
      </c>
      <c r="D321">
        <f t="shared" si="274"/>
        <v>1306.1999999999998</v>
      </c>
      <c r="E321">
        <f t="shared" si="274"/>
        <v>1306.2999999999997</v>
      </c>
      <c r="F321">
        <f t="shared" si="274"/>
        <v>1306.3999999999996</v>
      </c>
      <c r="G321">
        <f t="shared" si="274"/>
        <v>1306.4999999999995</v>
      </c>
      <c r="H321">
        <f t="shared" ref="H321:J321" si="339">G321+0.1</f>
        <v>1306.5999999999995</v>
      </c>
      <c r="I321">
        <f t="shared" si="339"/>
        <v>1306.6999999999994</v>
      </c>
      <c r="J321">
        <f t="shared" si="339"/>
        <v>1306.7999999999993</v>
      </c>
      <c r="K321">
        <f t="shared" si="276"/>
        <v>10451.599999999997</v>
      </c>
    </row>
    <row r="322" spans="1:11">
      <c r="A322" s="10">
        <f t="shared" si="277"/>
        <v>41318</v>
      </c>
      <c r="B322" s="14" t="str">
        <f t="shared" si="278"/>
        <v>Semaine7-2013</v>
      </c>
      <c r="C322">
        <v>1307.0999999999999</v>
      </c>
      <c r="D322">
        <f t="shared" si="274"/>
        <v>1307.1999999999998</v>
      </c>
      <c r="E322">
        <f t="shared" si="274"/>
        <v>1307.2999999999997</v>
      </c>
      <c r="F322">
        <f t="shared" si="274"/>
        <v>1307.3999999999996</v>
      </c>
      <c r="G322">
        <f t="shared" si="274"/>
        <v>1307.4999999999995</v>
      </c>
      <c r="H322">
        <f t="shared" ref="H322:J322" si="340">G322+0.1</f>
        <v>1307.5999999999995</v>
      </c>
      <c r="I322">
        <f t="shared" si="340"/>
        <v>1307.6999999999994</v>
      </c>
      <c r="J322">
        <f t="shared" si="340"/>
        <v>1307.7999999999993</v>
      </c>
      <c r="K322">
        <f t="shared" si="276"/>
        <v>10459.599999999997</v>
      </c>
    </row>
    <row r="323" spans="1:11">
      <c r="A323" s="10">
        <f t="shared" si="277"/>
        <v>41325</v>
      </c>
      <c r="B323" s="14" t="str">
        <f t="shared" si="278"/>
        <v>Semaine8-2013</v>
      </c>
      <c r="C323">
        <v>1308.0999999999999</v>
      </c>
      <c r="D323">
        <f t="shared" si="274"/>
        <v>1308.1999999999998</v>
      </c>
      <c r="E323">
        <f t="shared" si="274"/>
        <v>1308.2999999999997</v>
      </c>
      <c r="F323">
        <f t="shared" si="274"/>
        <v>1308.3999999999996</v>
      </c>
      <c r="G323">
        <f t="shared" ref="G323:J323" si="341">F323+0.1</f>
        <v>1308.4999999999995</v>
      </c>
      <c r="H323">
        <f t="shared" si="341"/>
        <v>1308.5999999999995</v>
      </c>
      <c r="I323">
        <f t="shared" si="341"/>
        <v>1308.6999999999994</v>
      </c>
      <c r="J323">
        <f t="shared" si="341"/>
        <v>1308.7999999999993</v>
      </c>
      <c r="K323">
        <f t="shared" si="276"/>
        <v>10467.599999999997</v>
      </c>
    </row>
    <row r="324" spans="1:11">
      <c r="A324" s="10">
        <f t="shared" si="277"/>
        <v>41332</v>
      </c>
      <c r="B324" s="14" t="str">
        <f t="shared" si="278"/>
        <v>Semaine9-2013</v>
      </c>
      <c r="C324">
        <v>1309.0999999999999</v>
      </c>
      <c r="D324">
        <f t="shared" ref="D324:G387" si="342">C324+0.1</f>
        <v>1309.1999999999998</v>
      </c>
      <c r="E324">
        <f t="shared" si="342"/>
        <v>1309.2999999999997</v>
      </c>
      <c r="F324">
        <f t="shared" si="342"/>
        <v>1309.3999999999996</v>
      </c>
      <c r="G324">
        <f t="shared" si="342"/>
        <v>1309.4999999999995</v>
      </c>
      <c r="H324">
        <f t="shared" ref="H324:J324" si="343">G324+0.1</f>
        <v>1309.5999999999995</v>
      </c>
      <c r="I324">
        <f t="shared" si="343"/>
        <v>1309.6999999999994</v>
      </c>
      <c r="J324">
        <f t="shared" si="343"/>
        <v>1309.7999999999993</v>
      </c>
      <c r="K324">
        <f t="shared" ref="K324:K387" si="344">SUM(C324:J324)</f>
        <v>10475.599999999997</v>
      </c>
    </row>
    <row r="325" spans="1:11">
      <c r="A325" s="10">
        <f t="shared" ref="A325:A388" si="345">A324+7</f>
        <v>41339</v>
      </c>
      <c r="B325" s="14" t="str">
        <f t="shared" ref="B325:B388" si="346">"Semaine"&amp;INT(MOD(INT((A325-2)/7)+0.6,52+5/28))+1&amp;"-"&amp;IF(AND(MONTH(A325)=12,INT(MOD(INT((A325-2)/7)+0.6,52+5/28))+1&lt;INT(MOD(INT((A324-2)/7)+0.6,52+5/28))+1),YEAR(A325)+1,YEAR(A325))</f>
        <v>Semaine10-2013</v>
      </c>
      <c r="C325">
        <v>1310.0999999999999</v>
      </c>
      <c r="D325">
        <f t="shared" si="342"/>
        <v>1310.1999999999998</v>
      </c>
      <c r="E325">
        <f t="shared" si="342"/>
        <v>1310.2999999999997</v>
      </c>
      <c r="F325">
        <f t="shared" si="342"/>
        <v>1310.3999999999996</v>
      </c>
      <c r="G325">
        <f t="shared" si="342"/>
        <v>1310.4999999999995</v>
      </c>
      <c r="H325">
        <f t="shared" ref="H325:J325" si="347">G325+0.1</f>
        <v>1310.5999999999995</v>
      </c>
      <c r="I325">
        <f t="shared" si="347"/>
        <v>1310.6999999999994</v>
      </c>
      <c r="J325">
        <f t="shared" si="347"/>
        <v>1310.7999999999993</v>
      </c>
      <c r="K325">
        <f t="shared" si="344"/>
        <v>10483.599999999997</v>
      </c>
    </row>
    <row r="326" spans="1:11">
      <c r="A326" s="10">
        <f t="shared" si="345"/>
        <v>41346</v>
      </c>
      <c r="B326" s="14" t="str">
        <f t="shared" si="346"/>
        <v>Semaine11-2013</v>
      </c>
      <c r="C326">
        <v>1311.1</v>
      </c>
      <c r="D326">
        <f t="shared" si="342"/>
        <v>1311.1999999999998</v>
      </c>
      <c r="E326">
        <f t="shared" si="342"/>
        <v>1311.2999999999997</v>
      </c>
      <c r="F326">
        <f t="shared" si="342"/>
        <v>1311.3999999999996</v>
      </c>
      <c r="G326">
        <f t="shared" si="342"/>
        <v>1311.4999999999995</v>
      </c>
      <c r="H326">
        <f t="shared" ref="H326:J326" si="348">G326+0.1</f>
        <v>1311.5999999999995</v>
      </c>
      <c r="I326">
        <f t="shared" si="348"/>
        <v>1311.6999999999994</v>
      </c>
      <c r="J326">
        <f t="shared" si="348"/>
        <v>1311.7999999999993</v>
      </c>
      <c r="K326">
        <f t="shared" si="344"/>
        <v>10491.599999999997</v>
      </c>
    </row>
    <row r="327" spans="1:11">
      <c r="A327" s="10">
        <f t="shared" si="345"/>
        <v>41353</v>
      </c>
      <c r="B327" s="14" t="str">
        <f t="shared" si="346"/>
        <v>Semaine12-2013</v>
      </c>
      <c r="C327">
        <v>1312.1</v>
      </c>
      <c r="D327">
        <f t="shared" si="342"/>
        <v>1312.1999999999998</v>
      </c>
      <c r="E327">
        <f t="shared" si="342"/>
        <v>1312.2999999999997</v>
      </c>
      <c r="F327">
        <f t="shared" si="342"/>
        <v>1312.3999999999996</v>
      </c>
      <c r="G327">
        <f t="shared" si="342"/>
        <v>1312.4999999999995</v>
      </c>
      <c r="H327">
        <f t="shared" ref="H327:J327" si="349">G327+0.1</f>
        <v>1312.5999999999995</v>
      </c>
      <c r="I327">
        <f t="shared" si="349"/>
        <v>1312.6999999999994</v>
      </c>
      <c r="J327">
        <f t="shared" si="349"/>
        <v>1312.7999999999993</v>
      </c>
      <c r="K327">
        <f t="shared" si="344"/>
        <v>10499.599999999997</v>
      </c>
    </row>
    <row r="328" spans="1:11">
      <c r="A328" s="10">
        <f t="shared" si="345"/>
        <v>41360</v>
      </c>
      <c r="B328" s="14" t="str">
        <f t="shared" si="346"/>
        <v>Semaine13-2013</v>
      </c>
      <c r="C328">
        <v>1313.1</v>
      </c>
      <c r="D328">
        <f t="shared" si="342"/>
        <v>1313.1999999999998</v>
      </c>
      <c r="E328">
        <f t="shared" si="342"/>
        <v>1313.2999999999997</v>
      </c>
      <c r="F328">
        <f t="shared" si="342"/>
        <v>1313.3999999999996</v>
      </c>
      <c r="G328">
        <f t="shared" si="342"/>
        <v>1313.4999999999995</v>
      </c>
      <c r="H328">
        <f t="shared" ref="H328:J328" si="350">G328+0.1</f>
        <v>1313.5999999999995</v>
      </c>
      <c r="I328">
        <f t="shared" si="350"/>
        <v>1313.6999999999994</v>
      </c>
      <c r="J328">
        <f t="shared" si="350"/>
        <v>1313.7999999999993</v>
      </c>
      <c r="K328">
        <f t="shared" si="344"/>
        <v>10507.599999999997</v>
      </c>
    </row>
    <row r="329" spans="1:11">
      <c r="A329" s="10">
        <f t="shared" si="345"/>
        <v>41367</v>
      </c>
      <c r="B329" s="14" t="str">
        <f t="shared" si="346"/>
        <v>Semaine14-2013</v>
      </c>
      <c r="C329">
        <v>1314.1</v>
      </c>
      <c r="D329">
        <f t="shared" si="342"/>
        <v>1314.1999999999998</v>
      </c>
      <c r="E329">
        <f t="shared" si="342"/>
        <v>1314.2999999999997</v>
      </c>
      <c r="F329">
        <f t="shared" si="342"/>
        <v>1314.3999999999996</v>
      </c>
      <c r="G329">
        <f t="shared" si="342"/>
        <v>1314.4999999999995</v>
      </c>
      <c r="H329">
        <f t="shared" ref="H329:J329" si="351">G329+0.1</f>
        <v>1314.5999999999995</v>
      </c>
      <c r="I329">
        <f t="shared" si="351"/>
        <v>1314.6999999999994</v>
      </c>
      <c r="J329">
        <f t="shared" si="351"/>
        <v>1314.7999999999993</v>
      </c>
      <c r="K329">
        <f t="shared" si="344"/>
        <v>10515.599999999997</v>
      </c>
    </row>
    <row r="330" spans="1:11">
      <c r="A330" s="10">
        <f t="shared" si="345"/>
        <v>41374</v>
      </c>
      <c r="B330" s="14" t="str">
        <f t="shared" si="346"/>
        <v>Semaine15-2013</v>
      </c>
      <c r="C330">
        <v>1315.1</v>
      </c>
      <c r="D330">
        <f t="shared" si="342"/>
        <v>1315.1999999999998</v>
      </c>
      <c r="E330">
        <f t="shared" si="342"/>
        <v>1315.2999999999997</v>
      </c>
      <c r="F330">
        <f t="shared" si="342"/>
        <v>1315.3999999999996</v>
      </c>
      <c r="G330">
        <f t="shared" si="342"/>
        <v>1315.4999999999995</v>
      </c>
      <c r="H330">
        <f t="shared" ref="H330:J330" si="352">G330+0.1</f>
        <v>1315.5999999999995</v>
      </c>
      <c r="I330">
        <f t="shared" si="352"/>
        <v>1315.6999999999994</v>
      </c>
      <c r="J330">
        <f t="shared" si="352"/>
        <v>1315.7999999999993</v>
      </c>
      <c r="K330">
        <f t="shared" si="344"/>
        <v>10523.599999999997</v>
      </c>
    </row>
    <row r="331" spans="1:11">
      <c r="A331" s="10">
        <f t="shared" si="345"/>
        <v>41381</v>
      </c>
      <c r="B331" s="14" t="str">
        <f t="shared" si="346"/>
        <v>Semaine16-2013</v>
      </c>
      <c r="C331">
        <v>1316.1</v>
      </c>
      <c r="D331">
        <f t="shared" si="342"/>
        <v>1316.1999999999998</v>
      </c>
      <c r="E331">
        <f t="shared" si="342"/>
        <v>1316.2999999999997</v>
      </c>
      <c r="F331">
        <f t="shared" si="342"/>
        <v>1316.3999999999996</v>
      </c>
      <c r="G331">
        <f t="shared" si="342"/>
        <v>1316.4999999999995</v>
      </c>
      <c r="H331">
        <f t="shared" ref="H331:J331" si="353">G331+0.1</f>
        <v>1316.5999999999995</v>
      </c>
      <c r="I331">
        <f t="shared" si="353"/>
        <v>1316.6999999999994</v>
      </c>
      <c r="J331">
        <f t="shared" si="353"/>
        <v>1316.7999999999993</v>
      </c>
      <c r="K331">
        <f t="shared" si="344"/>
        <v>10531.599999999997</v>
      </c>
    </row>
    <row r="332" spans="1:11">
      <c r="A332" s="10">
        <f t="shared" si="345"/>
        <v>41388</v>
      </c>
      <c r="B332" s="14" t="str">
        <f t="shared" si="346"/>
        <v>Semaine17-2013</v>
      </c>
      <c r="C332">
        <v>1317.1</v>
      </c>
      <c r="D332">
        <f t="shared" si="342"/>
        <v>1317.1999999999998</v>
      </c>
      <c r="E332">
        <f t="shared" si="342"/>
        <v>1317.2999999999997</v>
      </c>
      <c r="F332">
        <f t="shared" si="342"/>
        <v>1317.3999999999996</v>
      </c>
      <c r="G332">
        <f t="shared" si="342"/>
        <v>1317.4999999999995</v>
      </c>
      <c r="H332">
        <f t="shared" ref="H332:J332" si="354">G332+0.1</f>
        <v>1317.5999999999995</v>
      </c>
      <c r="I332">
        <f t="shared" si="354"/>
        <v>1317.6999999999994</v>
      </c>
      <c r="J332">
        <f t="shared" si="354"/>
        <v>1317.7999999999993</v>
      </c>
      <c r="K332">
        <f t="shared" si="344"/>
        <v>10539.599999999997</v>
      </c>
    </row>
    <row r="333" spans="1:11">
      <c r="A333" s="10">
        <f t="shared" si="345"/>
        <v>41395</v>
      </c>
      <c r="B333" s="14" t="str">
        <f t="shared" si="346"/>
        <v>Semaine18-2013</v>
      </c>
      <c r="C333">
        <v>1318.1</v>
      </c>
      <c r="D333">
        <f t="shared" si="342"/>
        <v>1318.1999999999998</v>
      </c>
      <c r="E333">
        <f t="shared" si="342"/>
        <v>1318.2999999999997</v>
      </c>
      <c r="F333">
        <f t="shared" si="342"/>
        <v>1318.3999999999996</v>
      </c>
      <c r="G333">
        <f t="shared" si="342"/>
        <v>1318.4999999999995</v>
      </c>
      <c r="H333">
        <f t="shared" ref="H333:J333" si="355">G333+0.1</f>
        <v>1318.5999999999995</v>
      </c>
      <c r="I333">
        <f t="shared" si="355"/>
        <v>1318.6999999999994</v>
      </c>
      <c r="J333">
        <f t="shared" si="355"/>
        <v>1318.7999999999993</v>
      </c>
      <c r="K333">
        <f t="shared" si="344"/>
        <v>10547.599999999997</v>
      </c>
    </row>
    <row r="334" spans="1:11">
      <c r="A334" s="10">
        <f t="shared" si="345"/>
        <v>41402</v>
      </c>
      <c r="B334" s="14" t="str">
        <f t="shared" si="346"/>
        <v>Semaine19-2013</v>
      </c>
      <c r="C334">
        <v>1319.1</v>
      </c>
      <c r="D334">
        <f t="shared" si="342"/>
        <v>1319.1999999999998</v>
      </c>
      <c r="E334">
        <f t="shared" si="342"/>
        <v>1319.2999999999997</v>
      </c>
      <c r="F334">
        <f t="shared" si="342"/>
        <v>1319.3999999999996</v>
      </c>
      <c r="G334">
        <f t="shared" si="342"/>
        <v>1319.4999999999995</v>
      </c>
      <c r="H334">
        <f t="shared" ref="H334:J334" si="356">G334+0.1</f>
        <v>1319.5999999999995</v>
      </c>
      <c r="I334">
        <f t="shared" si="356"/>
        <v>1319.6999999999994</v>
      </c>
      <c r="J334">
        <f t="shared" si="356"/>
        <v>1319.7999999999993</v>
      </c>
      <c r="K334">
        <f t="shared" si="344"/>
        <v>10555.599999999997</v>
      </c>
    </row>
    <row r="335" spans="1:11">
      <c r="A335" s="10">
        <f t="shared" si="345"/>
        <v>41409</v>
      </c>
      <c r="B335" s="14" t="str">
        <f t="shared" si="346"/>
        <v>Semaine20-2013</v>
      </c>
      <c r="C335">
        <v>1320.1</v>
      </c>
      <c r="D335">
        <f t="shared" si="342"/>
        <v>1320.1999999999998</v>
      </c>
      <c r="E335">
        <f t="shared" si="342"/>
        <v>1320.2999999999997</v>
      </c>
      <c r="F335">
        <f t="shared" si="342"/>
        <v>1320.3999999999996</v>
      </c>
      <c r="G335">
        <f t="shared" si="342"/>
        <v>1320.4999999999995</v>
      </c>
      <c r="H335">
        <f t="shared" ref="H335:J335" si="357">G335+0.1</f>
        <v>1320.5999999999995</v>
      </c>
      <c r="I335">
        <f t="shared" si="357"/>
        <v>1320.6999999999994</v>
      </c>
      <c r="J335">
        <f t="shared" si="357"/>
        <v>1320.7999999999993</v>
      </c>
      <c r="K335">
        <f t="shared" si="344"/>
        <v>10563.599999999997</v>
      </c>
    </row>
    <row r="336" spans="1:11">
      <c r="A336" s="10">
        <f t="shared" si="345"/>
        <v>41416</v>
      </c>
      <c r="B336" s="14" t="str">
        <f t="shared" si="346"/>
        <v>Semaine21-2013</v>
      </c>
      <c r="C336">
        <v>1321.1</v>
      </c>
      <c r="D336">
        <f t="shared" si="342"/>
        <v>1321.1999999999998</v>
      </c>
      <c r="E336">
        <f t="shared" si="342"/>
        <v>1321.2999999999997</v>
      </c>
      <c r="F336">
        <f t="shared" si="342"/>
        <v>1321.3999999999996</v>
      </c>
      <c r="G336">
        <f t="shared" si="342"/>
        <v>1321.4999999999995</v>
      </c>
      <c r="H336">
        <f t="shared" ref="H336:J336" si="358">G336+0.1</f>
        <v>1321.5999999999995</v>
      </c>
      <c r="I336">
        <f t="shared" si="358"/>
        <v>1321.6999999999994</v>
      </c>
      <c r="J336">
        <f t="shared" si="358"/>
        <v>1321.7999999999993</v>
      </c>
      <c r="K336">
        <f t="shared" si="344"/>
        <v>10571.599999999997</v>
      </c>
    </row>
    <row r="337" spans="1:11">
      <c r="A337" s="10">
        <f t="shared" si="345"/>
        <v>41423</v>
      </c>
      <c r="B337" s="14" t="str">
        <f t="shared" si="346"/>
        <v>Semaine22-2013</v>
      </c>
      <c r="C337">
        <v>1322.1</v>
      </c>
      <c r="D337">
        <f t="shared" si="342"/>
        <v>1322.1999999999998</v>
      </c>
      <c r="E337">
        <f t="shared" si="342"/>
        <v>1322.2999999999997</v>
      </c>
      <c r="F337">
        <f t="shared" si="342"/>
        <v>1322.3999999999996</v>
      </c>
      <c r="G337">
        <f t="shared" si="342"/>
        <v>1322.4999999999995</v>
      </c>
      <c r="H337">
        <f t="shared" ref="H337:J337" si="359">G337+0.1</f>
        <v>1322.5999999999995</v>
      </c>
      <c r="I337">
        <f t="shared" si="359"/>
        <v>1322.6999999999994</v>
      </c>
      <c r="J337">
        <f t="shared" si="359"/>
        <v>1322.7999999999993</v>
      </c>
      <c r="K337">
        <f t="shared" si="344"/>
        <v>10579.599999999997</v>
      </c>
    </row>
    <row r="338" spans="1:11">
      <c r="A338" s="10">
        <f t="shared" si="345"/>
        <v>41430</v>
      </c>
      <c r="B338" s="14" t="str">
        <f t="shared" si="346"/>
        <v>Semaine23-2013</v>
      </c>
      <c r="C338">
        <v>1323.1</v>
      </c>
      <c r="D338">
        <f t="shared" si="342"/>
        <v>1323.1999999999998</v>
      </c>
      <c r="E338">
        <f t="shared" si="342"/>
        <v>1323.2999999999997</v>
      </c>
      <c r="F338">
        <f t="shared" si="342"/>
        <v>1323.3999999999996</v>
      </c>
      <c r="G338">
        <f t="shared" si="342"/>
        <v>1323.4999999999995</v>
      </c>
      <c r="H338">
        <f t="shared" ref="H338:J338" si="360">G338+0.1</f>
        <v>1323.5999999999995</v>
      </c>
      <c r="I338">
        <f t="shared" si="360"/>
        <v>1323.6999999999994</v>
      </c>
      <c r="J338">
        <f t="shared" si="360"/>
        <v>1323.7999999999993</v>
      </c>
      <c r="K338">
        <f t="shared" si="344"/>
        <v>10587.599999999997</v>
      </c>
    </row>
    <row r="339" spans="1:11">
      <c r="A339" s="10">
        <f t="shared" si="345"/>
        <v>41437</v>
      </c>
      <c r="B339" s="14" t="str">
        <f t="shared" si="346"/>
        <v>Semaine24-2013</v>
      </c>
      <c r="C339">
        <v>1324.1</v>
      </c>
      <c r="D339">
        <f t="shared" si="342"/>
        <v>1324.1999999999998</v>
      </c>
      <c r="E339">
        <f t="shared" si="342"/>
        <v>1324.2999999999997</v>
      </c>
      <c r="F339">
        <f t="shared" si="342"/>
        <v>1324.3999999999996</v>
      </c>
      <c r="G339">
        <f t="shared" si="342"/>
        <v>1324.4999999999995</v>
      </c>
      <c r="H339">
        <f t="shared" ref="H339:J339" si="361">G339+0.1</f>
        <v>1324.5999999999995</v>
      </c>
      <c r="I339">
        <f t="shared" si="361"/>
        <v>1324.6999999999994</v>
      </c>
      <c r="J339">
        <f t="shared" si="361"/>
        <v>1324.7999999999993</v>
      </c>
      <c r="K339">
        <f t="shared" si="344"/>
        <v>10595.599999999997</v>
      </c>
    </row>
    <row r="340" spans="1:11">
      <c r="A340" s="10">
        <f t="shared" si="345"/>
        <v>41444</v>
      </c>
      <c r="B340" s="14" t="str">
        <f t="shared" si="346"/>
        <v>Semaine25-2013</v>
      </c>
      <c r="C340">
        <v>1325.1</v>
      </c>
      <c r="D340">
        <f t="shared" si="342"/>
        <v>1325.1999999999998</v>
      </c>
      <c r="E340">
        <f t="shared" si="342"/>
        <v>1325.2999999999997</v>
      </c>
      <c r="F340">
        <f t="shared" si="342"/>
        <v>1325.3999999999996</v>
      </c>
      <c r="G340">
        <f t="shared" si="342"/>
        <v>1325.4999999999995</v>
      </c>
      <c r="H340">
        <f t="shared" ref="H340:J340" si="362">G340+0.1</f>
        <v>1325.5999999999995</v>
      </c>
      <c r="I340">
        <f t="shared" si="362"/>
        <v>1325.6999999999994</v>
      </c>
      <c r="J340">
        <f t="shared" si="362"/>
        <v>1325.7999999999993</v>
      </c>
      <c r="K340">
        <f t="shared" si="344"/>
        <v>10603.599999999997</v>
      </c>
    </row>
    <row r="341" spans="1:11">
      <c r="A341" s="10">
        <f t="shared" si="345"/>
        <v>41451</v>
      </c>
      <c r="B341" s="14" t="str">
        <f t="shared" si="346"/>
        <v>Semaine26-2013</v>
      </c>
      <c r="C341">
        <v>1326.1</v>
      </c>
      <c r="D341">
        <f t="shared" si="342"/>
        <v>1326.1999999999998</v>
      </c>
      <c r="E341">
        <f t="shared" si="342"/>
        <v>1326.2999999999997</v>
      </c>
      <c r="F341">
        <f t="shared" si="342"/>
        <v>1326.3999999999996</v>
      </c>
      <c r="G341">
        <f t="shared" si="342"/>
        <v>1326.4999999999995</v>
      </c>
      <c r="H341">
        <f t="shared" ref="H341:J341" si="363">G341+0.1</f>
        <v>1326.5999999999995</v>
      </c>
      <c r="I341">
        <f t="shared" si="363"/>
        <v>1326.6999999999994</v>
      </c>
      <c r="J341">
        <f t="shared" si="363"/>
        <v>1326.7999999999993</v>
      </c>
      <c r="K341">
        <f t="shared" si="344"/>
        <v>10611.599999999997</v>
      </c>
    </row>
    <row r="342" spans="1:11">
      <c r="A342" s="10">
        <f t="shared" si="345"/>
        <v>41458</v>
      </c>
      <c r="B342" s="14" t="str">
        <f t="shared" si="346"/>
        <v>Semaine27-2013</v>
      </c>
      <c r="C342">
        <v>1327.1</v>
      </c>
      <c r="D342">
        <f t="shared" si="342"/>
        <v>1327.1999999999998</v>
      </c>
      <c r="E342">
        <f t="shared" si="342"/>
        <v>1327.2999999999997</v>
      </c>
      <c r="F342">
        <f t="shared" si="342"/>
        <v>1327.3999999999996</v>
      </c>
      <c r="G342">
        <f t="shared" si="342"/>
        <v>1327.4999999999995</v>
      </c>
      <c r="H342">
        <f t="shared" ref="H342:J342" si="364">G342+0.1</f>
        <v>1327.5999999999995</v>
      </c>
      <c r="I342">
        <f t="shared" si="364"/>
        <v>1327.6999999999994</v>
      </c>
      <c r="J342">
        <f t="shared" si="364"/>
        <v>1327.7999999999993</v>
      </c>
      <c r="K342">
        <f t="shared" si="344"/>
        <v>10619.599999999997</v>
      </c>
    </row>
    <row r="343" spans="1:11">
      <c r="A343" s="10">
        <f t="shared" si="345"/>
        <v>41465</v>
      </c>
      <c r="B343" s="14" t="str">
        <f t="shared" si="346"/>
        <v>Semaine28-2013</v>
      </c>
      <c r="C343">
        <v>1328.1</v>
      </c>
      <c r="D343">
        <f t="shared" si="342"/>
        <v>1328.1999999999998</v>
      </c>
      <c r="E343">
        <f t="shared" si="342"/>
        <v>1328.2999999999997</v>
      </c>
      <c r="F343">
        <f t="shared" si="342"/>
        <v>1328.3999999999996</v>
      </c>
      <c r="G343">
        <f t="shared" si="342"/>
        <v>1328.4999999999995</v>
      </c>
      <c r="H343">
        <f t="shared" ref="H343:J343" si="365">G343+0.1</f>
        <v>1328.5999999999995</v>
      </c>
      <c r="I343">
        <f t="shared" si="365"/>
        <v>1328.6999999999994</v>
      </c>
      <c r="J343">
        <f t="shared" si="365"/>
        <v>1328.7999999999993</v>
      </c>
      <c r="K343">
        <f t="shared" si="344"/>
        <v>10627.599999999997</v>
      </c>
    </row>
    <row r="344" spans="1:11">
      <c r="A344" s="10">
        <f t="shared" si="345"/>
        <v>41472</v>
      </c>
      <c r="B344" s="14" t="str">
        <f t="shared" si="346"/>
        <v>Semaine29-2013</v>
      </c>
      <c r="C344">
        <v>1329.1</v>
      </c>
      <c r="D344">
        <f t="shared" si="342"/>
        <v>1329.1999999999998</v>
      </c>
      <c r="E344">
        <f t="shared" si="342"/>
        <v>1329.2999999999997</v>
      </c>
      <c r="F344">
        <f t="shared" si="342"/>
        <v>1329.3999999999996</v>
      </c>
      <c r="G344">
        <f t="shared" si="342"/>
        <v>1329.4999999999995</v>
      </c>
      <c r="H344">
        <f t="shared" ref="H344:J344" si="366">G344+0.1</f>
        <v>1329.5999999999995</v>
      </c>
      <c r="I344">
        <f t="shared" si="366"/>
        <v>1329.6999999999994</v>
      </c>
      <c r="J344">
        <f t="shared" si="366"/>
        <v>1329.7999999999993</v>
      </c>
      <c r="K344">
        <f t="shared" si="344"/>
        <v>10635.599999999997</v>
      </c>
    </row>
    <row r="345" spans="1:11">
      <c r="A345" s="10">
        <f t="shared" si="345"/>
        <v>41479</v>
      </c>
      <c r="B345" s="14" t="str">
        <f t="shared" si="346"/>
        <v>Semaine30-2013</v>
      </c>
      <c r="C345">
        <v>1330.1</v>
      </c>
      <c r="D345">
        <f t="shared" si="342"/>
        <v>1330.1999999999998</v>
      </c>
      <c r="E345">
        <f t="shared" si="342"/>
        <v>1330.2999999999997</v>
      </c>
      <c r="F345">
        <f t="shared" si="342"/>
        <v>1330.3999999999996</v>
      </c>
      <c r="G345">
        <f t="shared" si="342"/>
        <v>1330.4999999999995</v>
      </c>
      <c r="H345">
        <f t="shared" ref="H345:J345" si="367">G345+0.1</f>
        <v>1330.5999999999995</v>
      </c>
      <c r="I345">
        <f t="shared" si="367"/>
        <v>1330.6999999999994</v>
      </c>
      <c r="J345">
        <f t="shared" si="367"/>
        <v>1330.7999999999993</v>
      </c>
      <c r="K345">
        <f t="shared" si="344"/>
        <v>10643.599999999997</v>
      </c>
    </row>
    <row r="346" spans="1:11">
      <c r="A346" s="10">
        <f t="shared" si="345"/>
        <v>41486</v>
      </c>
      <c r="B346" s="14" t="str">
        <f t="shared" si="346"/>
        <v>Semaine31-2013</v>
      </c>
      <c r="C346">
        <v>1331.1</v>
      </c>
      <c r="D346">
        <f t="shared" si="342"/>
        <v>1331.1999999999998</v>
      </c>
      <c r="E346">
        <f t="shared" si="342"/>
        <v>1331.2999999999997</v>
      </c>
      <c r="F346">
        <f t="shared" si="342"/>
        <v>1331.3999999999996</v>
      </c>
      <c r="G346">
        <f t="shared" si="342"/>
        <v>1331.4999999999995</v>
      </c>
      <c r="H346">
        <f t="shared" ref="H346:J346" si="368">G346+0.1</f>
        <v>1331.5999999999995</v>
      </c>
      <c r="I346">
        <f t="shared" si="368"/>
        <v>1331.6999999999994</v>
      </c>
      <c r="J346">
        <f t="shared" si="368"/>
        <v>1331.7999999999993</v>
      </c>
      <c r="K346">
        <f t="shared" si="344"/>
        <v>10651.599999999997</v>
      </c>
    </row>
    <row r="347" spans="1:11">
      <c r="A347" s="10">
        <f t="shared" si="345"/>
        <v>41493</v>
      </c>
      <c r="B347" s="14" t="str">
        <f t="shared" si="346"/>
        <v>Semaine32-2013</v>
      </c>
      <c r="C347">
        <v>1332.1</v>
      </c>
      <c r="D347">
        <f t="shared" si="342"/>
        <v>1332.1999999999998</v>
      </c>
      <c r="E347">
        <f t="shared" si="342"/>
        <v>1332.2999999999997</v>
      </c>
      <c r="F347">
        <f t="shared" si="342"/>
        <v>1332.3999999999996</v>
      </c>
      <c r="G347">
        <f t="shared" si="342"/>
        <v>1332.4999999999995</v>
      </c>
      <c r="H347">
        <f t="shared" ref="H347:J347" si="369">G347+0.1</f>
        <v>1332.5999999999995</v>
      </c>
      <c r="I347">
        <f t="shared" si="369"/>
        <v>1332.6999999999994</v>
      </c>
      <c r="J347">
        <f t="shared" si="369"/>
        <v>1332.7999999999993</v>
      </c>
      <c r="K347">
        <f t="shared" si="344"/>
        <v>10659.599999999997</v>
      </c>
    </row>
    <row r="348" spans="1:11">
      <c r="A348" s="10">
        <f t="shared" si="345"/>
        <v>41500</v>
      </c>
      <c r="B348" s="14" t="str">
        <f t="shared" si="346"/>
        <v>Semaine33-2013</v>
      </c>
      <c r="C348">
        <v>1333.1</v>
      </c>
      <c r="D348">
        <f t="shared" si="342"/>
        <v>1333.1999999999998</v>
      </c>
      <c r="E348">
        <f t="shared" si="342"/>
        <v>1333.2999999999997</v>
      </c>
      <c r="F348">
        <f t="shared" si="342"/>
        <v>1333.3999999999996</v>
      </c>
      <c r="G348">
        <f t="shared" si="342"/>
        <v>1333.4999999999995</v>
      </c>
      <c r="H348">
        <f t="shared" ref="H348:J348" si="370">G348+0.1</f>
        <v>1333.5999999999995</v>
      </c>
      <c r="I348">
        <f t="shared" si="370"/>
        <v>1333.6999999999994</v>
      </c>
      <c r="J348">
        <f t="shared" si="370"/>
        <v>1333.7999999999993</v>
      </c>
      <c r="K348">
        <f t="shared" si="344"/>
        <v>10667.599999999997</v>
      </c>
    </row>
    <row r="349" spans="1:11">
      <c r="A349" s="10">
        <f t="shared" si="345"/>
        <v>41507</v>
      </c>
      <c r="B349" s="14" t="str">
        <f t="shared" si="346"/>
        <v>Semaine34-2013</v>
      </c>
      <c r="C349">
        <v>1334.1</v>
      </c>
      <c r="D349">
        <f t="shared" si="342"/>
        <v>1334.1999999999998</v>
      </c>
      <c r="E349">
        <f t="shared" si="342"/>
        <v>1334.2999999999997</v>
      </c>
      <c r="F349">
        <f t="shared" si="342"/>
        <v>1334.3999999999996</v>
      </c>
      <c r="G349">
        <f t="shared" si="342"/>
        <v>1334.4999999999995</v>
      </c>
      <c r="H349">
        <f t="shared" ref="H349:J349" si="371">G349+0.1</f>
        <v>1334.5999999999995</v>
      </c>
      <c r="I349">
        <f t="shared" si="371"/>
        <v>1334.6999999999994</v>
      </c>
      <c r="J349">
        <f t="shared" si="371"/>
        <v>1334.7999999999993</v>
      </c>
      <c r="K349">
        <f t="shared" si="344"/>
        <v>10675.599999999997</v>
      </c>
    </row>
    <row r="350" spans="1:11">
      <c r="A350" s="10">
        <f t="shared" si="345"/>
        <v>41514</v>
      </c>
      <c r="B350" s="14" t="str">
        <f t="shared" si="346"/>
        <v>Semaine35-2013</v>
      </c>
      <c r="C350">
        <v>1335.1</v>
      </c>
      <c r="D350">
        <f t="shared" si="342"/>
        <v>1335.1999999999998</v>
      </c>
      <c r="E350">
        <f t="shared" si="342"/>
        <v>1335.2999999999997</v>
      </c>
      <c r="F350">
        <f t="shared" si="342"/>
        <v>1335.3999999999996</v>
      </c>
      <c r="G350">
        <f t="shared" si="342"/>
        <v>1335.4999999999995</v>
      </c>
      <c r="H350">
        <f t="shared" ref="H350:J350" si="372">G350+0.1</f>
        <v>1335.5999999999995</v>
      </c>
      <c r="I350">
        <f t="shared" si="372"/>
        <v>1335.6999999999994</v>
      </c>
      <c r="J350">
        <f t="shared" si="372"/>
        <v>1335.7999999999993</v>
      </c>
      <c r="K350">
        <f t="shared" si="344"/>
        <v>10683.599999999997</v>
      </c>
    </row>
    <row r="351" spans="1:11">
      <c r="A351" s="10">
        <f t="shared" si="345"/>
        <v>41521</v>
      </c>
      <c r="B351" s="14" t="str">
        <f t="shared" si="346"/>
        <v>Semaine36-2013</v>
      </c>
      <c r="C351">
        <v>1336.1</v>
      </c>
      <c r="D351">
        <f t="shared" si="342"/>
        <v>1336.1999999999998</v>
      </c>
      <c r="E351">
        <f t="shared" si="342"/>
        <v>1336.2999999999997</v>
      </c>
      <c r="F351">
        <f t="shared" si="342"/>
        <v>1336.3999999999996</v>
      </c>
      <c r="G351">
        <f t="shared" si="342"/>
        <v>1336.4999999999995</v>
      </c>
      <c r="H351">
        <f t="shared" ref="H351:J351" si="373">G351+0.1</f>
        <v>1336.5999999999995</v>
      </c>
      <c r="I351">
        <f t="shared" si="373"/>
        <v>1336.6999999999994</v>
      </c>
      <c r="J351">
        <f t="shared" si="373"/>
        <v>1336.7999999999993</v>
      </c>
      <c r="K351">
        <f t="shared" si="344"/>
        <v>10691.599999999997</v>
      </c>
    </row>
    <row r="352" spans="1:11">
      <c r="A352" s="10">
        <f t="shared" si="345"/>
        <v>41528</v>
      </c>
      <c r="B352" s="14" t="str">
        <f t="shared" si="346"/>
        <v>Semaine37-2013</v>
      </c>
      <c r="C352">
        <v>1337.1</v>
      </c>
      <c r="D352">
        <f t="shared" si="342"/>
        <v>1337.1999999999998</v>
      </c>
      <c r="E352">
        <f t="shared" si="342"/>
        <v>1337.2999999999997</v>
      </c>
      <c r="F352">
        <f t="shared" si="342"/>
        <v>1337.3999999999996</v>
      </c>
      <c r="G352">
        <f t="shared" si="342"/>
        <v>1337.4999999999995</v>
      </c>
      <c r="H352">
        <f t="shared" ref="H352:J352" si="374">G352+0.1</f>
        <v>1337.5999999999995</v>
      </c>
      <c r="I352">
        <f t="shared" si="374"/>
        <v>1337.6999999999994</v>
      </c>
      <c r="J352">
        <f t="shared" si="374"/>
        <v>1337.7999999999993</v>
      </c>
      <c r="K352">
        <f t="shared" si="344"/>
        <v>10699.599999999997</v>
      </c>
    </row>
    <row r="353" spans="1:11">
      <c r="A353" s="10">
        <f t="shared" si="345"/>
        <v>41535</v>
      </c>
      <c r="B353" s="14" t="str">
        <f t="shared" si="346"/>
        <v>Semaine38-2013</v>
      </c>
      <c r="C353">
        <v>1338.1</v>
      </c>
      <c r="D353">
        <f t="shared" si="342"/>
        <v>1338.1999999999998</v>
      </c>
      <c r="E353">
        <f t="shared" si="342"/>
        <v>1338.2999999999997</v>
      </c>
      <c r="F353">
        <f t="shared" si="342"/>
        <v>1338.3999999999996</v>
      </c>
      <c r="G353">
        <f t="shared" si="342"/>
        <v>1338.4999999999995</v>
      </c>
      <c r="H353">
        <f t="shared" ref="H353:J353" si="375">G353+0.1</f>
        <v>1338.5999999999995</v>
      </c>
      <c r="I353">
        <f t="shared" si="375"/>
        <v>1338.6999999999994</v>
      </c>
      <c r="J353">
        <f t="shared" si="375"/>
        <v>1338.7999999999993</v>
      </c>
      <c r="K353">
        <f t="shared" si="344"/>
        <v>10707.599999999997</v>
      </c>
    </row>
    <row r="354" spans="1:11">
      <c r="A354" s="10">
        <f t="shared" si="345"/>
        <v>41542</v>
      </c>
      <c r="B354" s="14" t="str">
        <f t="shared" si="346"/>
        <v>Semaine39-2013</v>
      </c>
      <c r="C354">
        <v>1339.1</v>
      </c>
      <c r="D354">
        <f t="shared" si="342"/>
        <v>1339.1999999999998</v>
      </c>
      <c r="E354">
        <f t="shared" si="342"/>
        <v>1339.2999999999997</v>
      </c>
      <c r="F354">
        <f t="shared" si="342"/>
        <v>1339.3999999999996</v>
      </c>
      <c r="G354">
        <f t="shared" si="342"/>
        <v>1339.4999999999995</v>
      </c>
      <c r="H354">
        <f t="shared" ref="H354:J354" si="376">G354+0.1</f>
        <v>1339.5999999999995</v>
      </c>
      <c r="I354">
        <f t="shared" si="376"/>
        <v>1339.6999999999994</v>
      </c>
      <c r="J354">
        <f t="shared" si="376"/>
        <v>1339.7999999999993</v>
      </c>
      <c r="K354">
        <f t="shared" si="344"/>
        <v>10715.599999999997</v>
      </c>
    </row>
    <row r="355" spans="1:11">
      <c r="A355" s="10">
        <f t="shared" si="345"/>
        <v>41549</v>
      </c>
      <c r="B355" s="14" t="str">
        <f t="shared" si="346"/>
        <v>Semaine40-2013</v>
      </c>
      <c r="C355">
        <v>1340.1</v>
      </c>
      <c r="D355">
        <f t="shared" si="342"/>
        <v>1340.1999999999998</v>
      </c>
      <c r="E355">
        <f t="shared" si="342"/>
        <v>1340.2999999999997</v>
      </c>
      <c r="F355">
        <f t="shared" si="342"/>
        <v>1340.3999999999996</v>
      </c>
      <c r="G355">
        <f t="shared" si="342"/>
        <v>1340.4999999999995</v>
      </c>
      <c r="H355">
        <f t="shared" ref="H355:J355" si="377">G355+0.1</f>
        <v>1340.5999999999995</v>
      </c>
      <c r="I355">
        <f t="shared" si="377"/>
        <v>1340.6999999999994</v>
      </c>
      <c r="J355">
        <f t="shared" si="377"/>
        <v>1340.7999999999993</v>
      </c>
      <c r="K355">
        <f t="shared" si="344"/>
        <v>10723.599999999997</v>
      </c>
    </row>
    <row r="356" spans="1:11">
      <c r="A356" s="10">
        <f t="shared" si="345"/>
        <v>41556</v>
      </c>
      <c r="B356" s="14" t="str">
        <f t="shared" si="346"/>
        <v>Semaine41-2013</v>
      </c>
      <c r="C356">
        <v>1341.1</v>
      </c>
      <c r="D356">
        <f t="shared" si="342"/>
        <v>1341.1999999999998</v>
      </c>
      <c r="E356">
        <f t="shared" si="342"/>
        <v>1341.2999999999997</v>
      </c>
      <c r="F356">
        <f t="shared" si="342"/>
        <v>1341.3999999999996</v>
      </c>
      <c r="G356">
        <f t="shared" si="342"/>
        <v>1341.4999999999995</v>
      </c>
      <c r="H356">
        <f t="shared" ref="H356:J356" si="378">G356+0.1</f>
        <v>1341.5999999999995</v>
      </c>
      <c r="I356">
        <f t="shared" si="378"/>
        <v>1341.6999999999994</v>
      </c>
      <c r="J356">
        <f t="shared" si="378"/>
        <v>1341.7999999999993</v>
      </c>
      <c r="K356">
        <f t="shared" si="344"/>
        <v>10731.599999999997</v>
      </c>
    </row>
    <row r="357" spans="1:11">
      <c r="A357" s="10">
        <f t="shared" si="345"/>
        <v>41563</v>
      </c>
      <c r="B357" s="14" t="str">
        <f t="shared" si="346"/>
        <v>Semaine42-2013</v>
      </c>
      <c r="C357">
        <v>1342.1</v>
      </c>
      <c r="D357">
        <f t="shared" si="342"/>
        <v>1342.1999999999998</v>
      </c>
      <c r="E357">
        <f t="shared" si="342"/>
        <v>1342.2999999999997</v>
      </c>
      <c r="F357">
        <f t="shared" si="342"/>
        <v>1342.3999999999996</v>
      </c>
      <c r="G357">
        <f t="shared" si="342"/>
        <v>1342.4999999999995</v>
      </c>
      <c r="H357">
        <f t="shared" ref="H357:J357" si="379">G357+0.1</f>
        <v>1342.5999999999995</v>
      </c>
      <c r="I357">
        <f t="shared" si="379"/>
        <v>1342.6999999999994</v>
      </c>
      <c r="J357">
        <f t="shared" si="379"/>
        <v>1342.7999999999993</v>
      </c>
      <c r="K357">
        <f t="shared" si="344"/>
        <v>10739.599999999997</v>
      </c>
    </row>
    <row r="358" spans="1:11">
      <c r="A358" s="10">
        <f t="shared" si="345"/>
        <v>41570</v>
      </c>
      <c r="B358" s="14" t="str">
        <f t="shared" si="346"/>
        <v>Semaine43-2013</v>
      </c>
      <c r="C358">
        <v>1343.1</v>
      </c>
      <c r="D358">
        <f t="shared" si="342"/>
        <v>1343.1999999999998</v>
      </c>
      <c r="E358">
        <f t="shared" si="342"/>
        <v>1343.2999999999997</v>
      </c>
      <c r="F358">
        <f t="shared" si="342"/>
        <v>1343.3999999999996</v>
      </c>
      <c r="G358">
        <f t="shared" si="342"/>
        <v>1343.4999999999995</v>
      </c>
      <c r="H358">
        <f t="shared" ref="H358:J358" si="380">G358+0.1</f>
        <v>1343.5999999999995</v>
      </c>
      <c r="I358">
        <f t="shared" si="380"/>
        <v>1343.6999999999994</v>
      </c>
      <c r="J358">
        <f t="shared" si="380"/>
        <v>1343.7999999999993</v>
      </c>
      <c r="K358">
        <f t="shared" si="344"/>
        <v>10747.599999999997</v>
      </c>
    </row>
    <row r="359" spans="1:11">
      <c r="A359" s="10">
        <f t="shared" si="345"/>
        <v>41577</v>
      </c>
      <c r="B359" s="14" t="str">
        <f t="shared" si="346"/>
        <v>Semaine44-2013</v>
      </c>
      <c r="C359">
        <v>1344.1</v>
      </c>
      <c r="D359">
        <f t="shared" si="342"/>
        <v>1344.1999999999998</v>
      </c>
      <c r="E359">
        <f t="shared" si="342"/>
        <v>1344.2999999999997</v>
      </c>
      <c r="F359">
        <f t="shared" si="342"/>
        <v>1344.3999999999996</v>
      </c>
      <c r="G359">
        <f t="shared" si="342"/>
        <v>1344.4999999999995</v>
      </c>
      <c r="H359">
        <f t="shared" ref="H359:J359" si="381">G359+0.1</f>
        <v>1344.5999999999995</v>
      </c>
      <c r="I359">
        <f t="shared" si="381"/>
        <v>1344.6999999999994</v>
      </c>
      <c r="J359">
        <f t="shared" si="381"/>
        <v>1344.7999999999993</v>
      </c>
      <c r="K359">
        <f t="shared" si="344"/>
        <v>10755.599999999997</v>
      </c>
    </row>
    <row r="360" spans="1:11">
      <c r="A360" s="10">
        <f t="shared" si="345"/>
        <v>41584</v>
      </c>
      <c r="B360" s="14" t="str">
        <f t="shared" si="346"/>
        <v>Semaine45-2013</v>
      </c>
      <c r="C360">
        <v>1345.1</v>
      </c>
      <c r="D360">
        <f t="shared" si="342"/>
        <v>1345.1999999999998</v>
      </c>
      <c r="E360">
        <f t="shared" si="342"/>
        <v>1345.2999999999997</v>
      </c>
      <c r="F360">
        <f t="shared" si="342"/>
        <v>1345.3999999999996</v>
      </c>
      <c r="G360">
        <f t="shared" si="342"/>
        <v>1345.4999999999995</v>
      </c>
      <c r="H360">
        <f t="shared" ref="H360:J360" si="382">G360+0.1</f>
        <v>1345.5999999999995</v>
      </c>
      <c r="I360">
        <f t="shared" si="382"/>
        <v>1345.6999999999994</v>
      </c>
      <c r="J360">
        <f t="shared" si="382"/>
        <v>1345.7999999999993</v>
      </c>
      <c r="K360">
        <f t="shared" si="344"/>
        <v>10763.599999999997</v>
      </c>
    </row>
    <row r="361" spans="1:11">
      <c r="A361" s="10">
        <f t="shared" si="345"/>
        <v>41591</v>
      </c>
      <c r="B361" s="14" t="str">
        <f t="shared" si="346"/>
        <v>Semaine46-2013</v>
      </c>
      <c r="C361">
        <v>1346.1</v>
      </c>
      <c r="D361">
        <f t="shared" si="342"/>
        <v>1346.1999999999998</v>
      </c>
      <c r="E361">
        <f t="shared" si="342"/>
        <v>1346.2999999999997</v>
      </c>
      <c r="F361">
        <f t="shared" si="342"/>
        <v>1346.3999999999996</v>
      </c>
      <c r="G361">
        <f t="shared" si="342"/>
        <v>1346.4999999999995</v>
      </c>
      <c r="H361">
        <f t="shared" ref="H361:J361" si="383">G361+0.1</f>
        <v>1346.5999999999995</v>
      </c>
      <c r="I361">
        <f t="shared" si="383"/>
        <v>1346.6999999999994</v>
      </c>
      <c r="J361">
        <f t="shared" si="383"/>
        <v>1346.7999999999993</v>
      </c>
      <c r="K361">
        <f t="shared" si="344"/>
        <v>10771.599999999997</v>
      </c>
    </row>
    <row r="362" spans="1:11">
      <c r="A362" s="10">
        <f t="shared" si="345"/>
        <v>41598</v>
      </c>
      <c r="B362" s="14" t="str">
        <f t="shared" si="346"/>
        <v>Semaine47-2013</v>
      </c>
      <c r="C362">
        <v>1347.1</v>
      </c>
      <c r="D362">
        <f t="shared" si="342"/>
        <v>1347.1999999999998</v>
      </c>
      <c r="E362">
        <f t="shared" si="342"/>
        <v>1347.2999999999997</v>
      </c>
      <c r="F362">
        <f t="shared" si="342"/>
        <v>1347.3999999999996</v>
      </c>
      <c r="G362">
        <f t="shared" si="342"/>
        <v>1347.4999999999995</v>
      </c>
      <c r="H362">
        <f t="shared" ref="H362:J362" si="384">G362+0.1</f>
        <v>1347.5999999999995</v>
      </c>
      <c r="I362">
        <f t="shared" si="384"/>
        <v>1347.6999999999994</v>
      </c>
      <c r="J362">
        <f t="shared" si="384"/>
        <v>1347.7999999999993</v>
      </c>
      <c r="K362">
        <f t="shared" si="344"/>
        <v>10779.599999999997</v>
      </c>
    </row>
    <row r="363" spans="1:11">
      <c r="A363" s="10">
        <f t="shared" si="345"/>
        <v>41605</v>
      </c>
      <c r="B363" s="14" t="str">
        <f t="shared" si="346"/>
        <v>Semaine48-2013</v>
      </c>
      <c r="C363">
        <v>1348.1</v>
      </c>
      <c r="D363">
        <f t="shared" si="342"/>
        <v>1348.1999999999998</v>
      </c>
      <c r="E363">
        <f t="shared" si="342"/>
        <v>1348.2999999999997</v>
      </c>
      <c r="F363">
        <f t="shared" si="342"/>
        <v>1348.3999999999996</v>
      </c>
      <c r="G363">
        <f t="shared" si="342"/>
        <v>1348.4999999999995</v>
      </c>
      <c r="H363">
        <f t="shared" ref="H363:J363" si="385">G363+0.1</f>
        <v>1348.5999999999995</v>
      </c>
      <c r="I363">
        <f t="shared" si="385"/>
        <v>1348.6999999999994</v>
      </c>
      <c r="J363">
        <f t="shared" si="385"/>
        <v>1348.7999999999993</v>
      </c>
      <c r="K363">
        <f t="shared" si="344"/>
        <v>10787.599999999997</v>
      </c>
    </row>
    <row r="364" spans="1:11">
      <c r="A364" s="10">
        <f t="shared" si="345"/>
        <v>41612</v>
      </c>
      <c r="B364" s="14" t="str">
        <f t="shared" si="346"/>
        <v>Semaine49-2013</v>
      </c>
      <c r="C364">
        <v>1349.1</v>
      </c>
      <c r="D364">
        <f t="shared" si="342"/>
        <v>1349.1999999999998</v>
      </c>
      <c r="E364">
        <f t="shared" si="342"/>
        <v>1349.2999999999997</v>
      </c>
      <c r="F364">
        <f t="shared" si="342"/>
        <v>1349.3999999999996</v>
      </c>
      <c r="G364">
        <f t="shared" si="342"/>
        <v>1349.4999999999995</v>
      </c>
      <c r="H364">
        <f t="shared" ref="H364:J364" si="386">G364+0.1</f>
        <v>1349.5999999999995</v>
      </c>
      <c r="I364">
        <f t="shared" si="386"/>
        <v>1349.6999999999994</v>
      </c>
      <c r="J364">
        <f t="shared" si="386"/>
        <v>1349.7999999999993</v>
      </c>
      <c r="K364">
        <f t="shared" si="344"/>
        <v>10795.599999999997</v>
      </c>
    </row>
    <row r="365" spans="1:11">
      <c r="A365" s="10">
        <f t="shared" si="345"/>
        <v>41619</v>
      </c>
      <c r="B365" s="14" t="str">
        <f t="shared" si="346"/>
        <v>Semaine50-2013</v>
      </c>
      <c r="C365">
        <v>1350.1</v>
      </c>
      <c r="D365">
        <f t="shared" si="342"/>
        <v>1350.1999999999998</v>
      </c>
      <c r="E365">
        <f t="shared" si="342"/>
        <v>1350.2999999999997</v>
      </c>
      <c r="F365">
        <f t="shared" si="342"/>
        <v>1350.3999999999996</v>
      </c>
      <c r="G365">
        <f t="shared" si="342"/>
        <v>1350.4999999999995</v>
      </c>
      <c r="H365">
        <f t="shared" ref="H365:J365" si="387">G365+0.1</f>
        <v>1350.5999999999995</v>
      </c>
      <c r="I365">
        <f t="shared" si="387"/>
        <v>1350.6999999999994</v>
      </c>
      <c r="J365">
        <f t="shared" si="387"/>
        <v>1350.7999999999993</v>
      </c>
      <c r="K365">
        <f t="shared" si="344"/>
        <v>10803.599999999997</v>
      </c>
    </row>
    <row r="366" spans="1:11">
      <c r="A366" s="10">
        <f t="shared" si="345"/>
        <v>41626</v>
      </c>
      <c r="B366" s="14" t="str">
        <f t="shared" si="346"/>
        <v>Semaine51-2013</v>
      </c>
      <c r="C366">
        <v>1351.1</v>
      </c>
      <c r="D366">
        <f t="shared" si="342"/>
        <v>1351.1999999999998</v>
      </c>
      <c r="E366">
        <f t="shared" si="342"/>
        <v>1351.2999999999997</v>
      </c>
      <c r="F366">
        <f t="shared" si="342"/>
        <v>1351.3999999999996</v>
      </c>
      <c r="G366">
        <f t="shared" si="342"/>
        <v>1351.4999999999995</v>
      </c>
      <c r="H366">
        <f t="shared" ref="H366:J366" si="388">G366+0.1</f>
        <v>1351.5999999999995</v>
      </c>
      <c r="I366">
        <f t="shared" si="388"/>
        <v>1351.6999999999994</v>
      </c>
      <c r="J366">
        <f t="shared" si="388"/>
        <v>1351.7999999999993</v>
      </c>
      <c r="K366">
        <f t="shared" si="344"/>
        <v>10811.599999999997</v>
      </c>
    </row>
    <row r="367" spans="1:11">
      <c r="A367" s="10">
        <f t="shared" si="345"/>
        <v>41633</v>
      </c>
      <c r="B367" s="14" t="str">
        <f t="shared" si="346"/>
        <v>Semaine52-2013</v>
      </c>
      <c r="C367">
        <v>1352.1</v>
      </c>
      <c r="D367">
        <f t="shared" si="342"/>
        <v>1352.1999999999998</v>
      </c>
      <c r="E367">
        <f t="shared" si="342"/>
        <v>1352.2999999999997</v>
      </c>
      <c r="F367">
        <f t="shared" si="342"/>
        <v>1352.3999999999996</v>
      </c>
      <c r="G367">
        <f t="shared" si="342"/>
        <v>1352.4999999999995</v>
      </c>
      <c r="H367">
        <f t="shared" ref="H367:J367" si="389">G367+0.1</f>
        <v>1352.5999999999995</v>
      </c>
      <c r="I367">
        <f t="shared" si="389"/>
        <v>1352.6999999999994</v>
      </c>
      <c r="J367">
        <f t="shared" si="389"/>
        <v>1352.7999999999993</v>
      </c>
      <c r="K367">
        <f t="shared" si="344"/>
        <v>10819.599999999997</v>
      </c>
    </row>
    <row r="368" spans="1:11">
      <c r="A368" s="10">
        <f t="shared" si="345"/>
        <v>41640</v>
      </c>
      <c r="B368" s="14" t="str">
        <f t="shared" si="346"/>
        <v>Semaine1-2014</v>
      </c>
      <c r="C368">
        <v>1401.1</v>
      </c>
      <c r="D368">
        <f t="shared" si="342"/>
        <v>1401.1999999999998</v>
      </c>
      <c r="E368">
        <f t="shared" si="342"/>
        <v>1401.2999999999997</v>
      </c>
      <c r="F368">
        <f t="shared" si="342"/>
        <v>1401.3999999999996</v>
      </c>
      <c r="G368">
        <f t="shared" si="342"/>
        <v>1401.4999999999995</v>
      </c>
      <c r="H368">
        <f t="shared" ref="H368:J368" si="390">G368+0.1</f>
        <v>1401.5999999999995</v>
      </c>
      <c r="I368">
        <f t="shared" si="390"/>
        <v>1401.6999999999994</v>
      </c>
      <c r="J368">
        <f t="shared" si="390"/>
        <v>1401.7999999999993</v>
      </c>
      <c r="K368">
        <f t="shared" si="344"/>
        <v>11211.599999999997</v>
      </c>
    </row>
    <row r="369" spans="1:11">
      <c r="A369" s="10">
        <f t="shared" si="345"/>
        <v>41647</v>
      </c>
      <c r="B369" s="14" t="str">
        <f t="shared" si="346"/>
        <v>Semaine2-2014</v>
      </c>
      <c r="C369">
        <v>1402.1</v>
      </c>
      <c r="D369">
        <f t="shared" si="342"/>
        <v>1402.1999999999998</v>
      </c>
      <c r="E369">
        <f t="shared" si="342"/>
        <v>1402.2999999999997</v>
      </c>
      <c r="F369">
        <f t="shared" si="342"/>
        <v>1402.3999999999996</v>
      </c>
      <c r="G369">
        <f t="shared" si="342"/>
        <v>1402.4999999999995</v>
      </c>
      <c r="H369">
        <f t="shared" ref="H369:J369" si="391">G369+0.1</f>
        <v>1402.5999999999995</v>
      </c>
      <c r="I369">
        <f t="shared" si="391"/>
        <v>1402.6999999999994</v>
      </c>
      <c r="J369">
        <f t="shared" si="391"/>
        <v>1402.7999999999993</v>
      </c>
      <c r="K369">
        <f t="shared" si="344"/>
        <v>11219.599999999997</v>
      </c>
    </row>
    <row r="370" spans="1:11">
      <c r="A370" s="10">
        <f t="shared" si="345"/>
        <v>41654</v>
      </c>
      <c r="B370" s="14" t="str">
        <f t="shared" si="346"/>
        <v>Semaine3-2014</v>
      </c>
      <c r="C370">
        <v>1403.1</v>
      </c>
      <c r="D370">
        <f t="shared" si="342"/>
        <v>1403.1999999999998</v>
      </c>
      <c r="E370">
        <f t="shared" si="342"/>
        <v>1403.2999999999997</v>
      </c>
      <c r="F370">
        <f t="shared" si="342"/>
        <v>1403.3999999999996</v>
      </c>
      <c r="G370">
        <f t="shared" si="342"/>
        <v>1403.4999999999995</v>
      </c>
      <c r="H370">
        <f t="shared" ref="H370:J370" si="392">G370+0.1</f>
        <v>1403.5999999999995</v>
      </c>
      <c r="I370">
        <f t="shared" si="392"/>
        <v>1403.6999999999994</v>
      </c>
      <c r="J370">
        <f t="shared" si="392"/>
        <v>1403.7999999999993</v>
      </c>
      <c r="K370">
        <f t="shared" si="344"/>
        <v>11227.599999999997</v>
      </c>
    </row>
    <row r="371" spans="1:11">
      <c r="A371" s="10">
        <f t="shared" si="345"/>
        <v>41661</v>
      </c>
      <c r="B371" s="14" t="str">
        <f t="shared" si="346"/>
        <v>Semaine4-2014</v>
      </c>
      <c r="C371">
        <v>1404.1</v>
      </c>
      <c r="D371">
        <f t="shared" si="342"/>
        <v>1404.1999999999998</v>
      </c>
      <c r="E371">
        <f t="shared" si="342"/>
        <v>1404.2999999999997</v>
      </c>
      <c r="F371">
        <f t="shared" si="342"/>
        <v>1404.3999999999996</v>
      </c>
      <c r="G371">
        <f t="shared" si="342"/>
        <v>1404.4999999999995</v>
      </c>
      <c r="H371">
        <f t="shared" ref="H371:J371" si="393">G371+0.1</f>
        <v>1404.5999999999995</v>
      </c>
      <c r="I371">
        <f t="shared" si="393"/>
        <v>1404.6999999999994</v>
      </c>
      <c r="J371">
        <f t="shared" si="393"/>
        <v>1404.7999999999993</v>
      </c>
      <c r="K371">
        <f t="shared" si="344"/>
        <v>11235.599999999997</v>
      </c>
    </row>
    <row r="372" spans="1:11">
      <c r="A372" s="10">
        <f t="shared" si="345"/>
        <v>41668</v>
      </c>
      <c r="B372" s="14" t="str">
        <f t="shared" si="346"/>
        <v>Semaine5-2014</v>
      </c>
      <c r="C372">
        <v>1405.1</v>
      </c>
      <c r="D372">
        <f t="shared" si="342"/>
        <v>1405.1999999999998</v>
      </c>
      <c r="E372">
        <f t="shared" si="342"/>
        <v>1405.2999999999997</v>
      </c>
      <c r="F372">
        <f t="shared" si="342"/>
        <v>1405.3999999999996</v>
      </c>
      <c r="G372">
        <f t="shared" si="342"/>
        <v>1405.4999999999995</v>
      </c>
      <c r="H372">
        <f t="shared" ref="H372:J372" si="394">G372+0.1</f>
        <v>1405.5999999999995</v>
      </c>
      <c r="I372">
        <f t="shared" si="394"/>
        <v>1405.6999999999994</v>
      </c>
      <c r="J372">
        <f t="shared" si="394"/>
        <v>1405.7999999999993</v>
      </c>
      <c r="K372">
        <f t="shared" si="344"/>
        <v>11243.599999999997</v>
      </c>
    </row>
    <row r="373" spans="1:11">
      <c r="A373" s="10">
        <f t="shared" si="345"/>
        <v>41675</v>
      </c>
      <c r="B373" s="14" t="str">
        <f t="shared" si="346"/>
        <v>Semaine6-2014</v>
      </c>
      <c r="C373">
        <v>1406.1</v>
      </c>
      <c r="D373">
        <f t="shared" si="342"/>
        <v>1406.1999999999998</v>
      </c>
      <c r="E373">
        <f t="shared" si="342"/>
        <v>1406.2999999999997</v>
      </c>
      <c r="F373">
        <f t="shared" si="342"/>
        <v>1406.3999999999996</v>
      </c>
      <c r="G373">
        <f t="shared" si="342"/>
        <v>1406.4999999999995</v>
      </c>
      <c r="H373">
        <f t="shared" ref="H373:J373" si="395">G373+0.1</f>
        <v>1406.5999999999995</v>
      </c>
      <c r="I373">
        <f t="shared" si="395"/>
        <v>1406.6999999999994</v>
      </c>
      <c r="J373">
        <f t="shared" si="395"/>
        <v>1406.7999999999993</v>
      </c>
      <c r="K373">
        <f t="shared" si="344"/>
        <v>11251.599999999997</v>
      </c>
    </row>
    <row r="374" spans="1:11">
      <c r="A374" s="10">
        <f t="shared" si="345"/>
        <v>41682</v>
      </c>
      <c r="B374" s="14" t="str">
        <f t="shared" si="346"/>
        <v>Semaine7-2014</v>
      </c>
      <c r="C374">
        <v>1407.1</v>
      </c>
      <c r="D374">
        <f t="shared" si="342"/>
        <v>1407.1999999999998</v>
      </c>
      <c r="E374">
        <f t="shared" si="342"/>
        <v>1407.2999999999997</v>
      </c>
      <c r="F374">
        <f t="shared" si="342"/>
        <v>1407.3999999999996</v>
      </c>
      <c r="G374">
        <f t="shared" si="342"/>
        <v>1407.4999999999995</v>
      </c>
      <c r="H374">
        <f t="shared" ref="H374:J374" si="396">G374+0.1</f>
        <v>1407.5999999999995</v>
      </c>
      <c r="I374">
        <f t="shared" si="396"/>
        <v>1407.6999999999994</v>
      </c>
      <c r="J374">
        <f t="shared" si="396"/>
        <v>1407.7999999999993</v>
      </c>
      <c r="K374">
        <f t="shared" si="344"/>
        <v>11259.599999999997</v>
      </c>
    </row>
    <row r="375" spans="1:11">
      <c r="A375" s="10">
        <f t="shared" si="345"/>
        <v>41689</v>
      </c>
      <c r="B375" s="14" t="str">
        <f t="shared" si="346"/>
        <v>Semaine8-2014</v>
      </c>
      <c r="C375">
        <v>1408.1</v>
      </c>
      <c r="D375">
        <f t="shared" si="342"/>
        <v>1408.1999999999998</v>
      </c>
      <c r="E375">
        <f t="shared" si="342"/>
        <v>1408.2999999999997</v>
      </c>
      <c r="F375">
        <f t="shared" si="342"/>
        <v>1408.3999999999996</v>
      </c>
      <c r="G375">
        <f t="shared" si="342"/>
        <v>1408.4999999999995</v>
      </c>
      <c r="H375">
        <f t="shared" ref="H375:J375" si="397">G375+0.1</f>
        <v>1408.5999999999995</v>
      </c>
      <c r="I375">
        <f t="shared" si="397"/>
        <v>1408.6999999999994</v>
      </c>
      <c r="J375">
        <f t="shared" si="397"/>
        <v>1408.7999999999993</v>
      </c>
      <c r="K375">
        <f t="shared" si="344"/>
        <v>11267.599999999997</v>
      </c>
    </row>
    <row r="376" spans="1:11">
      <c r="A376" s="10">
        <f t="shared" si="345"/>
        <v>41696</v>
      </c>
      <c r="B376" s="14" t="str">
        <f t="shared" si="346"/>
        <v>Semaine9-2014</v>
      </c>
      <c r="C376">
        <v>1409.1</v>
      </c>
      <c r="D376">
        <f t="shared" si="342"/>
        <v>1409.1999999999998</v>
      </c>
      <c r="E376">
        <f t="shared" si="342"/>
        <v>1409.2999999999997</v>
      </c>
      <c r="F376">
        <f t="shared" si="342"/>
        <v>1409.3999999999996</v>
      </c>
      <c r="G376">
        <f t="shared" si="342"/>
        <v>1409.4999999999995</v>
      </c>
      <c r="H376">
        <f t="shared" ref="H376:J376" si="398">G376+0.1</f>
        <v>1409.5999999999995</v>
      </c>
      <c r="I376">
        <f t="shared" si="398"/>
        <v>1409.6999999999994</v>
      </c>
      <c r="J376">
        <f t="shared" si="398"/>
        <v>1409.7999999999993</v>
      </c>
      <c r="K376">
        <f t="shared" si="344"/>
        <v>11275.599999999997</v>
      </c>
    </row>
    <row r="377" spans="1:11">
      <c r="A377" s="10">
        <f t="shared" si="345"/>
        <v>41703</v>
      </c>
      <c r="B377" s="14" t="str">
        <f t="shared" si="346"/>
        <v>Semaine10-2014</v>
      </c>
      <c r="C377">
        <v>1410.1</v>
      </c>
      <c r="D377">
        <f t="shared" si="342"/>
        <v>1410.1999999999998</v>
      </c>
      <c r="E377">
        <f t="shared" si="342"/>
        <v>1410.2999999999997</v>
      </c>
      <c r="F377">
        <f t="shared" si="342"/>
        <v>1410.3999999999996</v>
      </c>
      <c r="G377">
        <f t="shared" si="342"/>
        <v>1410.4999999999995</v>
      </c>
      <c r="H377">
        <f t="shared" ref="H377:J377" si="399">G377+0.1</f>
        <v>1410.5999999999995</v>
      </c>
      <c r="I377">
        <f t="shared" si="399"/>
        <v>1410.6999999999994</v>
      </c>
      <c r="J377">
        <f t="shared" si="399"/>
        <v>1410.7999999999993</v>
      </c>
      <c r="K377">
        <f t="shared" si="344"/>
        <v>11283.599999999997</v>
      </c>
    </row>
    <row r="378" spans="1:11">
      <c r="A378" s="10">
        <f t="shared" si="345"/>
        <v>41710</v>
      </c>
      <c r="B378" s="14" t="str">
        <f t="shared" si="346"/>
        <v>Semaine11-2014</v>
      </c>
      <c r="C378">
        <v>1411.1</v>
      </c>
      <c r="D378">
        <f t="shared" si="342"/>
        <v>1411.1999999999998</v>
      </c>
      <c r="E378">
        <f t="shared" si="342"/>
        <v>1411.2999999999997</v>
      </c>
      <c r="F378">
        <f t="shared" si="342"/>
        <v>1411.3999999999996</v>
      </c>
      <c r="G378">
        <f t="shared" si="342"/>
        <v>1411.4999999999995</v>
      </c>
      <c r="H378">
        <f t="shared" ref="H378:J378" si="400">G378+0.1</f>
        <v>1411.5999999999995</v>
      </c>
      <c r="I378">
        <f t="shared" si="400"/>
        <v>1411.6999999999994</v>
      </c>
      <c r="J378">
        <f t="shared" si="400"/>
        <v>1411.7999999999993</v>
      </c>
      <c r="K378">
        <f t="shared" si="344"/>
        <v>11291.599999999997</v>
      </c>
    </row>
    <row r="379" spans="1:11">
      <c r="A379" s="10">
        <f t="shared" si="345"/>
        <v>41717</v>
      </c>
      <c r="B379" s="14" t="str">
        <f t="shared" si="346"/>
        <v>Semaine12-2014</v>
      </c>
      <c r="C379">
        <v>1412.1</v>
      </c>
      <c r="D379">
        <f t="shared" si="342"/>
        <v>1412.1999999999998</v>
      </c>
      <c r="E379">
        <f t="shared" si="342"/>
        <v>1412.2999999999997</v>
      </c>
      <c r="F379">
        <f t="shared" si="342"/>
        <v>1412.3999999999996</v>
      </c>
      <c r="G379">
        <f t="shared" si="342"/>
        <v>1412.4999999999995</v>
      </c>
      <c r="H379">
        <f t="shared" ref="H379:J379" si="401">G379+0.1</f>
        <v>1412.5999999999995</v>
      </c>
      <c r="I379">
        <f t="shared" si="401"/>
        <v>1412.6999999999994</v>
      </c>
      <c r="J379">
        <f t="shared" si="401"/>
        <v>1412.7999999999993</v>
      </c>
      <c r="K379">
        <f t="shared" si="344"/>
        <v>11299.599999999997</v>
      </c>
    </row>
    <row r="380" spans="1:11">
      <c r="A380" s="10">
        <f t="shared" si="345"/>
        <v>41724</v>
      </c>
      <c r="B380" s="14" t="str">
        <f t="shared" si="346"/>
        <v>Semaine13-2014</v>
      </c>
      <c r="C380">
        <v>1413.1</v>
      </c>
      <c r="D380">
        <f t="shared" si="342"/>
        <v>1413.1999999999998</v>
      </c>
      <c r="E380">
        <f t="shared" si="342"/>
        <v>1413.2999999999997</v>
      </c>
      <c r="F380">
        <f t="shared" si="342"/>
        <v>1413.3999999999996</v>
      </c>
      <c r="G380">
        <f t="shared" si="342"/>
        <v>1413.4999999999995</v>
      </c>
      <c r="H380">
        <f t="shared" ref="H380:J380" si="402">G380+0.1</f>
        <v>1413.5999999999995</v>
      </c>
      <c r="I380">
        <f t="shared" si="402"/>
        <v>1413.6999999999994</v>
      </c>
      <c r="J380">
        <f t="shared" si="402"/>
        <v>1413.7999999999993</v>
      </c>
      <c r="K380">
        <f t="shared" si="344"/>
        <v>11307.599999999997</v>
      </c>
    </row>
    <row r="381" spans="1:11">
      <c r="A381" s="10">
        <f t="shared" si="345"/>
        <v>41731</v>
      </c>
      <c r="B381" s="14" t="str">
        <f t="shared" si="346"/>
        <v>Semaine14-2014</v>
      </c>
      <c r="C381">
        <v>1414.1</v>
      </c>
      <c r="D381">
        <f t="shared" si="342"/>
        <v>1414.1999999999998</v>
      </c>
      <c r="E381">
        <f t="shared" si="342"/>
        <v>1414.2999999999997</v>
      </c>
      <c r="F381">
        <f t="shared" si="342"/>
        <v>1414.3999999999996</v>
      </c>
      <c r="G381">
        <f t="shared" si="342"/>
        <v>1414.4999999999995</v>
      </c>
      <c r="H381">
        <f t="shared" ref="H381:J381" si="403">G381+0.1</f>
        <v>1414.5999999999995</v>
      </c>
      <c r="I381">
        <f t="shared" si="403"/>
        <v>1414.6999999999994</v>
      </c>
      <c r="J381">
        <f t="shared" si="403"/>
        <v>1414.7999999999993</v>
      </c>
      <c r="K381">
        <f t="shared" si="344"/>
        <v>11315.599999999997</v>
      </c>
    </row>
    <row r="382" spans="1:11">
      <c r="A382" s="10">
        <f t="shared" si="345"/>
        <v>41738</v>
      </c>
      <c r="B382" s="14" t="str">
        <f t="shared" si="346"/>
        <v>Semaine15-2014</v>
      </c>
      <c r="C382">
        <v>1415.1</v>
      </c>
      <c r="D382">
        <f t="shared" si="342"/>
        <v>1415.1999999999998</v>
      </c>
      <c r="E382">
        <f t="shared" si="342"/>
        <v>1415.2999999999997</v>
      </c>
      <c r="F382">
        <f t="shared" si="342"/>
        <v>1415.3999999999996</v>
      </c>
      <c r="G382">
        <f t="shared" si="342"/>
        <v>1415.4999999999995</v>
      </c>
      <c r="H382">
        <f t="shared" ref="H382:J382" si="404">G382+0.1</f>
        <v>1415.5999999999995</v>
      </c>
      <c r="I382">
        <f t="shared" si="404"/>
        <v>1415.6999999999994</v>
      </c>
      <c r="J382">
        <f t="shared" si="404"/>
        <v>1415.7999999999993</v>
      </c>
      <c r="K382">
        <f t="shared" si="344"/>
        <v>11323.599999999997</v>
      </c>
    </row>
    <row r="383" spans="1:11">
      <c r="A383" s="10">
        <f t="shared" si="345"/>
        <v>41745</v>
      </c>
      <c r="B383" s="14" t="str">
        <f t="shared" si="346"/>
        <v>Semaine16-2014</v>
      </c>
      <c r="C383">
        <v>1416.1</v>
      </c>
      <c r="D383">
        <f t="shared" si="342"/>
        <v>1416.1999999999998</v>
      </c>
      <c r="E383">
        <f t="shared" si="342"/>
        <v>1416.2999999999997</v>
      </c>
      <c r="F383">
        <f t="shared" si="342"/>
        <v>1416.3999999999996</v>
      </c>
      <c r="G383">
        <f t="shared" si="342"/>
        <v>1416.4999999999995</v>
      </c>
      <c r="H383">
        <f t="shared" ref="H383:J383" si="405">G383+0.1</f>
        <v>1416.5999999999995</v>
      </c>
      <c r="I383">
        <f t="shared" si="405"/>
        <v>1416.6999999999994</v>
      </c>
      <c r="J383">
        <f t="shared" si="405"/>
        <v>1416.7999999999993</v>
      </c>
      <c r="K383">
        <f t="shared" si="344"/>
        <v>11331.599999999997</v>
      </c>
    </row>
    <row r="384" spans="1:11">
      <c r="A384" s="10">
        <f t="shared" si="345"/>
        <v>41752</v>
      </c>
      <c r="B384" s="14" t="str">
        <f t="shared" si="346"/>
        <v>Semaine17-2014</v>
      </c>
      <c r="C384">
        <v>1417.1</v>
      </c>
      <c r="D384">
        <f t="shared" si="342"/>
        <v>1417.1999999999998</v>
      </c>
      <c r="E384">
        <f t="shared" si="342"/>
        <v>1417.2999999999997</v>
      </c>
      <c r="F384">
        <f t="shared" si="342"/>
        <v>1417.3999999999996</v>
      </c>
      <c r="G384">
        <f t="shared" si="342"/>
        <v>1417.4999999999995</v>
      </c>
      <c r="H384">
        <f t="shared" ref="H384:J384" si="406">G384+0.1</f>
        <v>1417.5999999999995</v>
      </c>
      <c r="I384">
        <f t="shared" si="406"/>
        <v>1417.6999999999994</v>
      </c>
      <c r="J384">
        <f t="shared" si="406"/>
        <v>1417.7999999999993</v>
      </c>
      <c r="K384">
        <f t="shared" si="344"/>
        <v>11339.599999999997</v>
      </c>
    </row>
    <row r="385" spans="1:11">
      <c r="A385" s="10">
        <f t="shared" si="345"/>
        <v>41759</v>
      </c>
      <c r="B385" s="14" t="str">
        <f t="shared" si="346"/>
        <v>Semaine18-2014</v>
      </c>
      <c r="C385">
        <v>1418.1</v>
      </c>
      <c r="D385">
        <f t="shared" si="342"/>
        <v>1418.1999999999998</v>
      </c>
      <c r="E385">
        <f t="shared" si="342"/>
        <v>1418.2999999999997</v>
      </c>
      <c r="F385">
        <f t="shared" si="342"/>
        <v>1418.3999999999996</v>
      </c>
      <c r="G385">
        <f t="shared" si="342"/>
        <v>1418.4999999999995</v>
      </c>
      <c r="H385">
        <f t="shared" ref="H385:J385" si="407">G385+0.1</f>
        <v>1418.5999999999995</v>
      </c>
      <c r="I385">
        <f t="shared" si="407"/>
        <v>1418.6999999999994</v>
      </c>
      <c r="J385">
        <f t="shared" si="407"/>
        <v>1418.7999999999993</v>
      </c>
      <c r="K385">
        <f t="shared" si="344"/>
        <v>11347.599999999997</v>
      </c>
    </row>
    <row r="386" spans="1:11">
      <c r="A386" s="10">
        <f t="shared" si="345"/>
        <v>41766</v>
      </c>
      <c r="B386" s="14" t="str">
        <f t="shared" si="346"/>
        <v>Semaine19-2014</v>
      </c>
      <c r="C386">
        <v>1419.1</v>
      </c>
      <c r="D386">
        <f t="shared" si="342"/>
        <v>1419.1999999999998</v>
      </c>
      <c r="E386">
        <f t="shared" si="342"/>
        <v>1419.2999999999997</v>
      </c>
      <c r="F386">
        <f t="shared" si="342"/>
        <v>1419.3999999999996</v>
      </c>
      <c r="G386">
        <f t="shared" si="342"/>
        <v>1419.4999999999995</v>
      </c>
      <c r="H386">
        <f t="shared" ref="H386:J386" si="408">G386+0.1</f>
        <v>1419.5999999999995</v>
      </c>
      <c r="I386">
        <f t="shared" si="408"/>
        <v>1419.6999999999994</v>
      </c>
      <c r="J386">
        <f t="shared" si="408"/>
        <v>1419.7999999999993</v>
      </c>
      <c r="K386">
        <f t="shared" si="344"/>
        <v>11355.599999999997</v>
      </c>
    </row>
    <row r="387" spans="1:11">
      <c r="A387" s="10">
        <f t="shared" si="345"/>
        <v>41773</v>
      </c>
      <c r="B387" s="14" t="str">
        <f t="shared" si="346"/>
        <v>Semaine20-2014</v>
      </c>
      <c r="C387">
        <v>1420.1</v>
      </c>
      <c r="D387">
        <f t="shared" si="342"/>
        <v>1420.1999999999998</v>
      </c>
      <c r="E387">
        <f t="shared" si="342"/>
        <v>1420.2999999999997</v>
      </c>
      <c r="F387">
        <f t="shared" si="342"/>
        <v>1420.3999999999996</v>
      </c>
      <c r="G387">
        <f t="shared" ref="G387:J387" si="409">F387+0.1</f>
        <v>1420.4999999999995</v>
      </c>
      <c r="H387">
        <f t="shared" si="409"/>
        <v>1420.5999999999995</v>
      </c>
      <c r="I387">
        <f t="shared" si="409"/>
        <v>1420.6999999999994</v>
      </c>
      <c r="J387">
        <f t="shared" si="409"/>
        <v>1420.7999999999993</v>
      </c>
      <c r="K387">
        <f t="shared" si="344"/>
        <v>11363.599999999997</v>
      </c>
    </row>
    <row r="388" spans="1:11">
      <c r="A388" s="10">
        <f t="shared" si="345"/>
        <v>41780</v>
      </c>
      <c r="B388" s="14" t="str">
        <f t="shared" si="346"/>
        <v>Semaine21-2014</v>
      </c>
      <c r="C388">
        <v>1421.1</v>
      </c>
      <c r="D388">
        <f t="shared" ref="D388:G451" si="410">C388+0.1</f>
        <v>1421.1999999999998</v>
      </c>
      <c r="E388">
        <f t="shared" si="410"/>
        <v>1421.2999999999997</v>
      </c>
      <c r="F388">
        <f t="shared" si="410"/>
        <v>1421.3999999999996</v>
      </c>
      <c r="G388">
        <f t="shared" si="410"/>
        <v>1421.4999999999995</v>
      </c>
      <c r="H388">
        <f t="shared" ref="H388:J388" si="411">G388+0.1</f>
        <v>1421.5999999999995</v>
      </c>
      <c r="I388">
        <f t="shared" si="411"/>
        <v>1421.6999999999994</v>
      </c>
      <c r="J388">
        <f t="shared" si="411"/>
        <v>1421.7999999999993</v>
      </c>
      <c r="K388">
        <f t="shared" ref="K388:K451" si="412">SUM(C388:J388)</f>
        <v>11371.599999999997</v>
      </c>
    </row>
    <row r="389" spans="1:11">
      <c r="A389" s="10">
        <f t="shared" ref="A389:A452" si="413">A388+7</f>
        <v>41787</v>
      </c>
      <c r="B389" s="14" t="str">
        <f t="shared" ref="B389:B452" si="414">"Semaine"&amp;INT(MOD(INT((A389-2)/7)+0.6,52+5/28))+1&amp;"-"&amp;IF(AND(MONTH(A389)=12,INT(MOD(INT((A389-2)/7)+0.6,52+5/28))+1&lt;INT(MOD(INT((A388-2)/7)+0.6,52+5/28))+1),YEAR(A389)+1,YEAR(A389))</f>
        <v>Semaine22-2014</v>
      </c>
      <c r="C389">
        <v>1422.1</v>
      </c>
      <c r="D389">
        <f t="shared" si="410"/>
        <v>1422.1999999999998</v>
      </c>
      <c r="E389">
        <f t="shared" si="410"/>
        <v>1422.2999999999997</v>
      </c>
      <c r="F389">
        <f t="shared" si="410"/>
        <v>1422.3999999999996</v>
      </c>
      <c r="G389">
        <f t="shared" si="410"/>
        <v>1422.4999999999995</v>
      </c>
      <c r="H389">
        <f t="shared" ref="H389:J389" si="415">G389+0.1</f>
        <v>1422.5999999999995</v>
      </c>
      <c r="I389">
        <f t="shared" si="415"/>
        <v>1422.6999999999994</v>
      </c>
      <c r="J389">
        <f t="shared" si="415"/>
        <v>1422.7999999999993</v>
      </c>
      <c r="K389">
        <f t="shared" si="412"/>
        <v>11379.599999999997</v>
      </c>
    </row>
    <row r="390" spans="1:11">
      <c r="A390" s="10">
        <f t="shared" si="413"/>
        <v>41794</v>
      </c>
      <c r="B390" s="14" t="str">
        <f t="shared" si="414"/>
        <v>Semaine23-2014</v>
      </c>
      <c r="C390">
        <v>1423.1</v>
      </c>
      <c r="D390">
        <f t="shared" si="410"/>
        <v>1423.1999999999998</v>
      </c>
      <c r="E390">
        <f t="shared" si="410"/>
        <v>1423.2999999999997</v>
      </c>
      <c r="F390">
        <f t="shared" si="410"/>
        <v>1423.3999999999996</v>
      </c>
      <c r="G390">
        <f t="shared" si="410"/>
        <v>1423.4999999999995</v>
      </c>
      <c r="H390">
        <f t="shared" ref="H390:J390" si="416">G390+0.1</f>
        <v>1423.5999999999995</v>
      </c>
      <c r="I390">
        <f t="shared" si="416"/>
        <v>1423.6999999999994</v>
      </c>
      <c r="J390">
        <f t="shared" si="416"/>
        <v>1423.7999999999993</v>
      </c>
      <c r="K390">
        <f t="shared" si="412"/>
        <v>11387.599999999997</v>
      </c>
    </row>
    <row r="391" spans="1:11">
      <c r="A391" s="10">
        <f t="shared" si="413"/>
        <v>41801</v>
      </c>
      <c r="B391" s="14" t="str">
        <f t="shared" si="414"/>
        <v>Semaine24-2014</v>
      </c>
      <c r="C391">
        <v>1424.1</v>
      </c>
      <c r="D391">
        <f t="shared" si="410"/>
        <v>1424.1999999999998</v>
      </c>
      <c r="E391">
        <f t="shared" si="410"/>
        <v>1424.2999999999997</v>
      </c>
      <c r="F391">
        <f t="shared" si="410"/>
        <v>1424.3999999999996</v>
      </c>
      <c r="G391">
        <f t="shared" si="410"/>
        <v>1424.4999999999995</v>
      </c>
      <c r="H391">
        <f t="shared" ref="H391:J391" si="417">G391+0.1</f>
        <v>1424.5999999999995</v>
      </c>
      <c r="I391">
        <f t="shared" si="417"/>
        <v>1424.6999999999994</v>
      </c>
      <c r="J391">
        <f t="shared" si="417"/>
        <v>1424.7999999999993</v>
      </c>
      <c r="K391">
        <f t="shared" si="412"/>
        <v>11395.599999999997</v>
      </c>
    </row>
    <row r="392" spans="1:11">
      <c r="A392" s="10">
        <f t="shared" si="413"/>
        <v>41808</v>
      </c>
      <c r="B392" s="14" t="str">
        <f t="shared" si="414"/>
        <v>Semaine25-2014</v>
      </c>
      <c r="C392">
        <v>1425.1</v>
      </c>
      <c r="D392">
        <f t="shared" si="410"/>
        <v>1425.1999999999998</v>
      </c>
      <c r="E392">
        <f t="shared" si="410"/>
        <v>1425.2999999999997</v>
      </c>
      <c r="F392">
        <f t="shared" si="410"/>
        <v>1425.3999999999996</v>
      </c>
      <c r="G392">
        <f t="shared" si="410"/>
        <v>1425.4999999999995</v>
      </c>
      <c r="H392">
        <f t="shared" ref="H392:J392" si="418">G392+0.1</f>
        <v>1425.5999999999995</v>
      </c>
      <c r="I392">
        <f t="shared" si="418"/>
        <v>1425.6999999999994</v>
      </c>
      <c r="J392">
        <f t="shared" si="418"/>
        <v>1425.7999999999993</v>
      </c>
      <c r="K392">
        <f t="shared" si="412"/>
        <v>11403.599999999997</v>
      </c>
    </row>
    <row r="393" spans="1:11">
      <c r="A393" s="10">
        <f t="shared" si="413"/>
        <v>41815</v>
      </c>
      <c r="B393" s="14" t="str">
        <f t="shared" si="414"/>
        <v>Semaine26-2014</v>
      </c>
      <c r="C393">
        <v>1426.1</v>
      </c>
      <c r="D393">
        <f t="shared" si="410"/>
        <v>1426.1999999999998</v>
      </c>
      <c r="E393">
        <f t="shared" si="410"/>
        <v>1426.2999999999997</v>
      </c>
      <c r="F393">
        <f t="shared" si="410"/>
        <v>1426.3999999999996</v>
      </c>
      <c r="G393">
        <f t="shared" si="410"/>
        <v>1426.4999999999995</v>
      </c>
      <c r="H393">
        <f t="shared" ref="H393:J393" si="419">G393+0.1</f>
        <v>1426.5999999999995</v>
      </c>
      <c r="I393">
        <f t="shared" si="419"/>
        <v>1426.6999999999994</v>
      </c>
      <c r="J393">
        <f t="shared" si="419"/>
        <v>1426.7999999999993</v>
      </c>
      <c r="K393">
        <f t="shared" si="412"/>
        <v>11411.599999999997</v>
      </c>
    </row>
    <row r="394" spans="1:11">
      <c r="A394" s="10">
        <f t="shared" si="413"/>
        <v>41822</v>
      </c>
      <c r="B394" s="14" t="str">
        <f t="shared" si="414"/>
        <v>Semaine27-2014</v>
      </c>
      <c r="C394">
        <v>1427.1</v>
      </c>
      <c r="D394">
        <f t="shared" si="410"/>
        <v>1427.1999999999998</v>
      </c>
      <c r="E394">
        <f t="shared" si="410"/>
        <v>1427.2999999999997</v>
      </c>
      <c r="F394">
        <f t="shared" si="410"/>
        <v>1427.3999999999996</v>
      </c>
      <c r="G394">
        <f t="shared" si="410"/>
        <v>1427.4999999999995</v>
      </c>
      <c r="H394">
        <f t="shared" ref="H394:J394" si="420">G394+0.1</f>
        <v>1427.5999999999995</v>
      </c>
      <c r="I394">
        <f t="shared" si="420"/>
        <v>1427.6999999999994</v>
      </c>
      <c r="J394">
        <f t="shared" si="420"/>
        <v>1427.7999999999993</v>
      </c>
      <c r="K394">
        <f t="shared" si="412"/>
        <v>11419.599999999997</v>
      </c>
    </row>
    <row r="395" spans="1:11">
      <c r="A395" s="10">
        <f t="shared" si="413"/>
        <v>41829</v>
      </c>
      <c r="B395" s="14" t="str">
        <f t="shared" si="414"/>
        <v>Semaine28-2014</v>
      </c>
      <c r="C395">
        <v>1428.1</v>
      </c>
      <c r="D395">
        <f t="shared" si="410"/>
        <v>1428.1999999999998</v>
      </c>
      <c r="E395">
        <f t="shared" si="410"/>
        <v>1428.2999999999997</v>
      </c>
      <c r="F395">
        <f t="shared" si="410"/>
        <v>1428.3999999999996</v>
      </c>
      <c r="G395">
        <f t="shared" si="410"/>
        <v>1428.4999999999995</v>
      </c>
      <c r="H395">
        <f t="shared" ref="H395:J395" si="421">G395+0.1</f>
        <v>1428.5999999999995</v>
      </c>
      <c r="I395">
        <f t="shared" si="421"/>
        <v>1428.6999999999994</v>
      </c>
      <c r="J395">
        <f t="shared" si="421"/>
        <v>1428.7999999999993</v>
      </c>
      <c r="K395">
        <f t="shared" si="412"/>
        <v>11427.599999999997</v>
      </c>
    </row>
    <row r="396" spans="1:11">
      <c r="A396" s="10">
        <f t="shared" si="413"/>
        <v>41836</v>
      </c>
      <c r="B396" s="14" t="str">
        <f t="shared" si="414"/>
        <v>Semaine29-2014</v>
      </c>
      <c r="C396">
        <v>1429.1</v>
      </c>
      <c r="D396">
        <f t="shared" si="410"/>
        <v>1429.1999999999998</v>
      </c>
      <c r="E396">
        <f t="shared" si="410"/>
        <v>1429.2999999999997</v>
      </c>
      <c r="F396">
        <f t="shared" si="410"/>
        <v>1429.3999999999996</v>
      </c>
      <c r="G396">
        <f t="shared" si="410"/>
        <v>1429.4999999999995</v>
      </c>
      <c r="H396">
        <f t="shared" ref="H396:J396" si="422">G396+0.1</f>
        <v>1429.5999999999995</v>
      </c>
      <c r="I396">
        <f t="shared" si="422"/>
        <v>1429.6999999999994</v>
      </c>
      <c r="J396">
        <f t="shared" si="422"/>
        <v>1429.7999999999993</v>
      </c>
      <c r="K396">
        <f t="shared" si="412"/>
        <v>11435.599999999997</v>
      </c>
    </row>
    <row r="397" spans="1:11">
      <c r="A397" s="10">
        <f t="shared" si="413"/>
        <v>41843</v>
      </c>
      <c r="B397" s="14" t="str">
        <f t="shared" si="414"/>
        <v>Semaine30-2014</v>
      </c>
      <c r="C397">
        <v>1430.1</v>
      </c>
      <c r="D397">
        <f t="shared" si="410"/>
        <v>1430.1999999999998</v>
      </c>
      <c r="E397">
        <f t="shared" si="410"/>
        <v>1430.2999999999997</v>
      </c>
      <c r="F397">
        <f t="shared" si="410"/>
        <v>1430.3999999999996</v>
      </c>
      <c r="G397">
        <f t="shared" si="410"/>
        <v>1430.4999999999995</v>
      </c>
      <c r="H397">
        <f t="shared" ref="H397:J397" si="423">G397+0.1</f>
        <v>1430.5999999999995</v>
      </c>
      <c r="I397">
        <f t="shared" si="423"/>
        <v>1430.6999999999994</v>
      </c>
      <c r="J397">
        <f t="shared" si="423"/>
        <v>1430.7999999999993</v>
      </c>
      <c r="K397">
        <f t="shared" si="412"/>
        <v>11443.599999999997</v>
      </c>
    </row>
    <row r="398" spans="1:11">
      <c r="A398" s="10">
        <f t="shared" si="413"/>
        <v>41850</v>
      </c>
      <c r="B398" s="14" t="str">
        <f t="shared" si="414"/>
        <v>Semaine31-2014</v>
      </c>
      <c r="C398">
        <v>1431.1</v>
      </c>
      <c r="D398">
        <f t="shared" si="410"/>
        <v>1431.1999999999998</v>
      </c>
      <c r="E398">
        <f t="shared" si="410"/>
        <v>1431.2999999999997</v>
      </c>
      <c r="F398">
        <f t="shared" si="410"/>
        <v>1431.3999999999996</v>
      </c>
      <c r="G398">
        <f t="shared" si="410"/>
        <v>1431.4999999999995</v>
      </c>
      <c r="H398">
        <f t="shared" ref="H398:J398" si="424">G398+0.1</f>
        <v>1431.5999999999995</v>
      </c>
      <c r="I398">
        <f t="shared" si="424"/>
        <v>1431.6999999999994</v>
      </c>
      <c r="J398">
        <f t="shared" si="424"/>
        <v>1431.7999999999993</v>
      </c>
      <c r="K398">
        <f t="shared" si="412"/>
        <v>11451.599999999997</v>
      </c>
    </row>
    <row r="399" spans="1:11">
      <c r="A399" s="10">
        <f t="shared" si="413"/>
        <v>41857</v>
      </c>
      <c r="B399" s="14" t="str">
        <f t="shared" si="414"/>
        <v>Semaine32-2014</v>
      </c>
      <c r="C399">
        <v>1432.1</v>
      </c>
      <c r="D399">
        <f t="shared" si="410"/>
        <v>1432.1999999999998</v>
      </c>
      <c r="E399">
        <f t="shared" si="410"/>
        <v>1432.2999999999997</v>
      </c>
      <c r="F399">
        <f t="shared" si="410"/>
        <v>1432.3999999999996</v>
      </c>
      <c r="G399">
        <f t="shared" si="410"/>
        <v>1432.4999999999995</v>
      </c>
      <c r="H399">
        <f t="shared" ref="H399:J399" si="425">G399+0.1</f>
        <v>1432.5999999999995</v>
      </c>
      <c r="I399">
        <f t="shared" si="425"/>
        <v>1432.6999999999994</v>
      </c>
      <c r="J399">
        <f t="shared" si="425"/>
        <v>1432.7999999999993</v>
      </c>
      <c r="K399">
        <f t="shared" si="412"/>
        <v>11459.599999999997</v>
      </c>
    </row>
    <row r="400" spans="1:11">
      <c r="A400" s="10">
        <f t="shared" si="413"/>
        <v>41864</v>
      </c>
      <c r="B400" s="14" t="str">
        <f t="shared" si="414"/>
        <v>Semaine33-2014</v>
      </c>
      <c r="C400">
        <v>1433.1</v>
      </c>
      <c r="D400">
        <f t="shared" si="410"/>
        <v>1433.1999999999998</v>
      </c>
      <c r="E400">
        <f t="shared" si="410"/>
        <v>1433.2999999999997</v>
      </c>
      <c r="F400">
        <f t="shared" si="410"/>
        <v>1433.3999999999996</v>
      </c>
      <c r="G400">
        <f t="shared" si="410"/>
        <v>1433.4999999999995</v>
      </c>
      <c r="H400">
        <f t="shared" ref="H400:J400" si="426">G400+0.1</f>
        <v>1433.5999999999995</v>
      </c>
      <c r="I400">
        <f t="shared" si="426"/>
        <v>1433.6999999999994</v>
      </c>
      <c r="J400">
        <f t="shared" si="426"/>
        <v>1433.7999999999993</v>
      </c>
      <c r="K400">
        <f t="shared" si="412"/>
        <v>11467.599999999997</v>
      </c>
    </row>
    <row r="401" spans="1:11">
      <c r="A401" s="10">
        <f t="shared" si="413"/>
        <v>41871</v>
      </c>
      <c r="B401" s="14" t="str">
        <f t="shared" si="414"/>
        <v>Semaine34-2014</v>
      </c>
      <c r="C401">
        <v>1434.1</v>
      </c>
      <c r="D401">
        <f t="shared" si="410"/>
        <v>1434.1999999999998</v>
      </c>
      <c r="E401">
        <f t="shared" si="410"/>
        <v>1434.2999999999997</v>
      </c>
      <c r="F401">
        <f t="shared" si="410"/>
        <v>1434.3999999999996</v>
      </c>
      <c r="G401">
        <f t="shared" si="410"/>
        <v>1434.4999999999995</v>
      </c>
      <c r="H401">
        <f t="shared" ref="H401:J401" si="427">G401+0.1</f>
        <v>1434.5999999999995</v>
      </c>
      <c r="I401">
        <f t="shared" si="427"/>
        <v>1434.6999999999994</v>
      </c>
      <c r="J401">
        <f t="shared" si="427"/>
        <v>1434.7999999999993</v>
      </c>
      <c r="K401">
        <f t="shared" si="412"/>
        <v>11475.599999999997</v>
      </c>
    </row>
    <row r="402" spans="1:11">
      <c r="A402" s="10">
        <f t="shared" si="413"/>
        <v>41878</v>
      </c>
      <c r="B402" s="14" t="str">
        <f t="shared" si="414"/>
        <v>Semaine35-2014</v>
      </c>
      <c r="C402">
        <v>1435.1</v>
      </c>
      <c r="D402">
        <f t="shared" si="410"/>
        <v>1435.1999999999998</v>
      </c>
      <c r="E402">
        <f t="shared" si="410"/>
        <v>1435.2999999999997</v>
      </c>
      <c r="F402">
        <f t="shared" si="410"/>
        <v>1435.3999999999996</v>
      </c>
      <c r="G402">
        <f t="shared" si="410"/>
        <v>1435.4999999999995</v>
      </c>
      <c r="H402">
        <f t="shared" ref="H402:J402" si="428">G402+0.1</f>
        <v>1435.5999999999995</v>
      </c>
      <c r="I402">
        <f t="shared" si="428"/>
        <v>1435.6999999999994</v>
      </c>
      <c r="J402">
        <f t="shared" si="428"/>
        <v>1435.7999999999993</v>
      </c>
      <c r="K402">
        <f t="shared" si="412"/>
        <v>11483.599999999997</v>
      </c>
    </row>
    <row r="403" spans="1:11">
      <c r="A403" s="10">
        <f t="shared" si="413"/>
        <v>41885</v>
      </c>
      <c r="B403" s="14" t="str">
        <f t="shared" si="414"/>
        <v>Semaine36-2014</v>
      </c>
      <c r="C403">
        <v>1436.1</v>
      </c>
      <c r="D403">
        <f t="shared" si="410"/>
        <v>1436.1999999999998</v>
      </c>
      <c r="E403">
        <f t="shared" si="410"/>
        <v>1436.2999999999997</v>
      </c>
      <c r="F403">
        <f t="shared" si="410"/>
        <v>1436.3999999999996</v>
      </c>
      <c r="G403">
        <f t="shared" si="410"/>
        <v>1436.4999999999995</v>
      </c>
      <c r="H403">
        <f t="shared" ref="H403:J403" si="429">G403+0.1</f>
        <v>1436.5999999999995</v>
      </c>
      <c r="I403">
        <f t="shared" si="429"/>
        <v>1436.6999999999994</v>
      </c>
      <c r="J403">
        <f t="shared" si="429"/>
        <v>1436.7999999999993</v>
      </c>
      <c r="K403">
        <f t="shared" si="412"/>
        <v>11491.599999999997</v>
      </c>
    </row>
    <row r="404" spans="1:11">
      <c r="A404" s="10">
        <f t="shared" si="413"/>
        <v>41892</v>
      </c>
      <c r="B404" s="14" t="str">
        <f t="shared" si="414"/>
        <v>Semaine37-2014</v>
      </c>
      <c r="C404">
        <v>1437.1</v>
      </c>
      <c r="D404">
        <f t="shared" si="410"/>
        <v>1437.1999999999998</v>
      </c>
      <c r="E404">
        <f t="shared" si="410"/>
        <v>1437.2999999999997</v>
      </c>
      <c r="F404">
        <f t="shared" si="410"/>
        <v>1437.3999999999996</v>
      </c>
      <c r="G404">
        <f t="shared" si="410"/>
        <v>1437.4999999999995</v>
      </c>
      <c r="H404">
        <f t="shared" ref="H404:J404" si="430">G404+0.1</f>
        <v>1437.5999999999995</v>
      </c>
      <c r="I404">
        <f t="shared" si="430"/>
        <v>1437.6999999999994</v>
      </c>
      <c r="J404">
        <f t="shared" si="430"/>
        <v>1437.7999999999993</v>
      </c>
      <c r="K404">
        <f t="shared" si="412"/>
        <v>11499.599999999997</v>
      </c>
    </row>
    <row r="405" spans="1:11">
      <c r="A405" s="10">
        <f t="shared" si="413"/>
        <v>41899</v>
      </c>
      <c r="B405" s="14" t="str">
        <f t="shared" si="414"/>
        <v>Semaine38-2014</v>
      </c>
      <c r="C405">
        <v>1438.1</v>
      </c>
      <c r="D405">
        <f t="shared" si="410"/>
        <v>1438.1999999999998</v>
      </c>
      <c r="E405">
        <f t="shared" si="410"/>
        <v>1438.2999999999997</v>
      </c>
      <c r="F405">
        <f t="shared" si="410"/>
        <v>1438.3999999999996</v>
      </c>
      <c r="G405">
        <f t="shared" si="410"/>
        <v>1438.4999999999995</v>
      </c>
      <c r="H405">
        <f t="shared" ref="H405:J405" si="431">G405+0.1</f>
        <v>1438.5999999999995</v>
      </c>
      <c r="I405">
        <f t="shared" si="431"/>
        <v>1438.6999999999994</v>
      </c>
      <c r="J405">
        <f t="shared" si="431"/>
        <v>1438.7999999999993</v>
      </c>
      <c r="K405">
        <f t="shared" si="412"/>
        <v>11507.599999999997</v>
      </c>
    </row>
    <row r="406" spans="1:11">
      <c r="A406" s="10">
        <f t="shared" si="413"/>
        <v>41906</v>
      </c>
      <c r="B406" s="14" t="str">
        <f t="shared" si="414"/>
        <v>Semaine39-2014</v>
      </c>
      <c r="C406">
        <v>1439.1</v>
      </c>
      <c r="D406">
        <f t="shared" si="410"/>
        <v>1439.1999999999998</v>
      </c>
      <c r="E406">
        <f t="shared" si="410"/>
        <v>1439.2999999999997</v>
      </c>
      <c r="F406">
        <f t="shared" si="410"/>
        <v>1439.3999999999996</v>
      </c>
      <c r="G406">
        <f t="shared" si="410"/>
        <v>1439.4999999999995</v>
      </c>
      <c r="H406">
        <f t="shared" ref="H406:J406" si="432">G406+0.1</f>
        <v>1439.5999999999995</v>
      </c>
      <c r="I406">
        <f t="shared" si="432"/>
        <v>1439.6999999999994</v>
      </c>
      <c r="J406">
        <f t="shared" si="432"/>
        <v>1439.7999999999993</v>
      </c>
      <c r="K406">
        <f t="shared" si="412"/>
        <v>11515.599999999997</v>
      </c>
    </row>
    <row r="407" spans="1:11">
      <c r="A407" s="10">
        <f t="shared" si="413"/>
        <v>41913</v>
      </c>
      <c r="B407" s="14" t="str">
        <f t="shared" si="414"/>
        <v>Semaine40-2014</v>
      </c>
      <c r="C407">
        <v>1440.1</v>
      </c>
      <c r="D407">
        <f t="shared" si="410"/>
        <v>1440.1999999999998</v>
      </c>
      <c r="E407">
        <f t="shared" si="410"/>
        <v>1440.2999999999997</v>
      </c>
      <c r="F407">
        <f t="shared" si="410"/>
        <v>1440.3999999999996</v>
      </c>
      <c r="G407">
        <f t="shared" si="410"/>
        <v>1440.4999999999995</v>
      </c>
      <c r="H407">
        <f t="shared" ref="H407:J407" si="433">G407+0.1</f>
        <v>1440.5999999999995</v>
      </c>
      <c r="I407">
        <f t="shared" si="433"/>
        <v>1440.6999999999994</v>
      </c>
      <c r="J407">
        <f t="shared" si="433"/>
        <v>1440.7999999999993</v>
      </c>
      <c r="K407">
        <f t="shared" si="412"/>
        <v>11523.599999999997</v>
      </c>
    </row>
    <row r="408" spans="1:11">
      <c r="A408" s="10">
        <f t="shared" si="413"/>
        <v>41920</v>
      </c>
      <c r="B408" s="14" t="str">
        <f t="shared" si="414"/>
        <v>Semaine41-2014</v>
      </c>
      <c r="C408">
        <v>1441.1</v>
      </c>
      <c r="D408">
        <f t="shared" si="410"/>
        <v>1441.1999999999998</v>
      </c>
      <c r="E408">
        <f t="shared" si="410"/>
        <v>1441.2999999999997</v>
      </c>
      <c r="F408">
        <f t="shared" si="410"/>
        <v>1441.3999999999996</v>
      </c>
      <c r="G408">
        <f t="shared" si="410"/>
        <v>1441.4999999999995</v>
      </c>
      <c r="H408">
        <f t="shared" ref="H408:J408" si="434">G408+0.1</f>
        <v>1441.5999999999995</v>
      </c>
      <c r="I408">
        <f t="shared" si="434"/>
        <v>1441.6999999999994</v>
      </c>
      <c r="J408">
        <f t="shared" si="434"/>
        <v>1441.7999999999993</v>
      </c>
      <c r="K408">
        <f t="shared" si="412"/>
        <v>11531.599999999997</v>
      </c>
    </row>
    <row r="409" spans="1:11">
      <c r="A409" s="10">
        <f t="shared" si="413"/>
        <v>41927</v>
      </c>
      <c r="B409" s="14" t="str">
        <f t="shared" si="414"/>
        <v>Semaine42-2014</v>
      </c>
      <c r="C409">
        <v>1442.1</v>
      </c>
      <c r="D409">
        <f t="shared" si="410"/>
        <v>1442.1999999999998</v>
      </c>
      <c r="E409">
        <f t="shared" si="410"/>
        <v>1442.2999999999997</v>
      </c>
      <c r="F409">
        <f t="shared" si="410"/>
        <v>1442.3999999999996</v>
      </c>
      <c r="G409">
        <f t="shared" si="410"/>
        <v>1442.4999999999995</v>
      </c>
      <c r="H409">
        <f t="shared" ref="H409:J409" si="435">G409+0.1</f>
        <v>1442.5999999999995</v>
      </c>
      <c r="I409">
        <f t="shared" si="435"/>
        <v>1442.6999999999994</v>
      </c>
      <c r="J409">
        <f t="shared" si="435"/>
        <v>1442.7999999999993</v>
      </c>
      <c r="K409">
        <f t="shared" si="412"/>
        <v>11539.599999999997</v>
      </c>
    </row>
    <row r="410" spans="1:11">
      <c r="A410" s="10">
        <f t="shared" si="413"/>
        <v>41934</v>
      </c>
      <c r="B410" s="14" t="str">
        <f t="shared" si="414"/>
        <v>Semaine43-2014</v>
      </c>
      <c r="C410">
        <v>1443.1</v>
      </c>
      <c r="D410">
        <f t="shared" si="410"/>
        <v>1443.1999999999998</v>
      </c>
      <c r="E410">
        <f t="shared" si="410"/>
        <v>1443.2999999999997</v>
      </c>
      <c r="F410">
        <f t="shared" si="410"/>
        <v>1443.3999999999996</v>
      </c>
      <c r="G410">
        <f t="shared" si="410"/>
        <v>1443.4999999999995</v>
      </c>
      <c r="H410">
        <f t="shared" ref="H410:J410" si="436">G410+0.1</f>
        <v>1443.5999999999995</v>
      </c>
      <c r="I410">
        <f t="shared" si="436"/>
        <v>1443.6999999999994</v>
      </c>
      <c r="J410">
        <f t="shared" si="436"/>
        <v>1443.7999999999993</v>
      </c>
      <c r="K410">
        <f t="shared" si="412"/>
        <v>11547.599999999997</v>
      </c>
    </row>
    <row r="411" spans="1:11">
      <c r="A411" s="10">
        <f t="shared" si="413"/>
        <v>41941</v>
      </c>
      <c r="B411" s="14" t="str">
        <f t="shared" si="414"/>
        <v>Semaine44-2014</v>
      </c>
      <c r="C411">
        <v>1444.1</v>
      </c>
      <c r="D411">
        <f t="shared" si="410"/>
        <v>1444.1999999999998</v>
      </c>
      <c r="E411">
        <f t="shared" si="410"/>
        <v>1444.2999999999997</v>
      </c>
      <c r="F411">
        <f t="shared" si="410"/>
        <v>1444.3999999999996</v>
      </c>
      <c r="G411">
        <f t="shared" si="410"/>
        <v>1444.4999999999995</v>
      </c>
      <c r="H411">
        <f t="shared" ref="H411:J411" si="437">G411+0.1</f>
        <v>1444.5999999999995</v>
      </c>
      <c r="I411">
        <f t="shared" si="437"/>
        <v>1444.6999999999994</v>
      </c>
      <c r="J411">
        <f t="shared" si="437"/>
        <v>1444.7999999999993</v>
      </c>
      <c r="K411">
        <f t="shared" si="412"/>
        <v>11555.599999999997</v>
      </c>
    </row>
    <row r="412" spans="1:11">
      <c r="A412" s="10">
        <f t="shared" si="413"/>
        <v>41948</v>
      </c>
      <c r="B412" s="14" t="str">
        <f t="shared" si="414"/>
        <v>Semaine45-2014</v>
      </c>
      <c r="C412">
        <v>1445.1</v>
      </c>
      <c r="D412">
        <f t="shared" si="410"/>
        <v>1445.1999999999998</v>
      </c>
      <c r="E412">
        <f t="shared" si="410"/>
        <v>1445.2999999999997</v>
      </c>
      <c r="F412">
        <f t="shared" si="410"/>
        <v>1445.3999999999996</v>
      </c>
      <c r="G412">
        <f t="shared" si="410"/>
        <v>1445.4999999999995</v>
      </c>
      <c r="H412">
        <f t="shared" ref="H412:J412" si="438">G412+0.1</f>
        <v>1445.5999999999995</v>
      </c>
      <c r="I412">
        <f t="shared" si="438"/>
        <v>1445.6999999999994</v>
      </c>
      <c r="J412">
        <f t="shared" si="438"/>
        <v>1445.7999999999993</v>
      </c>
      <c r="K412">
        <f t="shared" si="412"/>
        <v>11563.599999999997</v>
      </c>
    </row>
    <row r="413" spans="1:11">
      <c r="A413" s="10">
        <f t="shared" si="413"/>
        <v>41955</v>
      </c>
      <c r="B413" s="14" t="str">
        <f t="shared" si="414"/>
        <v>Semaine46-2014</v>
      </c>
      <c r="C413">
        <v>1446.1</v>
      </c>
      <c r="D413">
        <f t="shared" si="410"/>
        <v>1446.1999999999998</v>
      </c>
      <c r="E413">
        <f t="shared" si="410"/>
        <v>1446.2999999999997</v>
      </c>
      <c r="F413">
        <f t="shared" si="410"/>
        <v>1446.3999999999996</v>
      </c>
      <c r="G413">
        <f t="shared" si="410"/>
        <v>1446.4999999999995</v>
      </c>
      <c r="H413">
        <f t="shared" ref="H413:J413" si="439">G413+0.1</f>
        <v>1446.5999999999995</v>
      </c>
      <c r="I413">
        <f t="shared" si="439"/>
        <v>1446.6999999999994</v>
      </c>
      <c r="J413">
        <f t="shared" si="439"/>
        <v>1446.7999999999993</v>
      </c>
      <c r="K413">
        <f t="shared" si="412"/>
        <v>11571.599999999997</v>
      </c>
    </row>
    <row r="414" spans="1:11">
      <c r="A414" s="10">
        <f t="shared" si="413"/>
        <v>41962</v>
      </c>
      <c r="B414" s="14" t="str">
        <f t="shared" si="414"/>
        <v>Semaine47-2014</v>
      </c>
      <c r="C414">
        <v>1447.1</v>
      </c>
      <c r="D414">
        <f t="shared" si="410"/>
        <v>1447.1999999999998</v>
      </c>
      <c r="E414">
        <f t="shared" si="410"/>
        <v>1447.2999999999997</v>
      </c>
      <c r="F414">
        <f t="shared" si="410"/>
        <v>1447.3999999999996</v>
      </c>
      <c r="G414">
        <f t="shared" si="410"/>
        <v>1447.4999999999995</v>
      </c>
      <c r="H414">
        <f t="shared" ref="H414:J414" si="440">G414+0.1</f>
        <v>1447.5999999999995</v>
      </c>
      <c r="I414">
        <f t="shared" si="440"/>
        <v>1447.6999999999994</v>
      </c>
      <c r="J414">
        <f t="shared" si="440"/>
        <v>1447.7999999999993</v>
      </c>
      <c r="K414">
        <f t="shared" si="412"/>
        <v>11579.599999999997</v>
      </c>
    </row>
    <row r="415" spans="1:11">
      <c r="A415" s="10">
        <f t="shared" si="413"/>
        <v>41969</v>
      </c>
      <c r="B415" s="14" t="str">
        <f t="shared" si="414"/>
        <v>Semaine48-2014</v>
      </c>
      <c r="C415">
        <v>1448.1</v>
      </c>
      <c r="D415">
        <f t="shared" si="410"/>
        <v>1448.1999999999998</v>
      </c>
      <c r="E415">
        <f t="shared" si="410"/>
        <v>1448.2999999999997</v>
      </c>
      <c r="F415">
        <f t="shared" si="410"/>
        <v>1448.3999999999996</v>
      </c>
      <c r="G415">
        <f t="shared" si="410"/>
        <v>1448.4999999999995</v>
      </c>
      <c r="H415">
        <f t="shared" ref="H415:J415" si="441">G415+0.1</f>
        <v>1448.5999999999995</v>
      </c>
      <c r="I415">
        <f t="shared" si="441"/>
        <v>1448.6999999999994</v>
      </c>
      <c r="J415">
        <f t="shared" si="441"/>
        <v>1448.7999999999993</v>
      </c>
      <c r="K415">
        <f t="shared" si="412"/>
        <v>11587.599999999997</v>
      </c>
    </row>
    <row r="416" spans="1:11">
      <c r="A416" s="10">
        <f t="shared" si="413"/>
        <v>41976</v>
      </c>
      <c r="B416" s="14" t="str">
        <f t="shared" si="414"/>
        <v>Semaine49-2014</v>
      </c>
      <c r="C416">
        <v>1449.1</v>
      </c>
      <c r="D416">
        <f t="shared" si="410"/>
        <v>1449.1999999999998</v>
      </c>
      <c r="E416">
        <f t="shared" si="410"/>
        <v>1449.2999999999997</v>
      </c>
      <c r="F416">
        <f t="shared" si="410"/>
        <v>1449.3999999999996</v>
      </c>
      <c r="G416">
        <f t="shared" si="410"/>
        <v>1449.4999999999995</v>
      </c>
      <c r="H416">
        <f t="shared" ref="H416:J416" si="442">G416+0.1</f>
        <v>1449.5999999999995</v>
      </c>
      <c r="I416">
        <f t="shared" si="442"/>
        <v>1449.6999999999994</v>
      </c>
      <c r="J416">
        <f t="shared" si="442"/>
        <v>1449.7999999999993</v>
      </c>
      <c r="K416">
        <f t="shared" si="412"/>
        <v>11595.599999999997</v>
      </c>
    </row>
    <row r="417" spans="1:11">
      <c r="A417" s="10">
        <f t="shared" si="413"/>
        <v>41983</v>
      </c>
      <c r="B417" s="14" t="str">
        <f t="shared" si="414"/>
        <v>Semaine50-2014</v>
      </c>
      <c r="C417">
        <v>1450.1</v>
      </c>
      <c r="D417">
        <f t="shared" si="410"/>
        <v>1450.1999999999998</v>
      </c>
      <c r="E417">
        <f t="shared" si="410"/>
        <v>1450.2999999999997</v>
      </c>
      <c r="F417">
        <f t="shared" si="410"/>
        <v>1450.3999999999996</v>
      </c>
      <c r="G417">
        <f t="shared" si="410"/>
        <v>1450.4999999999995</v>
      </c>
      <c r="H417">
        <f t="shared" ref="H417:J417" si="443">G417+0.1</f>
        <v>1450.5999999999995</v>
      </c>
      <c r="I417">
        <f t="shared" si="443"/>
        <v>1450.6999999999994</v>
      </c>
      <c r="J417">
        <f t="shared" si="443"/>
        <v>1450.7999999999993</v>
      </c>
      <c r="K417">
        <f t="shared" si="412"/>
        <v>11603.599999999997</v>
      </c>
    </row>
    <row r="418" spans="1:11">
      <c r="A418" s="10">
        <f t="shared" si="413"/>
        <v>41990</v>
      </c>
      <c r="B418" s="14" t="str">
        <f t="shared" si="414"/>
        <v>Semaine51-2014</v>
      </c>
      <c r="C418">
        <v>1451.1</v>
      </c>
      <c r="D418">
        <f t="shared" si="410"/>
        <v>1451.1999999999998</v>
      </c>
      <c r="E418">
        <f t="shared" si="410"/>
        <v>1451.2999999999997</v>
      </c>
      <c r="F418">
        <f t="shared" si="410"/>
        <v>1451.3999999999996</v>
      </c>
      <c r="G418">
        <f t="shared" si="410"/>
        <v>1451.4999999999995</v>
      </c>
      <c r="H418">
        <f t="shared" ref="H418:J418" si="444">G418+0.1</f>
        <v>1451.5999999999995</v>
      </c>
      <c r="I418">
        <f t="shared" si="444"/>
        <v>1451.6999999999994</v>
      </c>
      <c r="J418">
        <f t="shared" si="444"/>
        <v>1451.7999999999993</v>
      </c>
      <c r="K418">
        <f t="shared" si="412"/>
        <v>11611.599999999997</v>
      </c>
    </row>
    <row r="419" spans="1:11">
      <c r="A419" s="10">
        <f t="shared" si="413"/>
        <v>41997</v>
      </c>
      <c r="B419" s="14" t="str">
        <f t="shared" si="414"/>
        <v>Semaine52-2014</v>
      </c>
      <c r="C419">
        <v>1452.1</v>
      </c>
      <c r="D419">
        <f t="shared" si="410"/>
        <v>1452.1999999999998</v>
      </c>
      <c r="E419">
        <f t="shared" si="410"/>
        <v>1452.2999999999997</v>
      </c>
      <c r="F419">
        <f t="shared" si="410"/>
        <v>1452.3999999999996</v>
      </c>
      <c r="G419">
        <f t="shared" si="410"/>
        <v>1452.4999999999995</v>
      </c>
      <c r="H419">
        <f t="shared" ref="H419:J419" si="445">G419+0.1</f>
        <v>1452.5999999999995</v>
      </c>
      <c r="I419">
        <f t="shared" si="445"/>
        <v>1452.6999999999994</v>
      </c>
      <c r="J419">
        <f t="shared" si="445"/>
        <v>1452.7999999999993</v>
      </c>
      <c r="K419">
        <f t="shared" si="412"/>
        <v>11619.599999999997</v>
      </c>
    </row>
    <row r="420" spans="1:11">
      <c r="A420" s="10">
        <f t="shared" si="413"/>
        <v>42004</v>
      </c>
      <c r="B420" s="14" t="str">
        <f t="shared" si="414"/>
        <v>Semaine1-2015</v>
      </c>
      <c r="C420">
        <v>1501.1</v>
      </c>
      <c r="D420">
        <f t="shared" si="410"/>
        <v>1501.1999999999998</v>
      </c>
      <c r="E420">
        <f t="shared" si="410"/>
        <v>1501.2999999999997</v>
      </c>
      <c r="F420">
        <f t="shared" si="410"/>
        <v>1501.3999999999996</v>
      </c>
      <c r="G420">
        <f t="shared" si="410"/>
        <v>1501.4999999999995</v>
      </c>
      <c r="H420">
        <f t="shared" ref="H420:J420" si="446">G420+0.1</f>
        <v>1501.5999999999995</v>
      </c>
      <c r="I420">
        <f t="shared" si="446"/>
        <v>1501.6999999999994</v>
      </c>
      <c r="J420">
        <f t="shared" si="446"/>
        <v>1501.7999999999993</v>
      </c>
      <c r="K420">
        <f t="shared" si="412"/>
        <v>12011.599999999997</v>
      </c>
    </row>
    <row r="421" spans="1:11">
      <c r="A421" s="10">
        <f t="shared" si="413"/>
        <v>42011</v>
      </c>
      <c r="B421" s="14" t="str">
        <f t="shared" si="414"/>
        <v>Semaine2-2015</v>
      </c>
      <c r="C421">
        <v>1502.1</v>
      </c>
      <c r="D421">
        <f t="shared" si="410"/>
        <v>1502.1999999999998</v>
      </c>
      <c r="E421">
        <f t="shared" si="410"/>
        <v>1502.2999999999997</v>
      </c>
      <c r="F421">
        <f t="shared" si="410"/>
        <v>1502.3999999999996</v>
      </c>
      <c r="G421">
        <f t="shared" si="410"/>
        <v>1502.4999999999995</v>
      </c>
      <c r="H421">
        <f t="shared" ref="H421:J421" si="447">G421+0.1</f>
        <v>1502.5999999999995</v>
      </c>
      <c r="I421">
        <f t="shared" si="447"/>
        <v>1502.6999999999994</v>
      </c>
      <c r="J421">
        <f t="shared" si="447"/>
        <v>1502.7999999999993</v>
      </c>
      <c r="K421">
        <f t="shared" si="412"/>
        <v>12019.599999999997</v>
      </c>
    </row>
    <row r="422" spans="1:11">
      <c r="A422" s="10">
        <f t="shared" si="413"/>
        <v>42018</v>
      </c>
      <c r="B422" s="14" t="str">
        <f t="shared" si="414"/>
        <v>Semaine3-2015</v>
      </c>
      <c r="C422">
        <v>1503.1</v>
      </c>
      <c r="D422">
        <f t="shared" si="410"/>
        <v>1503.1999999999998</v>
      </c>
      <c r="E422">
        <f t="shared" si="410"/>
        <v>1503.2999999999997</v>
      </c>
      <c r="F422">
        <f t="shared" si="410"/>
        <v>1503.3999999999996</v>
      </c>
      <c r="G422">
        <f t="shared" si="410"/>
        <v>1503.4999999999995</v>
      </c>
      <c r="H422">
        <f t="shared" ref="H422:J422" si="448">G422+0.1</f>
        <v>1503.5999999999995</v>
      </c>
      <c r="I422">
        <f t="shared" si="448"/>
        <v>1503.6999999999994</v>
      </c>
      <c r="J422">
        <f t="shared" si="448"/>
        <v>1503.7999999999993</v>
      </c>
      <c r="K422">
        <f t="shared" si="412"/>
        <v>12027.599999999997</v>
      </c>
    </row>
    <row r="423" spans="1:11">
      <c r="A423" s="10">
        <f t="shared" si="413"/>
        <v>42025</v>
      </c>
      <c r="B423" s="14" t="str">
        <f t="shared" si="414"/>
        <v>Semaine4-2015</v>
      </c>
      <c r="C423">
        <v>1504.1</v>
      </c>
      <c r="D423">
        <f t="shared" si="410"/>
        <v>1504.1999999999998</v>
      </c>
      <c r="E423">
        <f t="shared" si="410"/>
        <v>1504.2999999999997</v>
      </c>
      <c r="F423">
        <f t="shared" si="410"/>
        <v>1504.3999999999996</v>
      </c>
      <c r="G423">
        <f t="shared" si="410"/>
        <v>1504.4999999999995</v>
      </c>
      <c r="H423">
        <f t="shared" ref="H423:J423" si="449">G423+0.1</f>
        <v>1504.5999999999995</v>
      </c>
      <c r="I423">
        <f t="shared" si="449"/>
        <v>1504.6999999999994</v>
      </c>
      <c r="J423">
        <f t="shared" si="449"/>
        <v>1504.7999999999993</v>
      </c>
      <c r="K423">
        <f t="shared" si="412"/>
        <v>12035.599999999997</v>
      </c>
    </row>
    <row r="424" spans="1:11">
      <c r="A424" s="10">
        <f t="shared" si="413"/>
        <v>42032</v>
      </c>
      <c r="B424" s="14" t="str">
        <f t="shared" si="414"/>
        <v>Semaine5-2015</v>
      </c>
      <c r="C424">
        <v>1505.1</v>
      </c>
      <c r="D424">
        <f t="shared" si="410"/>
        <v>1505.1999999999998</v>
      </c>
      <c r="E424">
        <f t="shared" si="410"/>
        <v>1505.2999999999997</v>
      </c>
      <c r="F424">
        <f t="shared" si="410"/>
        <v>1505.3999999999996</v>
      </c>
      <c r="G424">
        <f t="shared" si="410"/>
        <v>1505.4999999999995</v>
      </c>
      <c r="H424">
        <f t="shared" ref="H424:J424" si="450">G424+0.1</f>
        <v>1505.5999999999995</v>
      </c>
      <c r="I424">
        <f t="shared" si="450"/>
        <v>1505.6999999999994</v>
      </c>
      <c r="J424">
        <f t="shared" si="450"/>
        <v>1505.7999999999993</v>
      </c>
      <c r="K424">
        <f t="shared" si="412"/>
        <v>12043.599999999997</v>
      </c>
    </row>
    <row r="425" spans="1:11">
      <c r="A425" s="10">
        <f t="shared" si="413"/>
        <v>42039</v>
      </c>
      <c r="B425" s="14" t="str">
        <f t="shared" si="414"/>
        <v>Semaine6-2015</v>
      </c>
      <c r="C425">
        <v>1506.1</v>
      </c>
      <c r="D425">
        <f t="shared" si="410"/>
        <v>1506.1999999999998</v>
      </c>
      <c r="E425">
        <f t="shared" si="410"/>
        <v>1506.2999999999997</v>
      </c>
      <c r="F425">
        <f t="shared" si="410"/>
        <v>1506.3999999999996</v>
      </c>
      <c r="G425">
        <f t="shared" si="410"/>
        <v>1506.4999999999995</v>
      </c>
      <c r="H425">
        <f t="shared" ref="H425:J425" si="451">G425+0.1</f>
        <v>1506.5999999999995</v>
      </c>
      <c r="I425">
        <f t="shared" si="451"/>
        <v>1506.6999999999994</v>
      </c>
      <c r="J425">
        <f t="shared" si="451"/>
        <v>1506.7999999999993</v>
      </c>
      <c r="K425">
        <f t="shared" si="412"/>
        <v>12051.599999999997</v>
      </c>
    </row>
    <row r="426" spans="1:11">
      <c r="A426" s="10">
        <f t="shared" si="413"/>
        <v>42046</v>
      </c>
      <c r="B426" s="14" t="str">
        <f t="shared" si="414"/>
        <v>Semaine7-2015</v>
      </c>
      <c r="C426">
        <v>1507.1</v>
      </c>
      <c r="D426">
        <f t="shared" si="410"/>
        <v>1507.1999999999998</v>
      </c>
      <c r="E426">
        <f t="shared" si="410"/>
        <v>1507.2999999999997</v>
      </c>
      <c r="F426">
        <f t="shared" si="410"/>
        <v>1507.3999999999996</v>
      </c>
      <c r="G426">
        <f t="shared" si="410"/>
        <v>1507.4999999999995</v>
      </c>
      <c r="H426">
        <f t="shared" ref="H426:J426" si="452">G426+0.1</f>
        <v>1507.5999999999995</v>
      </c>
      <c r="I426">
        <f t="shared" si="452"/>
        <v>1507.6999999999994</v>
      </c>
      <c r="J426">
        <f t="shared" si="452"/>
        <v>1507.7999999999993</v>
      </c>
      <c r="K426">
        <f t="shared" si="412"/>
        <v>12059.599999999997</v>
      </c>
    </row>
    <row r="427" spans="1:11">
      <c r="A427" s="10">
        <f t="shared" si="413"/>
        <v>42053</v>
      </c>
      <c r="B427" s="14" t="str">
        <f t="shared" si="414"/>
        <v>Semaine8-2015</v>
      </c>
      <c r="C427">
        <v>1508.1</v>
      </c>
      <c r="D427">
        <f t="shared" si="410"/>
        <v>1508.1999999999998</v>
      </c>
      <c r="E427">
        <f t="shared" si="410"/>
        <v>1508.2999999999997</v>
      </c>
      <c r="F427">
        <f t="shared" si="410"/>
        <v>1508.3999999999996</v>
      </c>
      <c r="G427">
        <f t="shared" si="410"/>
        <v>1508.4999999999995</v>
      </c>
      <c r="H427">
        <f t="shared" ref="H427:J427" si="453">G427+0.1</f>
        <v>1508.5999999999995</v>
      </c>
      <c r="I427">
        <f t="shared" si="453"/>
        <v>1508.6999999999994</v>
      </c>
      <c r="J427">
        <f t="shared" si="453"/>
        <v>1508.7999999999993</v>
      </c>
      <c r="K427">
        <f t="shared" si="412"/>
        <v>12067.599999999997</v>
      </c>
    </row>
    <row r="428" spans="1:11">
      <c r="A428" s="10">
        <f t="shared" si="413"/>
        <v>42060</v>
      </c>
      <c r="B428" s="14" t="str">
        <f t="shared" si="414"/>
        <v>Semaine9-2015</v>
      </c>
      <c r="C428">
        <v>1509.1</v>
      </c>
      <c r="D428">
        <f t="shared" si="410"/>
        <v>1509.1999999999998</v>
      </c>
      <c r="E428">
        <f t="shared" si="410"/>
        <v>1509.2999999999997</v>
      </c>
      <c r="F428">
        <f t="shared" si="410"/>
        <v>1509.3999999999996</v>
      </c>
      <c r="G428">
        <f t="shared" si="410"/>
        <v>1509.4999999999995</v>
      </c>
      <c r="H428">
        <f t="shared" ref="H428:J428" si="454">G428+0.1</f>
        <v>1509.5999999999995</v>
      </c>
      <c r="I428">
        <f t="shared" si="454"/>
        <v>1509.6999999999994</v>
      </c>
      <c r="J428">
        <f t="shared" si="454"/>
        <v>1509.7999999999993</v>
      </c>
      <c r="K428">
        <f t="shared" si="412"/>
        <v>12075.599999999997</v>
      </c>
    </row>
    <row r="429" spans="1:11">
      <c r="A429" s="10">
        <f t="shared" si="413"/>
        <v>42067</v>
      </c>
      <c r="B429" s="14" t="str">
        <f t="shared" si="414"/>
        <v>Semaine10-2015</v>
      </c>
      <c r="C429">
        <v>1510.1</v>
      </c>
      <c r="D429">
        <f t="shared" si="410"/>
        <v>1510.1999999999998</v>
      </c>
      <c r="E429">
        <f t="shared" si="410"/>
        <v>1510.2999999999997</v>
      </c>
      <c r="F429">
        <f t="shared" si="410"/>
        <v>1510.3999999999996</v>
      </c>
      <c r="G429">
        <f t="shared" si="410"/>
        <v>1510.4999999999995</v>
      </c>
      <c r="H429">
        <f t="shared" ref="H429:J429" si="455">G429+0.1</f>
        <v>1510.5999999999995</v>
      </c>
      <c r="I429">
        <f t="shared" si="455"/>
        <v>1510.6999999999994</v>
      </c>
      <c r="J429">
        <f t="shared" si="455"/>
        <v>1510.7999999999993</v>
      </c>
      <c r="K429">
        <f t="shared" si="412"/>
        <v>12083.599999999997</v>
      </c>
    </row>
    <row r="430" spans="1:11">
      <c r="A430" s="10">
        <f t="shared" si="413"/>
        <v>42074</v>
      </c>
      <c r="B430" s="14" t="str">
        <f t="shared" si="414"/>
        <v>Semaine11-2015</v>
      </c>
      <c r="C430">
        <v>1511.1</v>
      </c>
      <c r="D430">
        <f t="shared" si="410"/>
        <v>1511.1999999999998</v>
      </c>
      <c r="E430">
        <f t="shared" si="410"/>
        <v>1511.2999999999997</v>
      </c>
      <c r="F430">
        <f t="shared" si="410"/>
        <v>1511.3999999999996</v>
      </c>
      <c r="G430">
        <f t="shared" si="410"/>
        <v>1511.4999999999995</v>
      </c>
      <c r="H430">
        <f t="shared" ref="H430:J430" si="456">G430+0.1</f>
        <v>1511.5999999999995</v>
      </c>
      <c r="I430">
        <f t="shared" si="456"/>
        <v>1511.6999999999994</v>
      </c>
      <c r="J430">
        <f t="shared" si="456"/>
        <v>1511.7999999999993</v>
      </c>
      <c r="K430">
        <f t="shared" si="412"/>
        <v>12091.599999999997</v>
      </c>
    </row>
    <row r="431" spans="1:11">
      <c r="A431" s="10">
        <f t="shared" si="413"/>
        <v>42081</v>
      </c>
      <c r="B431" s="14" t="str">
        <f t="shared" si="414"/>
        <v>Semaine12-2015</v>
      </c>
      <c r="C431">
        <v>1512.1</v>
      </c>
      <c r="D431">
        <f t="shared" si="410"/>
        <v>1512.1999999999998</v>
      </c>
      <c r="E431">
        <f t="shared" si="410"/>
        <v>1512.2999999999997</v>
      </c>
      <c r="F431">
        <f t="shared" si="410"/>
        <v>1512.3999999999996</v>
      </c>
      <c r="G431">
        <f t="shared" si="410"/>
        <v>1512.4999999999995</v>
      </c>
      <c r="H431">
        <f t="shared" ref="H431:J431" si="457">G431+0.1</f>
        <v>1512.5999999999995</v>
      </c>
      <c r="I431">
        <f t="shared" si="457"/>
        <v>1512.6999999999994</v>
      </c>
      <c r="J431">
        <f t="shared" si="457"/>
        <v>1512.7999999999993</v>
      </c>
      <c r="K431">
        <f t="shared" si="412"/>
        <v>12099.599999999997</v>
      </c>
    </row>
    <row r="432" spans="1:11">
      <c r="A432" s="10">
        <f t="shared" si="413"/>
        <v>42088</v>
      </c>
      <c r="B432" s="14" t="str">
        <f t="shared" si="414"/>
        <v>Semaine13-2015</v>
      </c>
      <c r="C432">
        <v>1513.1</v>
      </c>
      <c r="D432">
        <f t="shared" si="410"/>
        <v>1513.1999999999998</v>
      </c>
      <c r="E432">
        <f t="shared" si="410"/>
        <v>1513.2999999999997</v>
      </c>
      <c r="F432">
        <f t="shared" si="410"/>
        <v>1513.3999999999996</v>
      </c>
      <c r="G432">
        <f t="shared" si="410"/>
        <v>1513.4999999999995</v>
      </c>
      <c r="H432">
        <f t="shared" ref="H432:J432" si="458">G432+0.1</f>
        <v>1513.5999999999995</v>
      </c>
      <c r="I432">
        <f t="shared" si="458"/>
        <v>1513.6999999999994</v>
      </c>
      <c r="J432">
        <f t="shared" si="458"/>
        <v>1513.7999999999993</v>
      </c>
      <c r="K432">
        <f t="shared" si="412"/>
        <v>12107.599999999997</v>
      </c>
    </row>
    <row r="433" spans="1:11">
      <c r="A433" s="10">
        <f t="shared" si="413"/>
        <v>42095</v>
      </c>
      <c r="B433" s="14" t="str">
        <f t="shared" si="414"/>
        <v>Semaine14-2015</v>
      </c>
      <c r="C433">
        <v>1514.1</v>
      </c>
      <c r="D433">
        <f t="shared" si="410"/>
        <v>1514.1999999999998</v>
      </c>
      <c r="E433">
        <f t="shared" si="410"/>
        <v>1514.2999999999997</v>
      </c>
      <c r="F433">
        <f t="shared" si="410"/>
        <v>1514.3999999999996</v>
      </c>
      <c r="G433">
        <f t="shared" si="410"/>
        <v>1514.4999999999995</v>
      </c>
      <c r="H433">
        <f t="shared" ref="H433:J433" si="459">G433+0.1</f>
        <v>1514.5999999999995</v>
      </c>
      <c r="I433">
        <f t="shared" si="459"/>
        <v>1514.6999999999994</v>
      </c>
      <c r="J433">
        <f t="shared" si="459"/>
        <v>1514.7999999999993</v>
      </c>
      <c r="K433">
        <f t="shared" si="412"/>
        <v>12115.599999999997</v>
      </c>
    </row>
    <row r="434" spans="1:11">
      <c r="A434" s="10">
        <f t="shared" si="413"/>
        <v>42102</v>
      </c>
      <c r="B434" s="14" t="str">
        <f t="shared" si="414"/>
        <v>Semaine15-2015</v>
      </c>
      <c r="C434">
        <v>1515.1</v>
      </c>
      <c r="D434">
        <f t="shared" si="410"/>
        <v>1515.1999999999998</v>
      </c>
      <c r="E434">
        <f t="shared" si="410"/>
        <v>1515.2999999999997</v>
      </c>
      <c r="F434">
        <f t="shared" si="410"/>
        <v>1515.3999999999996</v>
      </c>
      <c r="G434">
        <f t="shared" si="410"/>
        <v>1515.4999999999995</v>
      </c>
      <c r="H434">
        <f t="shared" ref="H434:J434" si="460">G434+0.1</f>
        <v>1515.5999999999995</v>
      </c>
      <c r="I434">
        <f t="shared" si="460"/>
        <v>1515.6999999999994</v>
      </c>
      <c r="J434">
        <f t="shared" si="460"/>
        <v>1515.7999999999993</v>
      </c>
      <c r="K434">
        <f t="shared" si="412"/>
        <v>12123.599999999997</v>
      </c>
    </row>
    <row r="435" spans="1:11">
      <c r="A435" s="10">
        <f t="shared" si="413"/>
        <v>42109</v>
      </c>
      <c r="B435" s="14" t="str">
        <f t="shared" si="414"/>
        <v>Semaine16-2015</v>
      </c>
      <c r="C435">
        <v>1516.1</v>
      </c>
      <c r="D435">
        <f t="shared" si="410"/>
        <v>1516.1999999999998</v>
      </c>
      <c r="E435">
        <f t="shared" si="410"/>
        <v>1516.2999999999997</v>
      </c>
      <c r="F435">
        <f t="shared" si="410"/>
        <v>1516.3999999999996</v>
      </c>
      <c r="G435">
        <f t="shared" si="410"/>
        <v>1516.4999999999995</v>
      </c>
      <c r="H435">
        <f t="shared" ref="H435:J435" si="461">G435+0.1</f>
        <v>1516.5999999999995</v>
      </c>
      <c r="I435">
        <f t="shared" si="461"/>
        <v>1516.6999999999994</v>
      </c>
      <c r="J435">
        <f t="shared" si="461"/>
        <v>1516.7999999999993</v>
      </c>
      <c r="K435">
        <f t="shared" si="412"/>
        <v>12131.599999999997</v>
      </c>
    </row>
    <row r="436" spans="1:11">
      <c r="A436" s="10">
        <f t="shared" si="413"/>
        <v>42116</v>
      </c>
      <c r="B436" s="14" t="str">
        <f t="shared" si="414"/>
        <v>Semaine17-2015</v>
      </c>
      <c r="C436">
        <v>1517.1</v>
      </c>
      <c r="D436">
        <f t="shared" si="410"/>
        <v>1517.1999999999998</v>
      </c>
      <c r="E436">
        <f t="shared" si="410"/>
        <v>1517.2999999999997</v>
      </c>
      <c r="F436">
        <f t="shared" si="410"/>
        <v>1517.3999999999996</v>
      </c>
      <c r="G436">
        <f t="shared" si="410"/>
        <v>1517.4999999999995</v>
      </c>
      <c r="H436">
        <f t="shared" ref="H436:J436" si="462">G436+0.1</f>
        <v>1517.5999999999995</v>
      </c>
      <c r="I436">
        <f t="shared" si="462"/>
        <v>1517.6999999999994</v>
      </c>
      <c r="J436">
        <f t="shared" si="462"/>
        <v>1517.7999999999993</v>
      </c>
      <c r="K436">
        <f t="shared" si="412"/>
        <v>12139.599999999997</v>
      </c>
    </row>
    <row r="437" spans="1:11">
      <c r="A437" s="10">
        <f t="shared" si="413"/>
        <v>42123</v>
      </c>
      <c r="B437" s="14" t="str">
        <f t="shared" si="414"/>
        <v>Semaine18-2015</v>
      </c>
      <c r="C437">
        <v>1518.1</v>
      </c>
      <c r="D437">
        <f t="shared" si="410"/>
        <v>1518.1999999999998</v>
      </c>
      <c r="E437">
        <f t="shared" si="410"/>
        <v>1518.2999999999997</v>
      </c>
      <c r="F437">
        <f t="shared" si="410"/>
        <v>1518.3999999999996</v>
      </c>
      <c r="G437">
        <f t="shared" si="410"/>
        <v>1518.4999999999995</v>
      </c>
      <c r="H437">
        <f t="shared" ref="H437:J437" si="463">G437+0.1</f>
        <v>1518.5999999999995</v>
      </c>
      <c r="I437">
        <f t="shared" si="463"/>
        <v>1518.6999999999994</v>
      </c>
      <c r="J437">
        <f t="shared" si="463"/>
        <v>1518.7999999999993</v>
      </c>
      <c r="K437">
        <f t="shared" si="412"/>
        <v>12147.599999999997</v>
      </c>
    </row>
    <row r="438" spans="1:11">
      <c r="A438" s="10">
        <f t="shared" si="413"/>
        <v>42130</v>
      </c>
      <c r="B438" s="14" t="str">
        <f t="shared" si="414"/>
        <v>Semaine19-2015</v>
      </c>
      <c r="C438">
        <v>1519.1</v>
      </c>
      <c r="D438">
        <f t="shared" si="410"/>
        <v>1519.1999999999998</v>
      </c>
      <c r="E438">
        <f t="shared" si="410"/>
        <v>1519.2999999999997</v>
      </c>
      <c r="F438">
        <f t="shared" si="410"/>
        <v>1519.3999999999996</v>
      </c>
      <c r="G438">
        <f t="shared" si="410"/>
        <v>1519.4999999999995</v>
      </c>
      <c r="H438">
        <f t="shared" ref="H438:J438" si="464">G438+0.1</f>
        <v>1519.5999999999995</v>
      </c>
      <c r="I438">
        <f t="shared" si="464"/>
        <v>1519.6999999999994</v>
      </c>
      <c r="J438">
        <f t="shared" si="464"/>
        <v>1519.7999999999993</v>
      </c>
      <c r="K438">
        <f t="shared" si="412"/>
        <v>12155.599999999997</v>
      </c>
    </row>
    <row r="439" spans="1:11">
      <c r="A439" s="10">
        <f t="shared" si="413"/>
        <v>42137</v>
      </c>
      <c r="B439" s="14" t="str">
        <f t="shared" si="414"/>
        <v>Semaine20-2015</v>
      </c>
      <c r="C439">
        <v>1520.1</v>
      </c>
      <c r="D439">
        <f t="shared" si="410"/>
        <v>1520.1999999999998</v>
      </c>
      <c r="E439">
        <f t="shared" si="410"/>
        <v>1520.2999999999997</v>
      </c>
      <c r="F439">
        <f t="shared" si="410"/>
        <v>1520.3999999999996</v>
      </c>
      <c r="G439">
        <f t="shared" si="410"/>
        <v>1520.4999999999995</v>
      </c>
      <c r="H439">
        <f t="shared" ref="H439:J439" si="465">G439+0.1</f>
        <v>1520.5999999999995</v>
      </c>
      <c r="I439">
        <f t="shared" si="465"/>
        <v>1520.6999999999994</v>
      </c>
      <c r="J439">
        <f t="shared" si="465"/>
        <v>1520.7999999999993</v>
      </c>
      <c r="K439">
        <f t="shared" si="412"/>
        <v>12163.599999999997</v>
      </c>
    </row>
    <row r="440" spans="1:11">
      <c r="A440" s="10">
        <f t="shared" si="413"/>
        <v>42144</v>
      </c>
      <c r="B440" s="14" t="str">
        <f t="shared" si="414"/>
        <v>Semaine21-2015</v>
      </c>
      <c r="C440">
        <v>1521.1</v>
      </c>
      <c r="D440">
        <f t="shared" si="410"/>
        <v>1521.1999999999998</v>
      </c>
      <c r="E440">
        <f t="shared" si="410"/>
        <v>1521.2999999999997</v>
      </c>
      <c r="F440">
        <f t="shared" si="410"/>
        <v>1521.3999999999996</v>
      </c>
      <c r="G440">
        <f t="shared" si="410"/>
        <v>1521.4999999999995</v>
      </c>
      <c r="H440">
        <f t="shared" ref="H440:J440" si="466">G440+0.1</f>
        <v>1521.5999999999995</v>
      </c>
      <c r="I440">
        <f t="shared" si="466"/>
        <v>1521.6999999999994</v>
      </c>
      <c r="J440">
        <f t="shared" si="466"/>
        <v>1521.7999999999993</v>
      </c>
      <c r="K440">
        <f t="shared" si="412"/>
        <v>12171.599999999997</v>
      </c>
    </row>
    <row r="441" spans="1:11">
      <c r="A441" s="10">
        <f t="shared" si="413"/>
        <v>42151</v>
      </c>
      <c r="B441" s="14" t="str">
        <f t="shared" si="414"/>
        <v>Semaine22-2015</v>
      </c>
      <c r="C441">
        <v>1522.1</v>
      </c>
      <c r="D441">
        <f t="shared" si="410"/>
        <v>1522.1999999999998</v>
      </c>
      <c r="E441">
        <f t="shared" si="410"/>
        <v>1522.2999999999997</v>
      </c>
      <c r="F441">
        <f t="shared" si="410"/>
        <v>1522.3999999999996</v>
      </c>
      <c r="G441">
        <f t="shared" si="410"/>
        <v>1522.4999999999995</v>
      </c>
      <c r="H441">
        <f t="shared" ref="H441:J441" si="467">G441+0.1</f>
        <v>1522.5999999999995</v>
      </c>
      <c r="I441">
        <f t="shared" si="467"/>
        <v>1522.6999999999994</v>
      </c>
      <c r="J441">
        <f t="shared" si="467"/>
        <v>1522.7999999999993</v>
      </c>
      <c r="K441">
        <f t="shared" si="412"/>
        <v>12179.599999999997</v>
      </c>
    </row>
    <row r="442" spans="1:11">
      <c r="A442" s="10">
        <f t="shared" si="413"/>
        <v>42158</v>
      </c>
      <c r="B442" s="14" t="str">
        <f t="shared" si="414"/>
        <v>Semaine23-2015</v>
      </c>
      <c r="C442">
        <v>1523.1</v>
      </c>
      <c r="D442">
        <f t="shared" si="410"/>
        <v>1523.1999999999998</v>
      </c>
      <c r="E442">
        <f t="shared" si="410"/>
        <v>1523.2999999999997</v>
      </c>
      <c r="F442">
        <f t="shared" si="410"/>
        <v>1523.3999999999996</v>
      </c>
      <c r="G442">
        <f t="shared" si="410"/>
        <v>1523.4999999999995</v>
      </c>
      <c r="H442">
        <f t="shared" ref="H442:J442" si="468">G442+0.1</f>
        <v>1523.5999999999995</v>
      </c>
      <c r="I442">
        <f t="shared" si="468"/>
        <v>1523.6999999999994</v>
      </c>
      <c r="J442">
        <f t="shared" si="468"/>
        <v>1523.7999999999993</v>
      </c>
      <c r="K442">
        <f t="shared" si="412"/>
        <v>12187.599999999997</v>
      </c>
    </row>
    <row r="443" spans="1:11">
      <c r="A443" s="10">
        <f t="shared" si="413"/>
        <v>42165</v>
      </c>
      <c r="B443" s="14" t="str">
        <f t="shared" si="414"/>
        <v>Semaine24-2015</v>
      </c>
      <c r="C443">
        <v>1524.1</v>
      </c>
      <c r="D443">
        <f t="shared" si="410"/>
        <v>1524.1999999999998</v>
      </c>
      <c r="E443">
        <f t="shared" si="410"/>
        <v>1524.2999999999997</v>
      </c>
      <c r="F443">
        <f t="shared" si="410"/>
        <v>1524.3999999999996</v>
      </c>
      <c r="G443">
        <f t="shared" si="410"/>
        <v>1524.4999999999995</v>
      </c>
      <c r="H443">
        <f t="shared" ref="H443:J443" si="469">G443+0.1</f>
        <v>1524.5999999999995</v>
      </c>
      <c r="I443">
        <f t="shared" si="469"/>
        <v>1524.6999999999994</v>
      </c>
      <c r="J443">
        <f t="shared" si="469"/>
        <v>1524.7999999999993</v>
      </c>
      <c r="K443">
        <f t="shared" si="412"/>
        <v>12195.599999999997</v>
      </c>
    </row>
    <row r="444" spans="1:11">
      <c r="A444" s="10">
        <f t="shared" si="413"/>
        <v>42172</v>
      </c>
      <c r="B444" s="14" t="str">
        <f t="shared" si="414"/>
        <v>Semaine25-2015</v>
      </c>
      <c r="C444">
        <v>1525.1</v>
      </c>
      <c r="D444">
        <f t="shared" si="410"/>
        <v>1525.1999999999998</v>
      </c>
      <c r="E444">
        <f t="shared" si="410"/>
        <v>1525.2999999999997</v>
      </c>
      <c r="F444">
        <f t="shared" si="410"/>
        <v>1525.3999999999996</v>
      </c>
      <c r="G444">
        <f t="shared" si="410"/>
        <v>1525.4999999999995</v>
      </c>
      <c r="H444">
        <f t="shared" ref="H444:J444" si="470">G444+0.1</f>
        <v>1525.5999999999995</v>
      </c>
      <c r="I444">
        <f t="shared" si="470"/>
        <v>1525.6999999999994</v>
      </c>
      <c r="J444">
        <f t="shared" si="470"/>
        <v>1525.7999999999993</v>
      </c>
      <c r="K444">
        <f t="shared" si="412"/>
        <v>12203.599999999997</v>
      </c>
    </row>
    <row r="445" spans="1:11">
      <c r="A445" s="10">
        <f t="shared" si="413"/>
        <v>42179</v>
      </c>
      <c r="B445" s="14" t="str">
        <f t="shared" si="414"/>
        <v>Semaine26-2015</v>
      </c>
      <c r="C445">
        <v>1526.1</v>
      </c>
      <c r="D445">
        <f t="shared" si="410"/>
        <v>1526.1999999999998</v>
      </c>
      <c r="E445">
        <f t="shared" si="410"/>
        <v>1526.2999999999997</v>
      </c>
      <c r="F445">
        <f t="shared" si="410"/>
        <v>1526.3999999999996</v>
      </c>
      <c r="G445">
        <f t="shared" si="410"/>
        <v>1526.4999999999995</v>
      </c>
      <c r="H445">
        <f t="shared" ref="H445:J445" si="471">G445+0.1</f>
        <v>1526.5999999999995</v>
      </c>
      <c r="I445">
        <f t="shared" si="471"/>
        <v>1526.6999999999994</v>
      </c>
      <c r="J445">
        <f t="shared" si="471"/>
        <v>1526.7999999999993</v>
      </c>
      <c r="K445">
        <f t="shared" si="412"/>
        <v>12211.599999999997</v>
      </c>
    </row>
    <row r="446" spans="1:11">
      <c r="A446" s="10">
        <f t="shared" si="413"/>
        <v>42186</v>
      </c>
      <c r="B446" s="14" t="str">
        <f t="shared" si="414"/>
        <v>Semaine27-2015</v>
      </c>
      <c r="C446">
        <v>1527.1</v>
      </c>
      <c r="D446">
        <f t="shared" si="410"/>
        <v>1527.1999999999998</v>
      </c>
      <c r="E446">
        <f t="shared" si="410"/>
        <v>1527.2999999999997</v>
      </c>
      <c r="F446">
        <f t="shared" si="410"/>
        <v>1527.3999999999996</v>
      </c>
      <c r="G446">
        <f t="shared" si="410"/>
        <v>1527.4999999999995</v>
      </c>
      <c r="H446">
        <f t="shared" ref="H446:J446" si="472">G446+0.1</f>
        <v>1527.5999999999995</v>
      </c>
      <c r="I446">
        <f t="shared" si="472"/>
        <v>1527.6999999999994</v>
      </c>
      <c r="J446">
        <f t="shared" si="472"/>
        <v>1527.7999999999993</v>
      </c>
      <c r="K446">
        <f t="shared" si="412"/>
        <v>12219.599999999997</v>
      </c>
    </row>
    <row r="447" spans="1:11">
      <c r="A447" s="10">
        <f t="shared" si="413"/>
        <v>42193</v>
      </c>
      <c r="B447" s="14" t="str">
        <f t="shared" si="414"/>
        <v>Semaine28-2015</v>
      </c>
      <c r="C447">
        <v>1528.1</v>
      </c>
      <c r="D447">
        <f t="shared" si="410"/>
        <v>1528.1999999999998</v>
      </c>
      <c r="E447">
        <f t="shared" si="410"/>
        <v>1528.2999999999997</v>
      </c>
      <c r="F447">
        <f t="shared" si="410"/>
        <v>1528.3999999999996</v>
      </c>
      <c r="G447">
        <f t="shared" si="410"/>
        <v>1528.4999999999995</v>
      </c>
      <c r="H447">
        <f t="shared" ref="H447:J447" si="473">G447+0.1</f>
        <v>1528.5999999999995</v>
      </c>
      <c r="I447">
        <f t="shared" si="473"/>
        <v>1528.6999999999994</v>
      </c>
      <c r="J447">
        <f t="shared" si="473"/>
        <v>1528.7999999999993</v>
      </c>
      <c r="K447">
        <f t="shared" si="412"/>
        <v>12227.599999999997</v>
      </c>
    </row>
    <row r="448" spans="1:11">
      <c r="A448" s="10">
        <f t="shared" si="413"/>
        <v>42200</v>
      </c>
      <c r="B448" s="14" t="str">
        <f t="shared" si="414"/>
        <v>Semaine29-2015</v>
      </c>
      <c r="C448">
        <v>1529.1</v>
      </c>
      <c r="D448">
        <f t="shared" si="410"/>
        <v>1529.1999999999998</v>
      </c>
      <c r="E448">
        <f t="shared" si="410"/>
        <v>1529.2999999999997</v>
      </c>
      <c r="F448">
        <f t="shared" si="410"/>
        <v>1529.3999999999996</v>
      </c>
      <c r="G448">
        <f t="shared" si="410"/>
        <v>1529.4999999999995</v>
      </c>
      <c r="H448">
        <f t="shared" ref="H448:J448" si="474">G448+0.1</f>
        <v>1529.5999999999995</v>
      </c>
      <c r="I448">
        <f t="shared" si="474"/>
        <v>1529.6999999999994</v>
      </c>
      <c r="J448">
        <f t="shared" si="474"/>
        <v>1529.7999999999993</v>
      </c>
      <c r="K448">
        <f t="shared" si="412"/>
        <v>12235.599999999997</v>
      </c>
    </row>
    <row r="449" spans="1:11">
      <c r="A449" s="10">
        <f t="shared" si="413"/>
        <v>42207</v>
      </c>
      <c r="B449" s="14" t="str">
        <f t="shared" si="414"/>
        <v>Semaine30-2015</v>
      </c>
      <c r="C449">
        <v>1530.1</v>
      </c>
      <c r="D449">
        <f t="shared" si="410"/>
        <v>1530.1999999999998</v>
      </c>
      <c r="E449">
        <f t="shared" si="410"/>
        <v>1530.2999999999997</v>
      </c>
      <c r="F449">
        <f t="shared" si="410"/>
        <v>1530.3999999999996</v>
      </c>
      <c r="G449">
        <f t="shared" si="410"/>
        <v>1530.4999999999995</v>
      </c>
      <c r="H449">
        <f t="shared" ref="H449:J449" si="475">G449+0.1</f>
        <v>1530.5999999999995</v>
      </c>
      <c r="I449">
        <f t="shared" si="475"/>
        <v>1530.6999999999994</v>
      </c>
      <c r="J449">
        <f t="shared" si="475"/>
        <v>1530.7999999999993</v>
      </c>
      <c r="K449">
        <f t="shared" si="412"/>
        <v>12243.599999999997</v>
      </c>
    </row>
    <row r="450" spans="1:11">
      <c r="A450" s="10">
        <f t="shared" si="413"/>
        <v>42214</v>
      </c>
      <c r="B450" s="14" t="str">
        <f t="shared" si="414"/>
        <v>Semaine31-2015</v>
      </c>
      <c r="C450">
        <v>1531.1</v>
      </c>
      <c r="D450">
        <f t="shared" si="410"/>
        <v>1531.1999999999998</v>
      </c>
      <c r="E450">
        <f t="shared" si="410"/>
        <v>1531.2999999999997</v>
      </c>
      <c r="F450">
        <f t="shared" si="410"/>
        <v>1531.3999999999996</v>
      </c>
      <c r="G450">
        <f t="shared" si="410"/>
        <v>1531.4999999999995</v>
      </c>
      <c r="H450">
        <f t="shared" ref="H450:J450" si="476">G450+0.1</f>
        <v>1531.5999999999995</v>
      </c>
      <c r="I450">
        <f t="shared" si="476"/>
        <v>1531.6999999999994</v>
      </c>
      <c r="J450">
        <f t="shared" si="476"/>
        <v>1531.7999999999993</v>
      </c>
      <c r="K450">
        <f t="shared" si="412"/>
        <v>12251.599999999997</v>
      </c>
    </row>
    <row r="451" spans="1:11">
      <c r="A451" s="10">
        <f t="shared" si="413"/>
        <v>42221</v>
      </c>
      <c r="B451" s="14" t="str">
        <f t="shared" si="414"/>
        <v>Semaine32-2015</v>
      </c>
      <c r="C451">
        <v>1532.1</v>
      </c>
      <c r="D451">
        <f t="shared" si="410"/>
        <v>1532.1999999999998</v>
      </c>
      <c r="E451">
        <f t="shared" si="410"/>
        <v>1532.2999999999997</v>
      </c>
      <c r="F451">
        <f t="shared" si="410"/>
        <v>1532.3999999999996</v>
      </c>
      <c r="G451">
        <f t="shared" ref="G451:J451" si="477">F451+0.1</f>
        <v>1532.4999999999995</v>
      </c>
      <c r="H451">
        <f t="shared" si="477"/>
        <v>1532.5999999999995</v>
      </c>
      <c r="I451">
        <f t="shared" si="477"/>
        <v>1532.6999999999994</v>
      </c>
      <c r="J451">
        <f t="shared" si="477"/>
        <v>1532.7999999999993</v>
      </c>
      <c r="K451">
        <f t="shared" si="412"/>
        <v>12259.599999999997</v>
      </c>
    </row>
    <row r="452" spans="1:11">
      <c r="A452" s="10">
        <f t="shared" si="413"/>
        <v>42228</v>
      </c>
      <c r="B452" s="14" t="str">
        <f t="shared" si="414"/>
        <v>Semaine33-2015</v>
      </c>
      <c r="C452">
        <v>1533.1</v>
      </c>
      <c r="D452">
        <f t="shared" ref="D452:J472" si="478">C452+0.1</f>
        <v>1533.1999999999998</v>
      </c>
      <c r="E452">
        <f t="shared" si="478"/>
        <v>1533.2999999999997</v>
      </c>
      <c r="F452">
        <f t="shared" si="478"/>
        <v>1533.3999999999996</v>
      </c>
      <c r="G452">
        <f t="shared" si="478"/>
        <v>1533.4999999999995</v>
      </c>
      <c r="H452">
        <f t="shared" si="478"/>
        <v>1533.5999999999995</v>
      </c>
      <c r="I452">
        <f t="shared" si="478"/>
        <v>1533.6999999999994</v>
      </c>
      <c r="J452">
        <f t="shared" si="478"/>
        <v>1533.7999999999993</v>
      </c>
      <c r="K452">
        <f t="shared" ref="K452:K472" si="479">SUM(C452:J452)</f>
        <v>12267.599999999997</v>
      </c>
    </row>
    <row r="453" spans="1:11">
      <c r="A453" s="10">
        <f t="shared" ref="A453:A472" si="480">A452+7</f>
        <v>42235</v>
      </c>
      <c r="B453" s="14" t="str">
        <f t="shared" ref="B453:B472" si="481">"Semaine"&amp;INT(MOD(INT((A453-2)/7)+0.6,52+5/28))+1&amp;"-"&amp;IF(AND(MONTH(A453)=12,INT(MOD(INT((A453-2)/7)+0.6,52+5/28))+1&lt;INT(MOD(INT((A452-2)/7)+0.6,52+5/28))+1),YEAR(A453)+1,YEAR(A453))</f>
        <v>Semaine34-2015</v>
      </c>
      <c r="C453">
        <v>1534.1</v>
      </c>
      <c r="D453">
        <f t="shared" si="478"/>
        <v>1534.1999999999998</v>
      </c>
      <c r="E453">
        <f t="shared" si="478"/>
        <v>1534.2999999999997</v>
      </c>
      <c r="F453">
        <f t="shared" si="478"/>
        <v>1534.3999999999996</v>
      </c>
      <c r="G453">
        <f t="shared" si="478"/>
        <v>1534.4999999999995</v>
      </c>
      <c r="H453">
        <f t="shared" si="478"/>
        <v>1534.5999999999995</v>
      </c>
      <c r="I453">
        <f t="shared" si="478"/>
        <v>1534.6999999999994</v>
      </c>
      <c r="J453">
        <f t="shared" si="478"/>
        <v>1534.7999999999993</v>
      </c>
      <c r="K453">
        <f t="shared" si="479"/>
        <v>12275.599999999997</v>
      </c>
    </row>
    <row r="454" spans="1:11">
      <c r="A454" s="10">
        <f t="shared" si="480"/>
        <v>42242</v>
      </c>
      <c r="B454" s="14" t="str">
        <f t="shared" si="481"/>
        <v>Semaine35-2015</v>
      </c>
      <c r="C454">
        <v>1535.1</v>
      </c>
      <c r="D454">
        <f t="shared" si="478"/>
        <v>1535.1999999999998</v>
      </c>
      <c r="E454">
        <f t="shared" si="478"/>
        <v>1535.2999999999997</v>
      </c>
      <c r="F454">
        <f t="shared" si="478"/>
        <v>1535.3999999999996</v>
      </c>
      <c r="G454">
        <f t="shared" si="478"/>
        <v>1535.4999999999995</v>
      </c>
      <c r="H454">
        <f t="shared" si="478"/>
        <v>1535.5999999999995</v>
      </c>
      <c r="I454">
        <f t="shared" si="478"/>
        <v>1535.6999999999994</v>
      </c>
      <c r="J454">
        <f t="shared" si="478"/>
        <v>1535.7999999999993</v>
      </c>
      <c r="K454">
        <f t="shared" si="479"/>
        <v>12283.599999999997</v>
      </c>
    </row>
    <row r="455" spans="1:11">
      <c r="A455" s="10">
        <f t="shared" si="480"/>
        <v>42249</v>
      </c>
      <c r="B455" s="14" t="str">
        <f t="shared" si="481"/>
        <v>Semaine36-2015</v>
      </c>
      <c r="C455">
        <v>1536.1</v>
      </c>
      <c r="D455">
        <f t="shared" si="478"/>
        <v>1536.1999999999998</v>
      </c>
      <c r="E455">
        <f t="shared" si="478"/>
        <v>1536.2999999999997</v>
      </c>
      <c r="F455">
        <f t="shared" si="478"/>
        <v>1536.3999999999996</v>
      </c>
      <c r="G455">
        <f t="shared" si="478"/>
        <v>1536.4999999999995</v>
      </c>
      <c r="H455">
        <f t="shared" si="478"/>
        <v>1536.5999999999995</v>
      </c>
      <c r="I455">
        <f t="shared" si="478"/>
        <v>1536.6999999999994</v>
      </c>
      <c r="J455">
        <f t="shared" si="478"/>
        <v>1536.7999999999993</v>
      </c>
      <c r="K455">
        <f t="shared" si="479"/>
        <v>12291.599999999997</v>
      </c>
    </row>
    <row r="456" spans="1:11">
      <c r="A456" s="10">
        <f t="shared" si="480"/>
        <v>42256</v>
      </c>
      <c r="B456" s="14" t="str">
        <f t="shared" si="481"/>
        <v>Semaine37-2015</v>
      </c>
      <c r="C456">
        <v>1537.1</v>
      </c>
      <c r="D456">
        <f t="shared" si="478"/>
        <v>1537.1999999999998</v>
      </c>
      <c r="E456">
        <f t="shared" si="478"/>
        <v>1537.2999999999997</v>
      </c>
      <c r="F456">
        <f t="shared" si="478"/>
        <v>1537.3999999999996</v>
      </c>
      <c r="G456">
        <f t="shared" si="478"/>
        <v>1537.4999999999995</v>
      </c>
      <c r="H456">
        <f t="shared" si="478"/>
        <v>1537.5999999999995</v>
      </c>
      <c r="I456">
        <f t="shared" si="478"/>
        <v>1537.6999999999994</v>
      </c>
      <c r="J456">
        <f t="shared" si="478"/>
        <v>1537.7999999999993</v>
      </c>
      <c r="K456">
        <f t="shared" si="479"/>
        <v>12299.599999999997</v>
      </c>
    </row>
    <row r="457" spans="1:11">
      <c r="A457" s="10">
        <f t="shared" si="480"/>
        <v>42263</v>
      </c>
      <c r="B457" s="14" t="str">
        <f t="shared" si="481"/>
        <v>Semaine38-2015</v>
      </c>
      <c r="C457">
        <v>1538.1</v>
      </c>
      <c r="D457">
        <f t="shared" si="478"/>
        <v>1538.1999999999998</v>
      </c>
      <c r="E457">
        <f t="shared" si="478"/>
        <v>1538.2999999999997</v>
      </c>
      <c r="F457">
        <f t="shared" si="478"/>
        <v>1538.3999999999996</v>
      </c>
      <c r="G457">
        <f t="shared" si="478"/>
        <v>1538.4999999999995</v>
      </c>
      <c r="H457">
        <f t="shared" si="478"/>
        <v>1538.5999999999995</v>
      </c>
      <c r="I457">
        <f t="shared" si="478"/>
        <v>1538.6999999999994</v>
      </c>
      <c r="J457">
        <f t="shared" si="478"/>
        <v>1538.7999999999993</v>
      </c>
      <c r="K457">
        <f t="shared" si="479"/>
        <v>12307.599999999997</v>
      </c>
    </row>
    <row r="458" spans="1:11">
      <c r="A458" s="10">
        <f t="shared" si="480"/>
        <v>42270</v>
      </c>
      <c r="B458" s="14" t="str">
        <f t="shared" si="481"/>
        <v>Semaine39-2015</v>
      </c>
      <c r="C458">
        <v>1539.1</v>
      </c>
      <c r="D458">
        <f t="shared" si="478"/>
        <v>1539.1999999999998</v>
      </c>
      <c r="E458">
        <f t="shared" si="478"/>
        <v>1539.2999999999997</v>
      </c>
      <c r="F458">
        <f t="shared" si="478"/>
        <v>1539.3999999999996</v>
      </c>
      <c r="G458">
        <f t="shared" si="478"/>
        <v>1539.4999999999995</v>
      </c>
      <c r="H458">
        <f t="shared" si="478"/>
        <v>1539.5999999999995</v>
      </c>
      <c r="I458">
        <f t="shared" si="478"/>
        <v>1539.6999999999994</v>
      </c>
      <c r="J458">
        <f t="shared" si="478"/>
        <v>1539.7999999999993</v>
      </c>
      <c r="K458">
        <f t="shared" si="479"/>
        <v>12315.599999999997</v>
      </c>
    </row>
    <row r="459" spans="1:11">
      <c r="A459" s="10">
        <f t="shared" si="480"/>
        <v>42277</v>
      </c>
      <c r="B459" s="14" t="str">
        <f t="shared" si="481"/>
        <v>Semaine40-2015</v>
      </c>
      <c r="C459">
        <v>1540.1</v>
      </c>
      <c r="D459">
        <f t="shared" si="478"/>
        <v>1540.1999999999998</v>
      </c>
      <c r="E459">
        <f t="shared" si="478"/>
        <v>1540.2999999999997</v>
      </c>
      <c r="F459">
        <f t="shared" si="478"/>
        <v>1540.3999999999996</v>
      </c>
      <c r="G459">
        <f t="shared" si="478"/>
        <v>1540.4999999999995</v>
      </c>
      <c r="H459">
        <f t="shared" si="478"/>
        <v>1540.5999999999995</v>
      </c>
      <c r="I459">
        <f t="shared" si="478"/>
        <v>1540.6999999999994</v>
      </c>
      <c r="J459">
        <f t="shared" si="478"/>
        <v>1540.7999999999993</v>
      </c>
      <c r="K459">
        <f t="shared" si="479"/>
        <v>12323.599999999997</v>
      </c>
    </row>
    <row r="460" spans="1:11">
      <c r="A460" s="10">
        <f t="shared" si="480"/>
        <v>42284</v>
      </c>
      <c r="B460" s="14" t="str">
        <f t="shared" si="481"/>
        <v>Semaine41-2015</v>
      </c>
      <c r="C460">
        <v>1541.1</v>
      </c>
      <c r="D460">
        <f t="shared" si="478"/>
        <v>1541.1999999999998</v>
      </c>
      <c r="E460">
        <f t="shared" si="478"/>
        <v>1541.2999999999997</v>
      </c>
      <c r="F460">
        <f t="shared" si="478"/>
        <v>1541.3999999999996</v>
      </c>
      <c r="G460">
        <f t="shared" si="478"/>
        <v>1541.4999999999995</v>
      </c>
      <c r="H460">
        <f t="shared" si="478"/>
        <v>1541.5999999999995</v>
      </c>
      <c r="I460">
        <f t="shared" si="478"/>
        <v>1541.6999999999994</v>
      </c>
      <c r="J460">
        <f t="shared" si="478"/>
        <v>1541.7999999999993</v>
      </c>
      <c r="K460">
        <f t="shared" si="479"/>
        <v>12331.599999999997</v>
      </c>
    </row>
    <row r="461" spans="1:11">
      <c r="A461" s="10">
        <f t="shared" si="480"/>
        <v>42291</v>
      </c>
      <c r="B461" s="14" t="str">
        <f t="shared" si="481"/>
        <v>Semaine42-2015</v>
      </c>
      <c r="C461">
        <v>1542.1</v>
      </c>
      <c r="D461">
        <f t="shared" si="478"/>
        <v>1542.1999999999998</v>
      </c>
      <c r="E461">
        <f t="shared" si="478"/>
        <v>1542.2999999999997</v>
      </c>
      <c r="F461">
        <f t="shared" si="478"/>
        <v>1542.3999999999996</v>
      </c>
      <c r="G461">
        <f t="shared" si="478"/>
        <v>1542.4999999999995</v>
      </c>
      <c r="H461">
        <f t="shared" si="478"/>
        <v>1542.5999999999995</v>
      </c>
      <c r="I461">
        <f t="shared" si="478"/>
        <v>1542.6999999999994</v>
      </c>
      <c r="J461">
        <f t="shared" si="478"/>
        <v>1542.7999999999993</v>
      </c>
      <c r="K461">
        <f t="shared" si="479"/>
        <v>12339.599999999997</v>
      </c>
    </row>
    <row r="462" spans="1:11">
      <c r="A462" s="10">
        <f t="shared" si="480"/>
        <v>42298</v>
      </c>
      <c r="B462" s="14" t="str">
        <f t="shared" si="481"/>
        <v>Semaine43-2015</v>
      </c>
      <c r="C462">
        <v>1543.1</v>
      </c>
      <c r="D462">
        <f t="shared" si="478"/>
        <v>1543.1999999999998</v>
      </c>
      <c r="E462">
        <f t="shared" si="478"/>
        <v>1543.2999999999997</v>
      </c>
      <c r="F462">
        <f t="shared" si="478"/>
        <v>1543.3999999999996</v>
      </c>
      <c r="G462">
        <f t="shared" si="478"/>
        <v>1543.4999999999995</v>
      </c>
      <c r="H462">
        <f t="shared" si="478"/>
        <v>1543.5999999999995</v>
      </c>
      <c r="I462">
        <f t="shared" si="478"/>
        <v>1543.6999999999994</v>
      </c>
      <c r="J462">
        <f t="shared" si="478"/>
        <v>1543.7999999999993</v>
      </c>
      <c r="K462">
        <f t="shared" si="479"/>
        <v>12347.599999999997</v>
      </c>
    </row>
    <row r="463" spans="1:11">
      <c r="A463" s="10">
        <f t="shared" si="480"/>
        <v>42305</v>
      </c>
      <c r="B463" s="14" t="str">
        <f t="shared" si="481"/>
        <v>Semaine44-2015</v>
      </c>
      <c r="C463">
        <v>1544.1</v>
      </c>
      <c r="D463">
        <f t="shared" si="478"/>
        <v>1544.1999999999998</v>
      </c>
      <c r="E463">
        <f t="shared" si="478"/>
        <v>1544.2999999999997</v>
      </c>
      <c r="F463">
        <f t="shared" si="478"/>
        <v>1544.3999999999996</v>
      </c>
      <c r="G463">
        <f t="shared" si="478"/>
        <v>1544.4999999999995</v>
      </c>
      <c r="H463">
        <f t="shared" si="478"/>
        <v>1544.5999999999995</v>
      </c>
      <c r="I463">
        <f t="shared" si="478"/>
        <v>1544.6999999999994</v>
      </c>
      <c r="J463">
        <f t="shared" si="478"/>
        <v>1544.7999999999993</v>
      </c>
      <c r="K463">
        <f t="shared" si="479"/>
        <v>12355.599999999997</v>
      </c>
    </row>
    <row r="464" spans="1:11">
      <c r="A464" s="10">
        <f t="shared" si="480"/>
        <v>42312</v>
      </c>
      <c r="B464" s="14" t="str">
        <f t="shared" si="481"/>
        <v>Semaine45-2015</v>
      </c>
      <c r="C464">
        <v>1545.1</v>
      </c>
      <c r="D464">
        <f t="shared" si="478"/>
        <v>1545.1999999999998</v>
      </c>
      <c r="E464">
        <f t="shared" si="478"/>
        <v>1545.2999999999997</v>
      </c>
      <c r="F464">
        <f t="shared" si="478"/>
        <v>1545.3999999999996</v>
      </c>
      <c r="G464">
        <f t="shared" si="478"/>
        <v>1545.4999999999995</v>
      </c>
      <c r="H464">
        <f t="shared" si="478"/>
        <v>1545.5999999999995</v>
      </c>
      <c r="I464">
        <f t="shared" si="478"/>
        <v>1545.6999999999994</v>
      </c>
      <c r="J464">
        <f t="shared" si="478"/>
        <v>1545.7999999999993</v>
      </c>
      <c r="K464">
        <f t="shared" si="479"/>
        <v>12363.599999999997</v>
      </c>
    </row>
    <row r="465" spans="1:11">
      <c r="A465" s="10">
        <f t="shared" si="480"/>
        <v>42319</v>
      </c>
      <c r="B465" s="14" t="str">
        <f t="shared" si="481"/>
        <v>Semaine46-2015</v>
      </c>
      <c r="C465">
        <v>1546.1</v>
      </c>
      <c r="D465">
        <f t="shared" si="478"/>
        <v>1546.1999999999998</v>
      </c>
      <c r="E465">
        <f t="shared" si="478"/>
        <v>1546.2999999999997</v>
      </c>
      <c r="F465">
        <f t="shared" si="478"/>
        <v>1546.3999999999996</v>
      </c>
      <c r="G465">
        <f t="shared" si="478"/>
        <v>1546.4999999999995</v>
      </c>
      <c r="H465">
        <f t="shared" si="478"/>
        <v>1546.5999999999995</v>
      </c>
      <c r="I465">
        <f t="shared" si="478"/>
        <v>1546.6999999999994</v>
      </c>
      <c r="J465">
        <f t="shared" si="478"/>
        <v>1546.7999999999993</v>
      </c>
      <c r="K465">
        <f t="shared" si="479"/>
        <v>12371.599999999997</v>
      </c>
    </row>
    <row r="466" spans="1:11">
      <c r="A466" s="10">
        <f t="shared" si="480"/>
        <v>42326</v>
      </c>
      <c r="B466" s="14" t="str">
        <f t="shared" si="481"/>
        <v>Semaine47-2015</v>
      </c>
      <c r="C466">
        <v>1547.1</v>
      </c>
      <c r="D466">
        <f t="shared" si="478"/>
        <v>1547.1999999999998</v>
      </c>
      <c r="E466">
        <f t="shared" si="478"/>
        <v>1547.2999999999997</v>
      </c>
      <c r="F466">
        <f t="shared" si="478"/>
        <v>1547.3999999999996</v>
      </c>
      <c r="G466">
        <f t="shared" si="478"/>
        <v>1547.4999999999995</v>
      </c>
      <c r="H466">
        <f t="shared" si="478"/>
        <v>1547.5999999999995</v>
      </c>
      <c r="I466">
        <f t="shared" si="478"/>
        <v>1547.6999999999994</v>
      </c>
      <c r="J466">
        <f t="shared" si="478"/>
        <v>1547.7999999999993</v>
      </c>
      <c r="K466">
        <f t="shared" si="479"/>
        <v>12379.599999999997</v>
      </c>
    </row>
    <row r="467" spans="1:11">
      <c r="A467" s="10">
        <f t="shared" si="480"/>
        <v>42333</v>
      </c>
      <c r="B467" s="14" t="str">
        <f t="shared" si="481"/>
        <v>Semaine48-2015</v>
      </c>
      <c r="C467">
        <v>1548.1</v>
      </c>
      <c r="D467">
        <f t="shared" si="478"/>
        <v>1548.1999999999998</v>
      </c>
      <c r="E467">
        <f t="shared" si="478"/>
        <v>1548.2999999999997</v>
      </c>
      <c r="F467">
        <f t="shared" si="478"/>
        <v>1548.3999999999996</v>
      </c>
      <c r="G467">
        <f t="shared" si="478"/>
        <v>1548.4999999999995</v>
      </c>
      <c r="H467">
        <f t="shared" si="478"/>
        <v>1548.5999999999995</v>
      </c>
      <c r="I467">
        <f t="shared" si="478"/>
        <v>1548.6999999999994</v>
      </c>
      <c r="J467">
        <f t="shared" si="478"/>
        <v>1548.7999999999993</v>
      </c>
      <c r="K467">
        <f t="shared" si="479"/>
        <v>12387.599999999997</v>
      </c>
    </row>
    <row r="468" spans="1:11">
      <c r="A468" s="10">
        <f t="shared" si="480"/>
        <v>42340</v>
      </c>
      <c r="B468" s="14" t="str">
        <f t="shared" si="481"/>
        <v>Semaine49-2015</v>
      </c>
      <c r="C468">
        <v>1549.1</v>
      </c>
      <c r="D468">
        <f t="shared" si="478"/>
        <v>1549.1999999999998</v>
      </c>
      <c r="E468">
        <f t="shared" si="478"/>
        <v>1549.2999999999997</v>
      </c>
      <c r="F468">
        <f t="shared" si="478"/>
        <v>1549.3999999999996</v>
      </c>
      <c r="G468">
        <f t="shared" si="478"/>
        <v>1549.4999999999995</v>
      </c>
      <c r="H468">
        <f t="shared" si="478"/>
        <v>1549.5999999999995</v>
      </c>
      <c r="I468">
        <f t="shared" si="478"/>
        <v>1549.6999999999994</v>
      </c>
      <c r="J468">
        <f t="shared" si="478"/>
        <v>1549.7999999999993</v>
      </c>
      <c r="K468">
        <f t="shared" si="479"/>
        <v>12395.599999999997</v>
      </c>
    </row>
    <row r="469" spans="1:11">
      <c r="A469" s="10">
        <f t="shared" si="480"/>
        <v>42347</v>
      </c>
      <c r="B469" s="14" t="str">
        <f t="shared" si="481"/>
        <v>Semaine50-2015</v>
      </c>
      <c r="C469">
        <v>1550.1</v>
      </c>
      <c r="D469">
        <f t="shared" si="478"/>
        <v>1550.1999999999998</v>
      </c>
      <c r="E469">
        <f t="shared" si="478"/>
        <v>1550.2999999999997</v>
      </c>
      <c r="F469">
        <f t="shared" si="478"/>
        <v>1550.3999999999996</v>
      </c>
      <c r="G469">
        <f t="shared" si="478"/>
        <v>1550.4999999999995</v>
      </c>
      <c r="H469">
        <f t="shared" si="478"/>
        <v>1550.5999999999995</v>
      </c>
      <c r="I469">
        <f t="shared" si="478"/>
        <v>1550.6999999999994</v>
      </c>
      <c r="J469">
        <f t="shared" si="478"/>
        <v>1550.7999999999993</v>
      </c>
      <c r="K469">
        <f t="shared" si="479"/>
        <v>12403.599999999997</v>
      </c>
    </row>
    <row r="470" spans="1:11">
      <c r="A470" s="10">
        <f t="shared" si="480"/>
        <v>42354</v>
      </c>
      <c r="B470" s="14" t="str">
        <f t="shared" si="481"/>
        <v>Semaine51-2015</v>
      </c>
      <c r="C470">
        <v>1551.1</v>
      </c>
      <c r="D470">
        <f t="shared" si="478"/>
        <v>1551.1999999999998</v>
      </c>
      <c r="E470">
        <f t="shared" si="478"/>
        <v>1551.2999999999997</v>
      </c>
      <c r="F470">
        <f t="shared" si="478"/>
        <v>1551.3999999999996</v>
      </c>
      <c r="G470">
        <f t="shared" si="478"/>
        <v>1551.4999999999995</v>
      </c>
      <c r="H470">
        <f t="shared" si="478"/>
        <v>1551.5999999999995</v>
      </c>
      <c r="I470">
        <f t="shared" si="478"/>
        <v>1551.6999999999994</v>
      </c>
      <c r="J470">
        <f t="shared" si="478"/>
        <v>1551.7999999999993</v>
      </c>
      <c r="K470">
        <f t="shared" si="479"/>
        <v>12411.599999999997</v>
      </c>
    </row>
    <row r="471" spans="1:11">
      <c r="A471" s="10">
        <f t="shared" si="480"/>
        <v>42361</v>
      </c>
      <c r="B471" s="14" t="str">
        <f t="shared" si="481"/>
        <v>Semaine52-2015</v>
      </c>
      <c r="C471">
        <v>1552.1</v>
      </c>
      <c r="D471">
        <f t="shared" si="478"/>
        <v>1552.1999999999998</v>
      </c>
      <c r="E471">
        <f t="shared" si="478"/>
        <v>1552.2999999999997</v>
      </c>
      <c r="F471">
        <f t="shared" si="478"/>
        <v>1552.3999999999996</v>
      </c>
      <c r="G471">
        <f t="shared" si="478"/>
        <v>1552.4999999999995</v>
      </c>
      <c r="H471">
        <f t="shared" si="478"/>
        <v>1552.5999999999995</v>
      </c>
      <c r="I471">
        <f t="shared" si="478"/>
        <v>1552.6999999999994</v>
      </c>
      <c r="J471">
        <f t="shared" si="478"/>
        <v>1552.7999999999993</v>
      </c>
      <c r="K471">
        <f t="shared" si="479"/>
        <v>12419.599999999997</v>
      </c>
    </row>
    <row r="472" spans="1:11">
      <c r="A472" s="10">
        <f t="shared" si="480"/>
        <v>42368</v>
      </c>
      <c r="B472" s="14" t="str">
        <f t="shared" si="481"/>
        <v>Semaine53-2015</v>
      </c>
      <c r="C472">
        <v>1553.1</v>
      </c>
      <c r="D472">
        <f t="shared" si="478"/>
        <v>1553.1999999999998</v>
      </c>
      <c r="E472">
        <f t="shared" si="478"/>
        <v>1553.2999999999997</v>
      </c>
      <c r="F472">
        <f t="shared" si="478"/>
        <v>1553.3999999999996</v>
      </c>
      <c r="G472">
        <f t="shared" si="478"/>
        <v>1553.4999999999995</v>
      </c>
      <c r="H472">
        <f t="shared" si="478"/>
        <v>1553.5999999999995</v>
      </c>
      <c r="I472">
        <f t="shared" si="478"/>
        <v>1553.6999999999994</v>
      </c>
      <c r="J472">
        <f t="shared" si="478"/>
        <v>1553.7999999999993</v>
      </c>
      <c r="K472">
        <f t="shared" si="479"/>
        <v>12427.599999999997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09"/>
  <sheetViews>
    <sheetView zoomScale="66" zoomScaleNormal="66" workbookViewId="0">
      <pane ySplit="3" topLeftCell="A4" activePane="bottomLeft" state="frozen"/>
      <selection pane="bottomLeft" activeCell="B4" sqref="B4"/>
    </sheetView>
  </sheetViews>
  <sheetFormatPr baseColWidth="10" defaultRowHeight="15"/>
  <cols>
    <col min="1" max="1" width="18.5703125" style="7" bestFit="1" customWidth="1"/>
    <col min="2" max="10" width="15.7109375" style="7" customWidth="1"/>
    <col min="11" max="16384" width="11.42578125" style="7"/>
  </cols>
  <sheetData>
    <row r="1" spans="1:14">
      <c r="A1" s="7" t="s">
        <v>1</v>
      </c>
      <c r="B1" s="2">
        <v>2009</v>
      </c>
    </row>
    <row r="2" spans="1:14">
      <c r="N2" s="7" t="str">
        <f>"année " &amp;B1</f>
        <v>année 2009</v>
      </c>
    </row>
    <row r="3" spans="1:14">
      <c r="B3" s="4" t="s">
        <v>0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N3" s="7" t="str">
        <f>"année " &amp;B1-1</f>
        <v>année 2008</v>
      </c>
    </row>
    <row r="4" spans="1:14">
      <c r="A4" s="13" t="str">
        <f>"Semaine"&amp;ROWS($1:1)&amp;"-"&amp;$B$1</f>
        <v>Semaine1-2009</v>
      </c>
      <c r="B4" s="7">
        <f>IF(COUNTIF(Feuil1!$B:$B,$A4)=0,0,VLOOKUP($A4,Feuil1!$B:$K,COLUMN(),0))</f>
        <v>901.1</v>
      </c>
      <c r="C4" s="7">
        <f>IF(COUNTIF(Feuil1!$B:$B,$A4)=0,0,VLOOKUP($A4,Feuil1!$B:$K,COLUMN(),0))</f>
        <v>901.2</v>
      </c>
      <c r="D4" s="7">
        <f>IF(COUNTIF(Feuil1!$B:$B,$A4)=0,0,VLOOKUP($A4,Feuil1!$B:$K,COLUMN(),0))</f>
        <v>901.30000000000007</v>
      </c>
      <c r="E4" s="7">
        <f>IF(COUNTIF(Feuil1!$B:$B,$A4)=0,0,VLOOKUP($A4,Feuil1!$B:$K,COLUMN(),0))</f>
        <v>901.40000000000009</v>
      </c>
      <c r="F4" s="7">
        <f>IF(COUNTIF(Feuil1!$B:$B,$A4)=0,0,VLOOKUP($A4,Feuil1!$B:$K,COLUMN(),0))</f>
        <v>901.50000000000011</v>
      </c>
      <c r="G4" s="7">
        <f>IF(COUNTIF(Feuil1!$B:$B,$A4)=0,0,VLOOKUP($A4,Feuil1!$B:$K,COLUMN(),0))</f>
        <v>901.60000000000014</v>
      </c>
      <c r="H4" s="7">
        <f>IF(COUNTIF(Feuil1!$B:$B,$A4)=0,0,VLOOKUP($A4,Feuil1!$B:$K,COLUMN(),0))</f>
        <v>901.70000000000016</v>
      </c>
      <c r="I4" s="7">
        <f>IF(COUNTIF(Feuil1!$B:$B,$A4)=0,0,VLOOKUP($A4,Feuil1!$B:$K,COLUMN(),0))</f>
        <v>901.80000000000018</v>
      </c>
      <c r="J4" s="7">
        <f>IF(COUNTIF(Feuil1!$B:$B,$A4)=0,0,VLOOKUP($A4,Feuil1!$B:$K,COLUMN(),0))</f>
        <v>7211.6000000000013</v>
      </c>
      <c r="K4" s="15"/>
    </row>
    <row r="5" spans="1:14">
      <c r="A5" s="13" t="str">
        <f>"Semaine"&amp;ROWS($1:2)&amp;"-"&amp;$B$1</f>
        <v>Semaine2-2009</v>
      </c>
      <c r="B5" s="7">
        <f>IF(COUNTIF(Feuil1!$B:$B,$A5)=0,0,VLOOKUP($A5,Feuil1!$B:$K,COLUMN(),0))</f>
        <v>902.1</v>
      </c>
      <c r="C5" s="7">
        <f>IF(COUNTIF(Feuil1!$B:$B,$A5)=0,0,VLOOKUP($A5,Feuil1!$B:$K,COLUMN(),0))</f>
        <v>902.2</v>
      </c>
      <c r="D5" s="7">
        <f>IF(COUNTIF(Feuil1!$B:$B,$A5)=0,0,VLOOKUP($A5,Feuil1!$B:$K,COLUMN(),0))</f>
        <v>902.30000000000007</v>
      </c>
      <c r="E5" s="7">
        <f>IF(COUNTIF(Feuil1!$B:$B,$A5)=0,0,VLOOKUP($A5,Feuil1!$B:$K,COLUMN(),0))</f>
        <v>902.40000000000009</v>
      </c>
      <c r="F5" s="7">
        <f>IF(COUNTIF(Feuil1!$B:$B,$A5)=0,0,VLOOKUP($A5,Feuil1!$B:$K,COLUMN(),0))</f>
        <v>902.50000000000011</v>
      </c>
      <c r="G5" s="7">
        <f>IF(COUNTIF(Feuil1!$B:$B,$A5)=0,0,VLOOKUP($A5,Feuil1!$B:$K,COLUMN(),0))</f>
        <v>902.60000000000014</v>
      </c>
      <c r="H5" s="7">
        <f>IF(COUNTIF(Feuil1!$B:$B,$A5)=0,0,VLOOKUP($A5,Feuil1!$B:$K,COLUMN(),0))</f>
        <v>902.70000000000016</v>
      </c>
      <c r="I5" s="7">
        <f>IF(COUNTIF(Feuil1!$B:$B,$A5)=0,0,VLOOKUP($A5,Feuil1!$B:$K,COLUMN(),0))</f>
        <v>902.80000000000018</v>
      </c>
      <c r="J5" s="7">
        <f>IF(COUNTIF(Feuil1!$B:$B,$A5)=0,0,VLOOKUP($A5,Feuil1!$B:$K,COLUMN(),0))</f>
        <v>7219.6000000000013</v>
      </c>
    </row>
    <row r="6" spans="1:14">
      <c r="A6" s="1" t="str">
        <f>"Semaine"&amp;ROWS($1:3)&amp;"-"&amp;$B$1</f>
        <v>Semaine3-2009</v>
      </c>
      <c r="B6" s="7">
        <f>IF(COUNTIF(Feuil1!$B:$B,$A6)=0,0,VLOOKUP($A6,Feuil1!$B:$K,COLUMN(),0))</f>
        <v>903.1</v>
      </c>
      <c r="C6" s="7">
        <f>IF(COUNTIF(Feuil1!$B:$B,$A6)=0,0,VLOOKUP($A6,Feuil1!$B:$K,COLUMN(),0))</f>
        <v>903.2</v>
      </c>
      <c r="D6" s="7">
        <f>IF(COUNTIF(Feuil1!$B:$B,$A6)=0,0,VLOOKUP($A6,Feuil1!$B:$K,COLUMN(),0))</f>
        <v>903.30000000000007</v>
      </c>
      <c r="E6" s="7">
        <f>IF(COUNTIF(Feuil1!$B:$B,$A6)=0,0,VLOOKUP($A6,Feuil1!$B:$K,COLUMN(),0))</f>
        <v>903.40000000000009</v>
      </c>
      <c r="F6" s="7">
        <f>IF(COUNTIF(Feuil1!$B:$B,$A6)=0,0,VLOOKUP($A6,Feuil1!$B:$K,COLUMN(),0))</f>
        <v>903.50000000000011</v>
      </c>
      <c r="G6" s="7">
        <f>IF(COUNTIF(Feuil1!$B:$B,$A6)=0,0,VLOOKUP($A6,Feuil1!$B:$K,COLUMN(),0))</f>
        <v>903.60000000000014</v>
      </c>
      <c r="H6" s="7">
        <f>IF(COUNTIF(Feuil1!$B:$B,$A6)=0,0,VLOOKUP($A6,Feuil1!$B:$K,COLUMN(),0))</f>
        <v>903.70000000000016</v>
      </c>
      <c r="I6" s="7">
        <f>IF(COUNTIF(Feuil1!$B:$B,$A6)=0,0,VLOOKUP($A6,Feuil1!$B:$K,COLUMN(),0))</f>
        <v>903.80000000000018</v>
      </c>
      <c r="J6" s="7">
        <f>IF(COUNTIF(Feuil1!$B:$B,$A6)=0,0,VLOOKUP($A6,Feuil1!$B:$K,COLUMN(),0))</f>
        <v>7227.6000000000013</v>
      </c>
    </row>
    <row r="7" spans="1:14">
      <c r="A7" s="1" t="str">
        <f>"Semaine"&amp;ROWS($1:4)&amp;"-"&amp;$B$1</f>
        <v>Semaine4-2009</v>
      </c>
      <c r="B7" s="7">
        <f>IF(COUNTIF(Feuil1!$B:$B,$A7)=0,0,VLOOKUP($A7,Feuil1!$B:$K,COLUMN(),0))</f>
        <v>904.1</v>
      </c>
      <c r="C7" s="7">
        <f>IF(COUNTIF(Feuil1!$B:$B,$A7)=0,0,VLOOKUP($A7,Feuil1!$B:$K,COLUMN(),0))</f>
        <v>904.2</v>
      </c>
      <c r="D7" s="7">
        <f>IF(COUNTIF(Feuil1!$B:$B,$A7)=0,0,VLOOKUP($A7,Feuil1!$B:$K,COLUMN(),0))</f>
        <v>904.30000000000007</v>
      </c>
      <c r="E7" s="7">
        <f>IF(COUNTIF(Feuil1!$B:$B,$A7)=0,0,VLOOKUP($A7,Feuil1!$B:$K,COLUMN(),0))</f>
        <v>904.40000000000009</v>
      </c>
      <c r="F7" s="7">
        <f>IF(COUNTIF(Feuil1!$B:$B,$A7)=0,0,VLOOKUP($A7,Feuil1!$B:$K,COLUMN(),0))</f>
        <v>904.50000000000011</v>
      </c>
      <c r="G7" s="7">
        <f>IF(COUNTIF(Feuil1!$B:$B,$A7)=0,0,VLOOKUP($A7,Feuil1!$B:$K,COLUMN(),0))</f>
        <v>904.60000000000014</v>
      </c>
      <c r="H7" s="7">
        <f>IF(COUNTIF(Feuil1!$B:$B,$A7)=0,0,VLOOKUP($A7,Feuil1!$B:$K,COLUMN(),0))</f>
        <v>904.70000000000016</v>
      </c>
      <c r="I7" s="7">
        <f>IF(COUNTIF(Feuil1!$B:$B,$A7)=0,0,VLOOKUP($A7,Feuil1!$B:$K,COLUMN(),0))</f>
        <v>904.80000000000018</v>
      </c>
      <c r="J7" s="7">
        <f>IF(COUNTIF(Feuil1!$B:$B,$A7)=0,0,VLOOKUP($A7,Feuil1!$B:$K,COLUMN(),0))</f>
        <v>7235.6000000000013</v>
      </c>
    </row>
    <row r="8" spans="1:14">
      <c r="A8" s="1" t="str">
        <f>"Semaine"&amp;ROWS($1:5)&amp;"-"&amp;$B$1</f>
        <v>Semaine5-2009</v>
      </c>
      <c r="B8" s="7">
        <f>IF(COUNTIF(Feuil1!$B:$B,$A8)=0,0,VLOOKUP($A8,Feuil1!$B:$K,COLUMN(),0))</f>
        <v>905.1</v>
      </c>
      <c r="C8" s="7">
        <f>IF(COUNTIF(Feuil1!$B:$B,$A8)=0,0,VLOOKUP($A8,Feuil1!$B:$K,COLUMN(),0))</f>
        <v>905.2</v>
      </c>
      <c r="D8" s="7">
        <f>IF(COUNTIF(Feuil1!$B:$B,$A8)=0,0,VLOOKUP($A8,Feuil1!$B:$K,COLUMN(),0))</f>
        <v>905.30000000000007</v>
      </c>
      <c r="E8" s="7">
        <f>IF(COUNTIF(Feuil1!$B:$B,$A8)=0,0,VLOOKUP($A8,Feuil1!$B:$K,COLUMN(),0))</f>
        <v>905.40000000000009</v>
      </c>
      <c r="F8" s="7">
        <f>IF(COUNTIF(Feuil1!$B:$B,$A8)=0,0,VLOOKUP($A8,Feuil1!$B:$K,COLUMN(),0))</f>
        <v>905.50000000000011</v>
      </c>
      <c r="G8" s="7">
        <f>IF(COUNTIF(Feuil1!$B:$B,$A8)=0,0,VLOOKUP($A8,Feuil1!$B:$K,COLUMN(),0))</f>
        <v>905.60000000000014</v>
      </c>
      <c r="H8" s="7">
        <f>IF(COUNTIF(Feuil1!$B:$B,$A8)=0,0,VLOOKUP($A8,Feuil1!$B:$K,COLUMN(),0))</f>
        <v>905.70000000000016</v>
      </c>
      <c r="I8" s="7">
        <f>IF(COUNTIF(Feuil1!$B:$B,$A8)=0,0,VLOOKUP($A8,Feuil1!$B:$K,COLUMN(),0))</f>
        <v>905.80000000000018</v>
      </c>
      <c r="J8" s="7">
        <f>IF(COUNTIF(Feuil1!$B:$B,$A8)=0,0,VLOOKUP($A8,Feuil1!$B:$K,COLUMN(),0))</f>
        <v>7243.6000000000013</v>
      </c>
    </row>
    <row r="9" spans="1:14">
      <c r="A9" s="1" t="str">
        <f>"Semaine"&amp;ROWS($1:6)&amp;"-"&amp;$B$1</f>
        <v>Semaine6-2009</v>
      </c>
      <c r="B9" s="7">
        <f>IF(COUNTIF(Feuil1!$B:$B,$A9)=0,0,VLOOKUP($A9,Feuil1!$B:$K,COLUMN(),0))</f>
        <v>906.1</v>
      </c>
      <c r="C9" s="7">
        <f>IF(COUNTIF(Feuil1!$B:$B,$A9)=0,0,VLOOKUP($A9,Feuil1!$B:$K,COLUMN(),0))</f>
        <v>906.2</v>
      </c>
      <c r="D9" s="7">
        <f>IF(COUNTIF(Feuil1!$B:$B,$A9)=0,0,VLOOKUP($A9,Feuil1!$B:$K,COLUMN(),0))</f>
        <v>906.30000000000007</v>
      </c>
      <c r="E9" s="7">
        <f>IF(COUNTIF(Feuil1!$B:$B,$A9)=0,0,VLOOKUP($A9,Feuil1!$B:$K,COLUMN(),0))</f>
        <v>906.40000000000009</v>
      </c>
      <c r="F9" s="7">
        <f>IF(COUNTIF(Feuil1!$B:$B,$A9)=0,0,VLOOKUP($A9,Feuil1!$B:$K,COLUMN(),0))</f>
        <v>906.50000000000011</v>
      </c>
      <c r="G9" s="7">
        <f>IF(COUNTIF(Feuil1!$B:$B,$A9)=0,0,VLOOKUP($A9,Feuil1!$B:$K,COLUMN(),0))</f>
        <v>906.60000000000014</v>
      </c>
      <c r="H9" s="7">
        <f>IF(COUNTIF(Feuil1!$B:$B,$A9)=0,0,VLOOKUP($A9,Feuil1!$B:$K,COLUMN(),0))</f>
        <v>906.70000000000016</v>
      </c>
      <c r="I9" s="7">
        <f>IF(COUNTIF(Feuil1!$B:$B,$A9)=0,0,VLOOKUP($A9,Feuil1!$B:$K,COLUMN(),0))</f>
        <v>906.80000000000018</v>
      </c>
      <c r="J9" s="7">
        <f>IF(COUNTIF(Feuil1!$B:$B,$A9)=0,0,VLOOKUP($A9,Feuil1!$B:$K,COLUMN(),0))</f>
        <v>7251.6000000000013</v>
      </c>
    </row>
    <row r="10" spans="1:14">
      <c r="A10" s="1" t="str">
        <f>"Semaine"&amp;ROWS($1:7)&amp;"-"&amp;$B$1</f>
        <v>Semaine7-2009</v>
      </c>
      <c r="B10" s="7">
        <f>IF(COUNTIF(Feuil1!$B:$B,$A10)=0,0,VLOOKUP($A10,Feuil1!$B:$K,COLUMN(),0))</f>
        <v>907.1</v>
      </c>
      <c r="C10" s="7">
        <f>IF(COUNTIF(Feuil1!$B:$B,$A10)=0,0,VLOOKUP($A10,Feuil1!$B:$K,COLUMN(),0))</f>
        <v>907.2</v>
      </c>
      <c r="D10" s="7">
        <f>IF(COUNTIF(Feuil1!$B:$B,$A10)=0,0,VLOOKUP($A10,Feuil1!$B:$K,COLUMN(),0))</f>
        <v>907.30000000000007</v>
      </c>
      <c r="E10" s="7">
        <f>IF(COUNTIF(Feuil1!$B:$B,$A10)=0,0,VLOOKUP($A10,Feuil1!$B:$K,COLUMN(),0))</f>
        <v>907.40000000000009</v>
      </c>
      <c r="F10" s="7">
        <f>IF(COUNTIF(Feuil1!$B:$B,$A10)=0,0,VLOOKUP($A10,Feuil1!$B:$K,COLUMN(),0))</f>
        <v>907.50000000000011</v>
      </c>
      <c r="G10" s="7">
        <f>IF(COUNTIF(Feuil1!$B:$B,$A10)=0,0,VLOOKUP($A10,Feuil1!$B:$K,COLUMN(),0))</f>
        <v>907.60000000000014</v>
      </c>
      <c r="H10" s="7">
        <f>IF(COUNTIF(Feuil1!$B:$B,$A10)=0,0,VLOOKUP($A10,Feuil1!$B:$K,COLUMN(),0))</f>
        <v>907.70000000000016</v>
      </c>
      <c r="I10" s="7">
        <f>IF(COUNTIF(Feuil1!$B:$B,$A10)=0,0,VLOOKUP($A10,Feuil1!$B:$K,COLUMN(),0))</f>
        <v>907.80000000000018</v>
      </c>
      <c r="J10" s="7">
        <f>IF(COUNTIF(Feuil1!$B:$B,$A10)=0,0,VLOOKUP($A10,Feuil1!$B:$K,COLUMN(),0))</f>
        <v>7259.6000000000013</v>
      </c>
    </row>
    <row r="11" spans="1:14">
      <c r="A11" s="1" t="str">
        <f>"Semaine"&amp;ROWS($1:8)&amp;"-"&amp;$B$1</f>
        <v>Semaine8-2009</v>
      </c>
      <c r="B11" s="7">
        <f>IF(COUNTIF(Feuil1!$B:$B,$A11)=0,0,VLOOKUP($A11,Feuil1!$B:$K,COLUMN(),0))</f>
        <v>908.1</v>
      </c>
      <c r="C11" s="7">
        <f>IF(COUNTIF(Feuil1!$B:$B,$A11)=0,0,VLOOKUP($A11,Feuil1!$B:$K,COLUMN(),0))</f>
        <v>908.2</v>
      </c>
      <c r="D11" s="7">
        <f>IF(COUNTIF(Feuil1!$B:$B,$A11)=0,0,VLOOKUP($A11,Feuil1!$B:$K,COLUMN(),0))</f>
        <v>908.30000000000007</v>
      </c>
      <c r="E11" s="7">
        <f>IF(COUNTIF(Feuil1!$B:$B,$A11)=0,0,VLOOKUP($A11,Feuil1!$B:$K,COLUMN(),0))</f>
        <v>908.40000000000009</v>
      </c>
      <c r="F11" s="7">
        <f>IF(COUNTIF(Feuil1!$B:$B,$A11)=0,0,VLOOKUP($A11,Feuil1!$B:$K,COLUMN(),0))</f>
        <v>908.50000000000011</v>
      </c>
      <c r="G11" s="7">
        <f>IF(COUNTIF(Feuil1!$B:$B,$A11)=0,0,VLOOKUP($A11,Feuil1!$B:$K,COLUMN(),0))</f>
        <v>908.60000000000014</v>
      </c>
      <c r="H11" s="7">
        <f>IF(COUNTIF(Feuil1!$B:$B,$A11)=0,0,VLOOKUP($A11,Feuil1!$B:$K,COLUMN(),0))</f>
        <v>908.70000000000016</v>
      </c>
      <c r="I11" s="7">
        <f>IF(COUNTIF(Feuil1!$B:$B,$A11)=0,0,VLOOKUP($A11,Feuil1!$B:$K,COLUMN(),0))</f>
        <v>908.80000000000018</v>
      </c>
      <c r="J11" s="7">
        <f>IF(COUNTIF(Feuil1!$B:$B,$A11)=0,0,VLOOKUP($A11,Feuil1!$B:$K,COLUMN(),0))</f>
        <v>7267.6000000000013</v>
      </c>
    </row>
    <row r="12" spans="1:14">
      <c r="A12" s="1" t="str">
        <f>"Semaine"&amp;ROWS($1:9)&amp;"-"&amp;$B$1</f>
        <v>Semaine9-2009</v>
      </c>
      <c r="B12" s="7">
        <f>IF(COUNTIF(Feuil1!$B:$B,$A12)=0,0,VLOOKUP($A12,Feuil1!$B:$K,COLUMN(),0))</f>
        <v>909.1</v>
      </c>
      <c r="C12" s="7">
        <f>IF(COUNTIF(Feuil1!$B:$B,$A12)=0,0,VLOOKUP($A12,Feuil1!$B:$K,COLUMN(),0))</f>
        <v>909.2</v>
      </c>
      <c r="D12" s="7">
        <f>IF(COUNTIF(Feuil1!$B:$B,$A12)=0,0,VLOOKUP($A12,Feuil1!$B:$K,COLUMN(),0))</f>
        <v>909.30000000000007</v>
      </c>
      <c r="E12" s="7">
        <f>IF(COUNTIF(Feuil1!$B:$B,$A12)=0,0,VLOOKUP($A12,Feuil1!$B:$K,COLUMN(),0))</f>
        <v>909.40000000000009</v>
      </c>
      <c r="F12" s="7">
        <f>IF(COUNTIF(Feuil1!$B:$B,$A12)=0,0,VLOOKUP($A12,Feuil1!$B:$K,COLUMN(),0))</f>
        <v>909.50000000000011</v>
      </c>
      <c r="G12" s="7">
        <f>IF(COUNTIF(Feuil1!$B:$B,$A12)=0,0,VLOOKUP($A12,Feuil1!$B:$K,COLUMN(),0))</f>
        <v>909.60000000000014</v>
      </c>
      <c r="H12" s="7">
        <f>IF(COUNTIF(Feuil1!$B:$B,$A12)=0,0,VLOOKUP($A12,Feuil1!$B:$K,COLUMN(),0))</f>
        <v>909.70000000000016</v>
      </c>
      <c r="I12" s="7">
        <f>IF(COUNTIF(Feuil1!$B:$B,$A12)=0,0,VLOOKUP($A12,Feuil1!$B:$K,COLUMN(),0))</f>
        <v>909.80000000000018</v>
      </c>
      <c r="J12" s="7">
        <f>IF(COUNTIF(Feuil1!$B:$B,$A12)=0,0,VLOOKUP($A12,Feuil1!$B:$K,COLUMN(),0))</f>
        <v>7275.6000000000013</v>
      </c>
    </row>
    <row r="13" spans="1:14">
      <c r="A13" s="1" t="str">
        <f>"Semaine"&amp;ROWS($1:10)&amp;"-"&amp;$B$1</f>
        <v>Semaine10-2009</v>
      </c>
      <c r="B13" s="7">
        <f>IF(COUNTIF(Feuil1!$B:$B,$A13)=0,0,VLOOKUP($A13,Feuil1!$B:$K,COLUMN(),0))</f>
        <v>910.1</v>
      </c>
      <c r="C13" s="7">
        <f>IF(COUNTIF(Feuil1!$B:$B,$A13)=0,0,VLOOKUP($A13,Feuil1!$B:$K,COLUMN(),0))</f>
        <v>910.2</v>
      </c>
      <c r="D13" s="7">
        <f>IF(COUNTIF(Feuil1!$B:$B,$A13)=0,0,VLOOKUP($A13,Feuil1!$B:$K,COLUMN(),0))</f>
        <v>910.30000000000007</v>
      </c>
      <c r="E13" s="7">
        <f>IF(COUNTIF(Feuil1!$B:$B,$A13)=0,0,VLOOKUP($A13,Feuil1!$B:$K,COLUMN(),0))</f>
        <v>910.40000000000009</v>
      </c>
      <c r="F13" s="7">
        <f>IF(COUNTIF(Feuil1!$B:$B,$A13)=0,0,VLOOKUP($A13,Feuil1!$B:$K,COLUMN(),0))</f>
        <v>910.50000000000011</v>
      </c>
      <c r="G13" s="7">
        <f>IF(COUNTIF(Feuil1!$B:$B,$A13)=0,0,VLOOKUP($A13,Feuil1!$B:$K,COLUMN(),0))</f>
        <v>910.60000000000014</v>
      </c>
      <c r="H13" s="7">
        <f>IF(COUNTIF(Feuil1!$B:$B,$A13)=0,0,VLOOKUP($A13,Feuil1!$B:$K,COLUMN(),0))</f>
        <v>910.70000000000016</v>
      </c>
      <c r="I13" s="7">
        <f>IF(COUNTIF(Feuil1!$B:$B,$A13)=0,0,VLOOKUP($A13,Feuil1!$B:$K,COLUMN(),0))</f>
        <v>910.80000000000018</v>
      </c>
      <c r="J13" s="7">
        <f>IF(COUNTIF(Feuil1!$B:$B,$A13)=0,0,VLOOKUP($A13,Feuil1!$B:$K,COLUMN(),0))</f>
        <v>7283.6000000000013</v>
      </c>
    </row>
    <row r="14" spans="1:14">
      <c r="A14" s="1" t="str">
        <f>"Semaine"&amp;ROWS($1:11)&amp;"-"&amp;$B$1</f>
        <v>Semaine11-2009</v>
      </c>
      <c r="B14" s="7">
        <f>IF(COUNTIF(Feuil1!$B:$B,$A14)=0,0,VLOOKUP($A14,Feuil1!$B:$K,COLUMN(),0))</f>
        <v>911.1</v>
      </c>
      <c r="C14" s="7">
        <f>IF(COUNTIF(Feuil1!$B:$B,$A14)=0,0,VLOOKUP($A14,Feuil1!$B:$K,COLUMN(),0))</f>
        <v>911.2</v>
      </c>
      <c r="D14" s="7">
        <f>IF(COUNTIF(Feuil1!$B:$B,$A14)=0,0,VLOOKUP($A14,Feuil1!$B:$K,COLUMN(),0))</f>
        <v>911.30000000000007</v>
      </c>
      <c r="E14" s="7">
        <f>IF(COUNTIF(Feuil1!$B:$B,$A14)=0,0,VLOOKUP($A14,Feuil1!$B:$K,COLUMN(),0))</f>
        <v>911.40000000000009</v>
      </c>
      <c r="F14" s="7">
        <f>IF(COUNTIF(Feuil1!$B:$B,$A14)=0,0,VLOOKUP($A14,Feuil1!$B:$K,COLUMN(),0))</f>
        <v>911.50000000000011</v>
      </c>
      <c r="G14" s="7">
        <f>IF(COUNTIF(Feuil1!$B:$B,$A14)=0,0,VLOOKUP($A14,Feuil1!$B:$K,COLUMN(),0))</f>
        <v>911.60000000000014</v>
      </c>
      <c r="H14" s="7">
        <f>IF(COUNTIF(Feuil1!$B:$B,$A14)=0,0,VLOOKUP($A14,Feuil1!$B:$K,COLUMN(),0))</f>
        <v>911.70000000000016</v>
      </c>
      <c r="I14" s="7">
        <f>IF(COUNTIF(Feuil1!$B:$B,$A14)=0,0,VLOOKUP($A14,Feuil1!$B:$K,COLUMN(),0))</f>
        <v>911.80000000000018</v>
      </c>
      <c r="J14" s="7">
        <f>IF(COUNTIF(Feuil1!$B:$B,$A14)=0,0,VLOOKUP($A14,Feuil1!$B:$K,COLUMN(),0))</f>
        <v>7291.6000000000013</v>
      </c>
    </row>
    <row r="15" spans="1:14">
      <c r="A15" s="1" t="str">
        <f>"Semaine"&amp;ROWS($1:12)&amp;"-"&amp;$B$1</f>
        <v>Semaine12-2009</v>
      </c>
      <c r="B15" s="7">
        <f>IF(COUNTIF(Feuil1!$B:$B,$A15)=0,0,VLOOKUP($A15,Feuil1!$B:$K,COLUMN(),0))</f>
        <v>912.1</v>
      </c>
      <c r="C15" s="7">
        <f>IF(COUNTIF(Feuil1!$B:$B,$A15)=0,0,VLOOKUP($A15,Feuil1!$B:$K,COLUMN(),0))</f>
        <v>912.2</v>
      </c>
      <c r="D15" s="7">
        <f>IF(COUNTIF(Feuil1!$B:$B,$A15)=0,0,VLOOKUP($A15,Feuil1!$B:$K,COLUMN(),0))</f>
        <v>912.30000000000007</v>
      </c>
      <c r="E15" s="7">
        <f>IF(COUNTIF(Feuil1!$B:$B,$A15)=0,0,VLOOKUP($A15,Feuil1!$B:$K,COLUMN(),0))</f>
        <v>912.40000000000009</v>
      </c>
      <c r="F15" s="7">
        <f>IF(COUNTIF(Feuil1!$B:$B,$A15)=0,0,VLOOKUP($A15,Feuil1!$B:$K,COLUMN(),0))</f>
        <v>912.50000000000011</v>
      </c>
      <c r="G15" s="7">
        <f>IF(COUNTIF(Feuil1!$B:$B,$A15)=0,0,VLOOKUP($A15,Feuil1!$B:$K,COLUMN(),0))</f>
        <v>912.60000000000014</v>
      </c>
      <c r="H15" s="7">
        <f>IF(COUNTIF(Feuil1!$B:$B,$A15)=0,0,VLOOKUP($A15,Feuil1!$B:$K,COLUMN(),0))</f>
        <v>912.70000000000016</v>
      </c>
      <c r="I15" s="7">
        <f>IF(COUNTIF(Feuil1!$B:$B,$A15)=0,0,VLOOKUP($A15,Feuil1!$B:$K,COLUMN(),0))</f>
        <v>912.80000000000018</v>
      </c>
      <c r="J15" s="7">
        <f>IF(COUNTIF(Feuil1!$B:$B,$A15)=0,0,VLOOKUP($A15,Feuil1!$B:$K,COLUMN(),0))</f>
        <v>7299.6000000000013</v>
      </c>
    </row>
    <row r="16" spans="1:14">
      <c r="A16" s="1" t="str">
        <f>"Semaine"&amp;ROWS($1:13)&amp;"-"&amp;$B$1</f>
        <v>Semaine13-2009</v>
      </c>
      <c r="B16" s="7">
        <f>IF(COUNTIF(Feuil1!$B:$B,$A16)=0,0,VLOOKUP($A16,Feuil1!$B:$K,COLUMN(),0))</f>
        <v>913.1</v>
      </c>
      <c r="C16" s="7">
        <f>IF(COUNTIF(Feuil1!$B:$B,$A16)=0,0,VLOOKUP($A16,Feuil1!$B:$K,COLUMN(),0))</f>
        <v>913.2</v>
      </c>
      <c r="D16" s="7">
        <f>IF(COUNTIF(Feuil1!$B:$B,$A16)=0,0,VLOOKUP($A16,Feuil1!$B:$K,COLUMN(),0))</f>
        <v>913.30000000000007</v>
      </c>
      <c r="E16" s="7">
        <f>IF(COUNTIF(Feuil1!$B:$B,$A16)=0,0,VLOOKUP($A16,Feuil1!$B:$K,COLUMN(),0))</f>
        <v>913.40000000000009</v>
      </c>
      <c r="F16" s="7">
        <f>IF(COUNTIF(Feuil1!$B:$B,$A16)=0,0,VLOOKUP($A16,Feuil1!$B:$K,COLUMN(),0))</f>
        <v>913.50000000000011</v>
      </c>
      <c r="G16" s="7">
        <f>IF(COUNTIF(Feuil1!$B:$B,$A16)=0,0,VLOOKUP($A16,Feuil1!$B:$K,COLUMN(),0))</f>
        <v>913.60000000000014</v>
      </c>
      <c r="H16" s="7">
        <f>IF(COUNTIF(Feuil1!$B:$B,$A16)=0,0,VLOOKUP($A16,Feuil1!$B:$K,COLUMN(),0))</f>
        <v>913.70000000000016</v>
      </c>
      <c r="I16" s="7">
        <f>IF(COUNTIF(Feuil1!$B:$B,$A16)=0,0,VLOOKUP($A16,Feuil1!$B:$K,COLUMN(),0))</f>
        <v>913.80000000000018</v>
      </c>
      <c r="J16" s="7">
        <f>IF(COUNTIF(Feuil1!$B:$B,$A16)=0,0,VLOOKUP($A16,Feuil1!$B:$K,COLUMN(),0))</f>
        <v>7307.6000000000013</v>
      </c>
    </row>
    <row r="17" spans="1:10">
      <c r="A17" s="1" t="str">
        <f>"Semaine"&amp;ROWS($1:14)&amp;"-"&amp;$B$1</f>
        <v>Semaine14-2009</v>
      </c>
      <c r="B17" s="7">
        <f>IF(COUNTIF(Feuil1!$B:$B,$A17)=0,0,VLOOKUP($A17,Feuil1!$B:$K,COLUMN(),0))</f>
        <v>914.1</v>
      </c>
      <c r="C17" s="7">
        <f>IF(COUNTIF(Feuil1!$B:$B,$A17)=0,0,VLOOKUP($A17,Feuil1!$B:$K,COLUMN(),0))</f>
        <v>914.2</v>
      </c>
      <c r="D17" s="7">
        <f>IF(COUNTIF(Feuil1!$B:$B,$A17)=0,0,VLOOKUP($A17,Feuil1!$B:$K,COLUMN(),0))</f>
        <v>914.30000000000007</v>
      </c>
      <c r="E17" s="7">
        <f>IF(COUNTIF(Feuil1!$B:$B,$A17)=0,0,VLOOKUP($A17,Feuil1!$B:$K,COLUMN(),0))</f>
        <v>914.40000000000009</v>
      </c>
      <c r="F17" s="7">
        <f>IF(COUNTIF(Feuil1!$B:$B,$A17)=0,0,VLOOKUP($A17,Feuil1!$B:$K,COLUMN(),0))</f>
        <v>914.50000000000011</v>
      </c>
      <c r="G17" s="7">
        <f>IF(COUNTIF(Feuil1!$B:$B,$A17)=0,0,VLOOKUP($A17,Feuil1!$B:$K,COLUMN(),0))</f>
        <v>914.60000000000014</v>
      </c>
      <c r="H17" s="7">
        <f>IF(COUNTIF(Feuil1!$B:$B,$A17)=0,0,VLOOKUP($A17,Feuil1!$B:$K,COLUMN(),0))</f>
        <v>914.70000000000016</v>
      </c>
      <c r="I17" s="7">
        <f>IF(COUNTIF(Feuil1!$B:$B,$A17)=0,0,VLOOKUP($A17,Feuil1!$B:$K,COLUMN(),0))</f>
        <v>914.80000000000018</v>
      </c>
      <c r="J17" s="7">
        <f>IF(COUNTIF(Feuil1!$B:$B,$A17)=0,0,VLOOKUP($A17,Feuil1!$B:$K,COLUMN(),0))</f>
        <v>7315.6000000000013</v>
      </c>
    </row>
    <row r="18" spans="1:10">
      <c r="A18" s="1" t="str">
        <f>"Semaine"&amp;ROWS($1:15)&amp;"-"&amp;$B$1</f>
        <v>Semaine15-2009</v>
      </c>
      <c r="B18" s="7">
        <f>IF(COUNTIF(Feuil1!$B:$B,$A18)=0,0,VLOOKUP($A18,Feuil1!$B:$K,COLUMN(),0))</f>
        <v>915.1</v>
      </c>
      <c r="C18" s="7">
        <f>IF(COUNTIF(Feuil1!$B:$B,$A18)=0,0,VLOOKUP($A18,Feuil1!$B:$K,COLUMN(),0))</f>
        <v>915.2</v>
      </c>
      <c r="D18" s="7">
        <f>IF(COUNTIF(Feuil1!$B:$B,$A18)=0,0,VLOOKUP($A18,Feuil1!$B:$K,COLUMN(),0))</f>
        <v>915.30000000000007</v>
      </c>
      <c r="E18" s="7">
        <f>IF(COUNTIF(Feuil1!$B:$B,$A18)=0,0,VLOOKUP($A18,Feuil1!$B:$K,COLUMN(),0))</f>
        <v>915.40000000000009</v>
      </c>
      <c r="F18" s="7">
        <f>IF(COUNTIF(Feuil1!$B:$B,$A18)=0,0,VLOOKUP($A18,Feuil1!$B:$K,COLUMN(),0))</f>
        <v>915.50000000000011</v>
      </c>
      <c r="G18" s="7">
        <f>IF(COUNTIF(Feuil1!$B:$B,$A18)=0,0,VLOOKUP($A18,Feuil1!$B:$K,COLUMN(),0))</f>
        <v>915.60000000000014</v>
      </c>
      <c r="H18" s="7">
        <f>IF(COUNTIF(Feuil1!$B:$B,$A18)=0,0,VLOOKUP($A18,Feuil1!$B:$K,COLUMN(),0))</f>
        <v>915.70000000000016</v>
      </c>
      <c r="I18" s="7">
        <f>IF(COUNTIF(Feuil1!$B:$B,$A18)=0,0,VLOOKUP($A18,Feuil1!$B:$K,COLUMN(),0))</f>
        <v>915.80000000000018</v>
      </c>
      <c r="J18" s="7">
        <f>IF(COUNTIF(Feuil1!$B:$B,$A18)=0,0,VLOOKUP($A18,Feuil1!$B:$K,COLUMN(),0))</f>
        <v>7323.6000000000013</v>
      </c>
    </row>
    <row r="19" spans="1:10">
      <c r="A19" s="1" t="str">
        <f>"Semaine"&amp;ROWS($1:16)&amp;"-"&amp;$B$1</f>
        <v>Semaine16-2009</v>
      </c>
      <c r="B19" s="7">
        <f>IF(COUNTIF(Feuil1!$B:$B,$A19)=0,0,VLOOKUP($A19,Feuil1!$B:$K,COLUMN(),0))</f>
        <v>916.1</v>
      </c>
      <c r="C19" s="7">
        <f>IF(COUNTIF(Feuil1!$B:$B,$A19)=0,0,VLOOKUP($A19,Feuil1!$B:$K,COLUMN(),0))</f>
        <v>916.2</v>
      </c>
      <c r="D19" s="7">
        <f>IF(COUNTIF(Feuil1!$B:$B,$A19)=0,0,VLOOKUP($A19,Feuil1!$B:$K,COLUMN(),0))</f>
        <v>916.30000000000007</v>
      </c>
      <c r="E19" s="7">
        <f>IF(COUNTIF(Feuil1!$B:$B,$A19)=0,0,VLOOKUP($A19,Feuil1!$B:$K,COLUMN(),0))</f>
        <v>916.40000000000009</v>
      </c>
      <c r="F19" s="7">
        <f>IF(COUNTIF(Feuil1!$B:$B,$A19)=0,0,VLOOKUP($A19,Feuil1!$B:$K,COLUMN(),0))</f>
        <v>916.50000000000011</v>
      </c>
      <c r="G19" s="7">
        <f>IF(COUNTIF(Feuil1!$B:$B,$A19)=0,0,VLOOKUP($A19,Feuil1!$B:$K,COLUMN(),0))</f>
        <v>916.60000000000014</v>
      </c>
      <c r="H19" s="7">
        <f>IF(COUNTIF(Feuil1!$B:$B,$A19)=0,0,VLOOKUP($A19,Feuil1!$B:$K,COLUMN(),0))</f>
        <v>916.70000000000016</v>
      </c>
      <c r="I19" s="7">
        <f>IF(COUNTIF(Feuil1!$B:$B,$A19)=0,0,VLOOKUP($A19,Feuil1!$B:$K,COLUMN(),0))</f>
        <v>916.80000000000018</v>
      </c>
      <c r="J19" s="7">
        <f>IF(COUNTIF(Feuil1!$B:$B,$A19)=0,0,VLOOKUP($A19,Feuil1!$B:$K,COLUMN(),0))</f>
        <v>7331.6000000000013</v>
      </c>
    </row>
    <row r="20" spans="1:10">
      <c r="A20" s="1" t="str">
        <f>"Semaine"&amp;ROWS($1:17)&amp;"-"&amp;$B$1</f>
        <v>Semaine17-2009</v>
      </c>
      <c r="B20" s="7">
        <f>IF(COUNTIF(Feuil1!$B:$B,$A20)=0,0,VLOOKUP($A20,Feuil1!$B:$K,COLUMN(),0))</f>
        <v>917.1</v>
      </c>
      <c r="C20" s="7">
        <f>IF(COUNTIF(Feuil1!$B:$B,$A20)=0,0,VLOOKUP($A20,Feuil1!$B:$K,COLUMN(),0))</f>
        <v>917.2</v>
      </c>
      <c r="D20" s="7">
        <f>IF(COUNTIF(Feuil1!$B:$B,$A20)=0,0,VLOOKUP($A20,Feuil1!$B:$K,COLUMN(),0))</f>
        <v>917.30000000000007</v>
      </c>
      <c r="E20" s="7">
        <f>IF(COUNTIF(Feuil1!$B:$B,$A20)=0,0,VLOOKUP($A20,Feuil1!$B:$K,COLUMN(),0))</f>
        <v>917.40000000000009</v>
      </c>
      <c r="F20" s="7">
        <f>IF(COUNTIF(Feuil1!$B:$B,$A20)=0,0,VLOOKUP($A20,Feuil1!$B:$K,COLUMN(),0))</f>
        <v>917.50000000000011</v>
      </c>
      <c r="G20" s="7">
        <f>IF(COUNTIF(Feuil1!$B:$B,$A20)=0,0,VLOOKUP($A20,Feuil1!$B:$K,COLUMN(),0))</f>
        <v>917.60000000000014</v>
      </c>
      <c r="H20" s="7">
        <f>IF(COUNTIF(Feuil1!$B:$B,$A20)=0,0,VLOOKUP($A20,Feuil1!$B:$K,COLUMN(),0))</f>
        <v>917.70000000000016</v>
      </c>
      <c r="I20" s="7">
        <f>IF(COUNTIF(Feuil1!$B:$B,$A20)=0,0,VLOOKUP($A20,Feuil1!$B:$K,COLUMN(),0))</f>
        <v>917.80000000000018</v>
      </c>
      <c r="J20" s="7">
        <f>IF(COUNTIF(Feuil1!$B:$B,$A20)=0,0,VLOOKUP($A20,Feuil1!$B:$K,COLUMN(),0))</f>
        <v>7339.6000000000013</v>
      </c>
    </row>
    <row r="21" spans="1:10">
      <c r="A21" s="1" t="str">
        <f>"Semaine"&amp;ROWS($1:18)&amp;"-"&amp;$B$1</f>
        <v>Semaine18-2009</v>
      </c>
      <c r="B21" s="7">
        <f>IF(COUNTIF(Feuil1!$B:$B,$A21)=0,0,VLOOKUP($A21,Feuil1!$B:$K,COLUMN(),0))</f>
        <v>918.1</v>
      </c>
      <c r="C21" s="7">
        <f>IF(COUNTIF(Feuil1!$B:$B,$A21)=0,0,VLOOKUP($A21,Feuil1!$B:$K,COLUMN(),0))</f>
        <v>918.2</v>
      </c>
      <c r="D21" s="7">
        <f>IF(COUNTIF(Feuil1!$B:$B,$A21)=0,0,VLOOKUP($A21,Feuil1!$B:$K,COLUMN(),0))</f>
        <v>918.30000000000007</v>
      </c>
      <c r="E21" s="7">
        <f>IF(COUNTIF(Feuil1!$B:$B,$A21)=0,0,VLOOKUP($A21,Feuil1!$B:$K,COLUMN(),0))</f>
        <v>918.40000000000009</v>
      </c>
      <c r="F21" s="7">
        <f>IF(COUNTIF(Feuil1!$B:$B,$A21)=0,0,VLOOKUP($A21,Feuil1!$B:$K,COLUMN(),0))</f>
        <v>918.50000000000011</v>
      </c>
      <c r="G21" s="7">
        <f>IF(COUNTIF(Feuil1!$B:$B,$A21)=0,0,VLOOKUP($A21,Feuil1!$B:$K,COLUMN(),0))</f>
        <v>918.60000000000014</v>
      </c>
      <c r="H21" s="7">
        <f>IF(COUNTIF(Feuil1!$B:$B,$A21)=0,0,VLOOKUP($A21,Feuil1!$B:$K,COLUMN(),0))</f>
        <v>918.70000000000016</v>
      </c>
      <c r="I21" s="7">
        <f>IF(COUNTIF(Feuil1!$B:$B,$A21)=0,0,VLOOKUP($A21,Feuil1!$B:$K,COLUMN(),0))</f>
        <v>918.80000000000018</v>
      </c>
      <c r="J21" s="7">
        <f>IF(COUNTIF(Feuil1!$B:$B,$A21)=0,0,VLOOKUP($A21,Feuil1!$B:$K,COLUMN(),0))</f>
        <v>7347.6000000000013</v>
      </c>
    </row>
    <row r="22" spans="1:10">
      <c r="A22" s="1" t="str">
        <f>"Semaine"&amp;ROWS($1:19)&amp;"-"&amp;$B$1</f>
        <v>Semaine19-2009</v>
      </c>
      <c r="B22" s="7">
        <f>IF(COUNTIF(Feuil1!$B:$B,$A22)=0,0,VLOOKUP($A22,Feuil1!$B:$K,COLUMN(),0))</f>
        <v>919.1</v>
      </c>
      <c r="C22" s="7">
        <f>IF(COUNTIF(Feuil1!$B:$B,$A22)=0,0,VLOOKUP($A22,Feuil1!$B:$K,COLUMN(),0))</f>
        <v>919.2</v>
      </c>
      <c r="D22" s="7">
        <f>IF(COUNTIF(Feuil1!$B:$B,$A22)=0,0,VLOOKUP($A22,Feuil1!$B:$K,COLUMN(),0))</f>
        <v>919.30000000000007</v>
      </c>
      <c r="E22" s="7">
        <f>IF(COUNTIF(Feuil1!$B:$B,$A22)=0,0,VLOOKUP($A22,Feuil1!$B:$K,COLUMN(),0))</f>
        <v>919.40000000000009</v>
      </c>
      <c r="F22" s="7">
        <f>IF(COUNTIF(Feuil1!$B:$B,$A22)=0,0,VLOOKUP($A22,Feuil1!$B:$K,COLUMN(),0))</f>
        <v>919.50000000000011</v>
      </c>
      <c r="G22" s="7">
        <f>IF(COUNTIF(Feuil1!$B:$B,$A22)=0,0,VLOOKUP($A22,Feuil1!$B:$K,COLUMN(),0))</f>
        <v>919.60000000000014</v>
      </c>
      <c r="H22" s="7">
        <f>IF(COUNTIF(Feuil1!$B:$B,$A22)=0,0,VLOOKUP($A22,Feuil1!$B:$K,COLUMN(),0))</f>
        <v>919.70000000000016</v>
      </c>
      <c r="I22" s="7">
        <f>IF(COUNTIF(Feuil1!$B:$B,$A22)=0,0,VLOOKUP($A22,Feuil1!$B:$K,COLUMN(),0))</f>
        <v>919.80000000000018</v>
      </c>
      <c r="J22" s="7">
        <f>IF(COUNTIF(Feuil1!$B:$B,$A22)=0,0,VLOOKUP($A22,Feuil1!$B:$K,COLUMN(),0))</f>
        <v>7355.6000000000013</v>
      </c>
    </row>
    <row r="23" spans="1:10">
      <c r="A23" s="1" t="str">
        <f>"Semaine"&amp;ROWS($1:20)&amp;"-"&amp;$B$1</f>
        <v>Semaine20-2009</v>
      </c>
      <c r="B23" s="7">
        <f>IF(COUNTIF(Feuil1!$B:$B,$A23)=0,0,VLOOKUP($A23,Feuil1!$B:$K,COLUMN(),0))</f>
        <v>920.1</v>
      </c>
      <c r="C23" s="7">
        <f>IF(COUNTIF(Feuil1!$B:$B,$A23)=0,0,VLOOKUP($A23,Feuil1!$B:$K,COLUMN(),0))</f>
        <v>920.2</v>
      </c>
      <c r="D23" s="7">
        <f>IF(COUNTIF(Feuil1!$B:$B,$A23)=0,0,VLOOKUP($A23,Feuil1!$B:$K,COLUMN(),0))</f>
        <v>920.30000000000007</v>
      </c>
      <c r="E23" s="7">
        <f>IF(COUNTIF(Feuil1!$B:$B,$A23)=0,0,VLOOKUP($A23,Feuil1!$B:$K,COLUMN(),0))</f>
        <v>920.40000000000009</v>
      </c>
      <c r="F23" s="7">
        <f>IF(COUNTIF(Feuil1!$B:$B,$A23)=0,0,VLOOKUP($A23,Feuil1!$B:$K,COLUMN(),0))</f>
        <v>920.50000000000011</v>
      </c>
      <c r="G23" s="7">
        <f>IF(COUNTIF(Feuil1!$B:$B,$A23)=0,0,VLOOKUP($A23,Feuil1!$B:$K,COLUMN(),0))</f>
        <v>920.60000000000014</v>
      </c>
      <c r="H23" s="7">
        <f>IF(COUNTIF(Feuil1!$B:$B,$A23)=0,0,VLOOKUP($A23,Feuil1!$B:$K,COLUMN(),0))</f>
        <v>920.70000000000016</v>
      </c>
      <c r="I23" s="7">
        <f>IF(COUNTIF(Feuil1!$B:$B,$A23)=0,0,VLOOKUP($A23,Feuil1!$B:$K,COLUMN(),0))</f>
        <v>920.80000000000018</v>
      </c>
      <c r="J23" s="7">
        <f>IF(COUNTIF(Feuil1!$B:$B,$A23)=0,0,VLOOKUP($A23,Feuil1!$B:$K,COLUMN(),0))</f>
        <v>7363.6000000000013</v>
      </c>
    </row>
    <row r="24" spans="1:10">
      <c r="A24" s="1" t="str">
        <f>"Semaine"&amp;ROWS($1:21)&amp;"-"&amp;$B$1</f>
        <v>Semaine21-2009</v>
      </c>
      <c r="B24" s="7">
        <f>IF(COUNTIF(Feuil1!$B:$B,$A24)=0,0,VLOOKUP($A24,Feuil1!$B:$K,COLUMN(),0))</f>
        <v>921.1</v>
      </c>
      <c r="C24" s="7">
        <f>IF(COUNTIF(Feuil1!$B:$B,$A24)=0,0,VLOOKUP($A24,Feuil1!$B:$K,COLUMN(),0))</f>
        <v>921.2</v>
      </c>
      <c r="D24" s="7">
        <f>IF(COUNTIF(Feuil1!$B:$B,$A24)=0,0,VLOOKUP($A24,Feuil1!$B:$K,COLUMN(),0))</f>
        <v>921.30000000000007</v>
      </c>
      <c r="E24" s="7">
        <f>IF(COUNTIF(Feuil1!$B:$B,$A24)=0,0,VLOOKUP($A24,Feuil1!$B:$K,COLUMN(),0))</f>
        <v>921.40000000000009</v>
      </c>
      <c r="F24" s="7">
        <f>IF(COUNTIF(Feuil1!$B:$B,$A24)=0,0,VLOOKUP($A24,Feuil1!$B:$K,COLUMN(),0))</f>
        <v>921.50000000000011</v>
      </c>
      <c r="G24" s="7">
        <f>IF(COUNTIF(Feuil1!$B:$B,$A24)=0,0,VLOOKUP($A24,Feuil1!$B:$K,COLUMN(),0))</f>
        <v>921.60000000000014</v>
      </c>
      <c r="H24" s="7">
        <f>IF(COUNTIF(Feuil1!$B:$B,$A24)=0,0,VLOOKUP($A24,Feuil1!$B:$K,COLUMN(),0))</f>
        <v>921.70000000000016</v>
      </c>
      <c r="I24" s="7">
        <f>IF(COUNTIF(Feuil1!$B:$B,$A24)=0,0,VLOOKUP($A24,Feuil1!$B:$K,COLUMN(),0))</f>
        <v>921.80000000000018</v>
      </c>
      <c r="J24" s="7">
        <f>IF(COUNTIF(Feuil1!$B:$B,$A24)=0,0,VLOOKUP($A24,Feuil1!$B:$K,COLUMN(),0))</f>
        <v>7371.6000000000013</v>
      </c>
    </row>
    <row r="25" spans="1:10">
      <c r="A25" s="1" t="str">
        <f>"Semaine"&amp;ROWS($1:22)&amp;"-"&amp;$B$1</f>
        <v>Semaine22-2009</v>
      </c>
      <c r="B25" s="7">
        <f>IF(COUNTIF(Feuil1!$B:$B,$A25)=0,0,VLOOKUP($A25,Feuil1!$B:$K,COLUMN(),0))</f>
        <v>922.1</v>
      </c>
      <c r="C25" s="7">
        <f>IF(COUNTIF(Feuil1!$B:$B,$A25)=0,0,VLOOKUP($A25,Feuil1!$B:$K,COLUMN(),0))</f>
        <v>922.2</v>
      </c>
      <c r="D25" s="7">
        <f>IF(COUNTIF(Feuil1!$B:$B,$A25)=0,0,VLOOKUP($A25,Feuil1!$B:$K,COLUMN(),0))</f>
        <v>922.30000000000007</v>
      </c>
      <c r="E25" s="7">
        <f>IF(COUNTIF(Feuil1!$B:$B,$A25)=0,0,VLOOKUP($A25,Feuil1!$B:$K,COLUMN(),0))</f>
        <v>922.40000000000009</v>
      </c>
      <c r="F25" s="7">
        <f>IF(COUNTIF(Feuil1!$B:$B,$A25)=0,0,VLOOKUP($A25,Feuil1!$B:$K,COLUMN(),0))</f>
        <v>922.50000000000011</v>
      </c>
      <c r="G25" s="7">
        <f>IF(COUNTIF(Feuil1!$B:$B,$A25)=0,0,VLOOKUP($A25,Feuil1!$B:$K,COLUMN(),0))</f>
        <v>922.60000000000014</v>
      </c>
      <c r="H25" s="7">
        <f>IF(COUNTIF(Feuil1!$B:$B,$A25)=0,0,VLOOKUP($A25,Feuil1!$B:$K,COLUMN(),0))</f>
        <v>922.70000000000016</v>
      </c>
      <c r="I25" s="7">
        <f>IF(COUNTIF(Feuil1!$B:$B,$A25)=0,0,VLOOKUP($A25,Feuil1!$B:$K,COLUMN(),0))</f>
        <v>922.80000000000018</v>
      </c>
      <c r="J25" s="7">
        <f>IF(COUNTIF(Feuil1!$B:$B,$A25)=0,0,VLOOKUP($A25,Feuil1!$B:$K,COLUMN(),0))</f>
        <v>7379.6000000000013</v>
      </c>
    </row>
    <row r="26" spans="1:10">
      <c r="A26" s="1" t="str">
        <f>"Semaine"&amp;ROWS($1:23)&amp;"-"&amp;$B$1</f>
        <v>Semaine23-2009</v>
      </c>
      <c r="B26" s="7">
        <f>IF(COUNTIF(Feuil1!$B:$B,$A26)=0,0,VLOOKUP($A26,Feuil1!$B:$K,COLUMN(),0))</f>
        <v>923.1</v>
      </c>
      <c r="C26" s="7">
        <f>IF(COUNTIF(Feuil1!$B:$B,$A26)=0,0,VLOOKUP($A26,Feuil1!$B:$K,COLUMN(),0))</f>
        <v>923.2</v>
      </c>
      <c r="D26" s="7">
        <f>IF(COUNTIF(Feuil1!$B:$B,$A26)=0,0,VLOOKUP($A26,Feuil1!$B:$K,COLUMN(),0))</f>
        <v>923.30000000000007</v>
      </c>
      <c r="E26" s="7">
        <f>IF(COUNTIF(Feuil1!$B:$B,$A26)=0,0,VLOOKUP($A26,Feuil1!$B:$K,COLUMN(),0))</f>
        <v>923.40000000000009</v>
      </c>
      <c r="F26" s="7">
        <f>IF(COUNTIF(Feuil1!$B:$B,$A26)=0,0,VLOOKUP($A26,Feuil1!$B:$K,COLUMN(),0))</f>
        <v>923.50000000000011</v>
      </c>
      <c r="G26" s="7">
        <f>IF(COUNTIF(Feuil1!$B:$B,$A26)=0,0,VLOOKUP($A26,Feuil1!$B:$K,COLUMN(),0))</f>
        <v>923.60000000000014</v>
      </c>
      <c r="H26" s="7">
        <f>IF(COUNTIF(Feuil1!$B:$B,$A26)=0,0,VLOOKUP($A26,Feuil1!$B:$K,COLUMN(),0))</f>
        <v>923.70000000000016</v>
      </c>
      <c r="I26" s="7">
        <f>IF(COUNTIF(Feuil1!$B:$B,$A26)=0,0,VLOOKUP($A26,Feuil1!$B:$K,COLUMN(),0))</f>
        <v>923.80000000000018</v>
      </c>
      <c r="J26" s="7">
        <f>IF(COUNTIF(Feuil1!$B:$B,$A26)=0,0,VLOOKUP($A26,Feuil1!$B:$K,COLUMN(),0))</f>
        <v>7387.6000000000013</v>
      </c>
    </row>
    <row r="27" spans="1:10">
      <c r="A27" s="1" t="str">
        <f>"Semaine"&amp;ROWS($1:24)&amp;"-"&amp;$B$1</f>
        <v>Semaine24-2009</v>
      </c>
      <c r="B27" s="7">
        <f>IF(COUNTIF(Feuil1!$B:$B,$A27)=0,0,VLOOKUP($A27,Feuil1!$B:$K,COLUMN(),0))</f>
        <v>924.1</v>
      </c>
      <c r="C27" s="7">
        <f>IF(COUNTIF(Feuil1!$B:$B,$A27)=0,0,VLOOKUP($A27,Feuil1!$B:$K,COLUMN(),0))</f>
        <v>924.2</v>
      </c>
      <c r="D27" s="7">
        <f>IF(COUNTIF(Feuil1!$B:$B,$A27)=0,0,VLOOKUP($A27,Feuil1!$B:$K,COLUMN(),0))</f>
        <v>924.30000000000007</v>
      </c>
      <c r="E27" s="7">
        <f>IF(COUNTIF(Feuil1!$B:$B,$A27)=0,0,VLOOKUP($A27,Feuil1!$B:$K,COLUMN(),0))</f>
        <v>924.40000000000009</v>
      </c>
      <c r="F27" s="7">
        <f>IF(COUNTIF(Feuil1!$B:$B,$A27)=0,0,VLOOKUP($A27,Feuil1!$B:$K,COLUMN(),0))</f>
        <v>924.50000000000011</v>
      </c>
      <c r="G27" s="7">
        <f>IF(COUNTIF(Feuil1!$B:$B,$A27)=0,0,VLOOKUP($A27,Feuil1!$B:$K,COLUMN(),0))</f>
        <v>924.60000000000014</v>
      </c>
      <c r="H27" s="7">
        <f>IF(COUNTIF(Feuil1!$B:$B,$A27)=0,0,VLOOKUP($A27,Feuil1!$B:$K,COLUMN(),0))</f>
        <v>924.70000000000016</v>
      </c>
      <c r="I27" s="7">
        <f>IF(COUNTIF(Feuil1!$B:$B,$A27)=0,0,VLOOKUP($A27,Feuil1!$B:$K,COLUMN(),0))</f>
        <v>924.80000000000018</v>
      </c>
      <c r="J27" s="7">
        <f>IF(COUNTIF(Feuil1!$B:$B,$A27)=0,0,VLOOKUP($A27,Feuil1!$B:$K,COLUMN(),0))</f>
        <v>7395.6000000000013</v>
      </c>
    </row>
    <row r="28" spans="1:10">
      <c r="A28" s="1" t="str">
        <f>"Semaine"&amp;ROWS($1:25)&amp;"-"&amp;$B$1</f>
        <v>Semaine25-2009</v>
      </c>
      <c r="B28" s="7">
        <f>IF(COUNTIF(Feuil1!$B:$B,$A28)=0,0,VLOOKUP($A28,Feuil1!$B:$K,COLUMN(),0))</f>
        <v>925.1</v>
      </c>
      <c r="C28" s="7">
        <f>IF(COUNTIF(Feuil1!$B:$B,$A28)=0,0,VLOOKUP($A28,Feuil1!$B:$K,COLUMN(),0))</f>
        <v>925.2</v>
      </c>
      <c r="D28" s="7">
        <f>IF(COUNTIF(Feuil1!$B:$B,$A28)=0,0,VLOOKUP($A28,Feuil1!$B:$K,COLUMN(),0))</f>
        <v>925.30000000000007</v>
      </c>
      <c r="E28" s="7">
        <f>IF(COUNTIF(Feuil1!$B:$B,$A28)=0,0,VLOOKUP($A28,Feuil1!$B:$K,COLUMN(),0))</f>
        <v>925.40000000000009</v>
      </c>
      <c r="F28" s="7">
        <f>IF(COUNTIF(Feuil1!$B:$B,$A28)=0,0,VLOOKUP($A28,Feuil1!$B:$K,COLUMN(),0))</f>
        <v>925.50000000000011</v>
      </c>
      <c r="G28" s="7">
        <f>IF(COUNTIF(Feuil1!$B:$B,$A28)=0,0,VLOOKUP($A28,Feuil1!$B:$K,COLUMN(),0))</f>
        <v>925.60000000000014</v>
      </c>
      <c r="H28" s="7">
        <f>IF(COUNTIF(Feuil1!$B:$B,$A28)=0,0,VLOOKUP($A28,Feuil1!$B:$K,COLUMN(),0))</f>
        <v>925.70000000000016</v>
      </c>
      <c r="I28" s="7">
        <f>IF(COUNTIF(Feuil1!$B:$B,$A28)=0,0,VLOOKUP($A28,Feuil1!$B:$K,COLUMN(),0))</f>
        <v>925.80000000000018</v>
      </c>
      <c r="J28" s="7">
        <f>IF(COUNTIF(Feuil1!$B:$B,$A28)=0,0,VLOOKUP($A28,Feuil1!$B:$K,COLUMN(),0))</f>
        <v>7403.6000000000013</v>
      </c>
    </row>
    <row r="29" spans="1:10">
      <c r="A29" s="1" t="str">
        <f>"Semaine"&amp;ROWS($1:26)&amp;"-"&amp;$B$1</f>
        <v>Semaine26-2009</v>
      </c>
      <c r="B29" s="7">
        <f>IF(COUNTIF(Feuil1!$B:$B,$A29)=0,0,VLOOKUP($A29,Feuil1!$B:$K,COLUMN(),0))</f>
        <v>926.1</v>
      </c>
      <c r="C29" s="7">
        <f>IF(COUNTIF(Feuil1!$B:$B,$A29)=0,0,VLOOKUP($A29,Feuil1!$B:$K,COLUMN(),0))</f>
        <v>926.2</v>
      </c>
      <c r="D29" s="7">
        <f>IF(COUNTIF(Feuil1!$B:$B,$A29)=0,0,VLOOKUP($A29,Feuil1!$B:$K,COLUMN(),0))</f>
        <v>926.30000000000007</v>
      </c>
      <c r="E29" s="7">
        <f>IF(COUNTIF(Feuil1!$B:$B,$A29)=0,0,VLOOKUP($A29,Feuil1!$B:$K,COLUMN(),0))</f>
        <v>926.40000000000009</v>
      </c>
      <c r="F29" s="7">
        <f>IF(COUNTIF(Feuil1!$B:$B,$A29)=0,0,VLOOKUP($A29,Feuil1!$B:$K,COLUMN(),0))</f>
        <v>926.50000000000011</v>
      </c>
      <c r="G29" s="7">
        <f>IF(COUNTIF(Feuil1!$B:$B,$A29)=0,0,VLOOKUP($A29,Feuil1!$B:$K,COLUMN(),0))</f>
        <v>926.60000000000014</v>
      </c>
      <c r="H29" s="7">
        <f>IF(COUNTIF(Feuil1!$B:$B,$A29)=0,0,VLOOKUP($A29,Feuil1!$B:$K,COLUMN(),0))</f>
        <v>926.70000000000016</v>
      </c>
      <c r="I29" s="7">
        <f>IF(COUNTIF(Feuil1!$B:$B,$A29)=0,0,VLOOKUP($A29,Feuil1!$B:$K,COLUMN(),0))</f>
        <v>926.80000000000018</v>
      </c>
      <c r="J29" s="7">
        <f>IF(COUNTIF(Feuil1!$B:$B,$A29)=0,0,VLOOKUP($A29,Feuil1!$B:$K,COLUMN(),0))</f>
        <v>7411.6000000000013</v>
      </c>
    </row>
    <row r="30" spans="1:10">
      <c r="A30" s="1" t="str">
        <f>"Semaine"&amp;ROWS($1:27)&amp;"-"&amp;$B$1</f>
        <v>Semaine27-2009</v>
      </c>
      <c r="B30" s="7">
        <f>IF(COUNTIF(Feuil1!$B:$B,$A30)=0,0,VLOOKUP($A30,Feuil1!$B:$K,COLUMN(),0))</f>
        <v>927.1</v>
      </c>
      <c r="C30" s="7">
        <f>IF(COUNTIF(Feuil1!$B:$B,$A30)=0,0,VLOOKUP($A30,Feuil1!$B:$K,COLUMN(),0))</f>
        <v>927.2</v>
      </c>
      <c r="D30" s="7">
        <f>IF(COUNTIF(Feuil1!$B:$B,$A30)=0,0,VLOOKUP($A30,Feuil1!$B:$K,COLUMN(),0))</f>
        <v>927.30000000000007</v>
      </c>
      <c r="E30" s="7">
        <f>IF(COUNTIF(Feuil1!$B:$B,$A30)=0,0,VLOOKUP($A30,Feuil1!$B:$K,COLUMN(),0))</f>
        <v>927.40000000000009</v>
      </c>
      <c r="F30" s="7">
        <f>IF(COUNTIF(Feuil1!$B:$B,$A30)=0,0,VLOOKUP($A30,Feuil1!$B:$K,COLUMN(),0))</f>
        <v>927.50000000000011</v>
      </c>
      <c r="G30" s="7">
        <f>IF(COUNTIF(Feuil1!$B:$B,$A30)=0,0,VLOOKUP($A30,Feuil1!$B:$K,COLUMN(),0))</f>
        <v>927.60000000000014</v>
      </c>
      <c r="H30" s="7">
        <f>IF(COUNTIF(Feuil1!$B:$B,$A30)=0,0,VLOOKUP($A30,Feuil1!$B:$K,COLUMN(),0))</f>
        <v>927.70000000000016</v>
      </c>
      <c r="I30" s="7">
        <f>IF(COUNTIF(Feuil1!$B:$B,$A30)=0,0,VLOOKUP($A30,Feuil1!$B:$K,COLUMN(),0))</f>
        <v>927.80000000000018</v>
      </c>
      <c r="J30" s="7">
        <f>IF(COUNTIF(Feuil1!$B:$B,$A30)=0,0,VLOOKUP($A30,Feuil1!$B:$K,COLUMN(),0))</f>
        <v>7419.6000000000013</v>
      </c>
    </row>
    <row r="31" spans="1:10">
      <c r="A31" s="1" t="str">
        <f>"Semaine"&amp;ROWS($1:28)&amp;"-"&amp;$B$1</f>
        <v>Semaine28-2009</v>
      </c>
      <c r="B31" s="7">
        <f>IF(COUNTIF(Feuil1!$B:$B,$A31)=0,0,VLOOKUP($A31,Feuil1!$B:$K,COLUMN(),0))</f>
        <v>928.1</v>
      </c>
      <c r="C31" s="7">
        <f>IF(COUNTIF(Feuil1!$B:$B,$A31)=0,0,VLOOKUP($A31,Feuil1!$B:$K,COLUMN(),0))</f>
        <v>928.2</v>
      </c>
      <c r="D31" s="7">
        <f>IF(COUNTIF(Feuil1!$B:$B,$A31)=0,0,VLOOKUP($A31,Feuil1!$B:$K,COLUMN(),0))</f>
        <v>928.30000000000007</v>
      </c>
      <c r="E31" s="7">
        <f>IF(COUNTIF(Feuil1!$B:$B,$A31)=0,0,VLOOKUP($A31,Feuil1!$B:$K,COLUMN(),0))</f>
        <v>928.40000000000009</v>
      </c>
      <c r="F31" s="7">
        <f>IF(COUNTIF(Feuil1!$B:$B,$A31)=0,0,VLOOKUP($A31,Feuil1!$B:$K,COLUMN(),0))</f>
        <v>928.50000000000011</v>
      </c>
      <c r="G31" s="7">
        <f>IF(COUNTIF(Feuil1!$B:$B,$A31)=0,0,VLOOKUP($A31,Feuil1!$B:$K,COLUMN(),0))</f>
        <v>928.60000000000014</v>
      </c>
      <c r="H31" s="7">
        <f>IF(COUNTIF(Feuil1!$B:$B,$A31)=0,0,VLOOKUP($A31,Feuil1!$B:$K,COLUMN(),0))</f>
        <v>928.70000000000016</v>
      </c>
      <c r="I31" s="7">
        <f>IF(COUNTIF(Feuil1!$B:$B,$A31)=0,0,VLOOKUP($A31,Feuil1!$B:$K,COLUMN(),0))</f>
        <v>928.80000000000018</v>
      </c>
      <c r="J31" s="7">
        <f>IF(COUNTIF(Feuil1!$B:$B,$A31)=0,0,VLOOKUP($A31,Feuil1!$B:$K,COLUMN(),0))</f>
        <v>7427.6000000000013</v>
      </c>
    </row>
    <row r="32" spans="1:10">
      <c r="A32" s="1" t="str">
        <f>"Semaine"&amp;ROWS($1:29)&amp;"-"&amp;$B$1</f>
        <v>Semaine29-2009</v>
      </c>
      <c r="B32" s="7">
        <f>IF(COUNTIF(Feuil1!$B:$B,$A32)=0,0,VLOOKUP($A32,Feuil1!$B:$K,COLUMN(),0))</f>
        <v>929.1</v>
      </c>
      <c r="C32" s="7">
        <f>IF(COUNTIF(Feuil1!$B:$B,$A32)=0,0,VLOOKUP($A32,Feuil1!$B:$K,COLUMN(),0))</f>
        <v>929.2</v>
      </c>
      <c r="D32" s="7">
        <f>IF(COUNTIF(Feuil1!$B:$B,$A32)=0,0,VLOOKUP($A32,Feuil1!$B:$K,COLUMN(),0))</f>
        <v>929.30000000000007</v>
      </c>
      <c r="E32" s="7">
        <f>IF(COUNTIF(Feuil1!$B:$B,$A32)=0,0,VLOOKUP($A32,Feuil1!$B:$K,COLUMN(),0))</f>
        <v>929.40000000000009</v>
      </c>
      <c r="F32" s="7">
        <f>IF(COUNTIF(Feuil1!$B:$B,$A32)=0,0,VLOOKUP($A32,Feuil1!$B:$K,COLUMN(),0))</f>
        <v>929.50000000000011</v>
      </c>
      <c r="G32" s="7">
        <f>IF(COUNTIF(Feuil1!$B:$B,$A32)=0,0,VLOOKUP($A32,Feuil1!$B:$K,COLUMN(),0))</f>
        <v>929.60000000000014</v>
      </c>
      <c r="H32" s="7">
        <f>IF(COUNTIF(Feuil1!$B:$B,$A32)=0,0,VLOOKUP($A32,Feuil1!$B:$K,COLUMN(),0))</f>
        <v>929.70000000000016</v>
      </c>
      <c r="I32" s="7">
        <f>IF(COUNTIF(Feuil1!$B:$B,$A32)=0,0,VLOOKUP($A32,Feuil1!$B:$K,COLUMN(),0))</f>
        <v>929.80000000000018</v>
      </c>
      <c r="J32" s="7">
        <f>IF(COUNTIF(Feuil1!$B:$B,$A32)=0,0,VLOOKUP($A32,Feuil1!$B:$K,COLUMN(),0))</f>
        <v>7435.6000000000013</v>
      </c>
    </row>
    <row r="33" spans="1:10">
      <c r="A33" s="1" t="str">
        <f>"Semaine"&amp;ROWS($1:30)&amp;"-"&amp;$B$1</f>
        <v>Semaine30-2009</v>
      </c>
      <c r="B33" s="7">
        <f>IF(COUNTIF(Feuil1!$B:$B,$A33)=0,0,VLOOKUP($A33,Feuil1!$B:$K,COLUMN(),0))</f>
        <v>930.1</v>
      </c>
      <c r="C33" s="7">
        <f>IF(COUNTIF(Feuil1!$B:$B,$A33)=0,0,VLOOKUP($A33,Feuil1!$B:$K,COLUMN(),0))</f>
        <v>930.2</v>
      </c>
      <c r="D33" s="7">
        <f>IF(COUNTIF(Feuil1!$B:$B,$A33)=0,0,VLOOKUP($A33,Feuil1!$B:$K,COLUMN(),0))</f>
        <v>930.30000000000007</v>
      </c>
      <c r="E33" s="7">
        <f>IF(COUNTIF(Feuil1!$B:$B,$A33)=0,0,VLOOKUP($A33,Feuil1!$B:$K,COLUMN(),0))</f>
        <v>930.40000000000009</v>
      </c>
      <c r="F33" s="7">
        <f>IF(COUNTIF(Feuil1!$B:$B,$A33)=0,0,VLOOKUP($A33,Feuil1!$B:$K,COLUMN(),0))</f>
        <v>930.50000000000011</v>
      </c>
      <c r="G33" s="7">
        <f>IF(COUNTIF(Feuil1!$B:$B,$A33)=0,0,VLOOKUP($A33,Feuil1!$B:$K,COLUMN(),0))</f>
        <v>930.60000000000014</v>
      </c>
      <c r="H33" s="7">
        <f>IF(COUNTIF(Feuil1!$B:$B,$A33)=0,0,VLOOKUP($A33,Feuil1!$B:$K,COLUMN(),0))</f>
        <v>930.70000000000016</v>
      </c>
      <c r="I33" s="7">
        <f>IF(COUNTIF(Feuil1!$B:$B,$A33)=0,0,VLOOKUP($A33,Feuil1!$B:$K,COLUMN(),0))</f>
        <v>930.80000000000018</v>
      </c>
      <c r="J33" s="7">
        <f>IF(COUNTIF(Feuil1!$B:$B,$A33)=0,0,VLOOKUP($A33,Feuil1!$B:$K,COLUMN(),0))</f>
        <v>7443.6000000000013</v>
      </c>
    </row>
    <row r="34" spans="1:10">
      <c r="A34" s="1" t="str">
        <f>"Semaine"&amp;ROWS($1:31)&amp;"-"&amp;$B$1</f>
        <v>Semaine31-2009</v>
      </c>
      <c r="B34" s="7">
        <f>IF(COUNTIF(Feuil1!$B:$B,$A34)=0,0,VLOOKUP($A34,Feuil1!$B:$K,COLUMN(),0))</f>
        <v>931.1</v>
      </c>
      <c r="C34" s="7">
        <f>IF(COUNTIF(Feuil1!$B:$B,$A34)=0,0,VLOOKUP($A34,Feuil1!$B:$K,COLUMN(),0))</f>
        <v>931.2</v>
      </c>
      <c r="D34" s="7">
        <f>IF(COUNTIF(Feuil1!$B:$B,$A34)=0,0,VLOOKUP($A34,Feuil1!$B:$K,COLUMN(),0))</f>
        <v>931.30000000000007</v>
      </c>
      <c r="E34" s="7">
        <f>IF(COUNTIF(Feuil1!$B:$B,$A34)=0,0,VLOOKUP($A34,Feuil1!$B:$K,COLUMN(),0))</f>
        <v>931.40000000000009</v>
      </c>
      <c r="F34" s="7">
        <f>IF(COUNTIF(Feuil1!$B:$B,$A34)=0,0,VLOOKUP($A34,Feuil1!$B:$K,COLUMN(),0))</f>
        <v>931.50000000000011</v>
      </c>
      <c r="G34" s="7">
        <f>IF(COUNTIF(Feuil1!$B:$B,$A34)=0,0,VLOOKUP($A34,Feuil1!$B:$K,COLUMN(),0))</f>
        <v>931.60000000000014</v>
      </c>
      <c r="H34" s="7">
        <f>IF(COUNTIF(Feuil1!$B:$B,$A34)=0,0,VLOOKUP($A34,Feuil1!$B:$K,COLUMN(),0))</f>
        <v>931.70000000000016</v>
      </c>
      <c r="I34" s="7">
        <f>IF(COUNTIF(Feuil1!$B:$B,$A34)=0,0,VLOOKUP($A34,Feuil1!$B:$K,COLUMN(),0))</f>
        <v>931.80000000000018</v>
      </c>
      <c r="J34" s="7">
        <f>IF(COUNTIF(Feuil1!$B:$B,$A34)=0,0,VLOOKUP($A34,Feuil1!$B:$K,COLUMN(),0))</f>
        <v>7451.6000000000013</v>
      </c>
    </row>
    <row r="35" spans="1:10">
      <c r="A35" s="1" t="str">
        <f>"Semaine"&amp;ROWS($1:32)&amp;"-"&amp;$B$1</f>
        <v>Semaine32-2009</v>
      </c>
      <c r="B35" s="7">
        <f>IF(COUNTIF(Feuil1!$B:$B,$A35)=0,0,VLOOKUP($A35,Feuil1!$B:$K,COLUMN(),0))</f>
        <v>932.1</v>
      </c>
      <c r="C35" s="7">
        <f>IF(COUNTIF(Feuil1!$B:$B,$A35)=0,0,VLOOKUP($A35,Feuil1!$B:$K,COLUMN(),0))</f>
        <v>932.2</v>
      </c>
      <c r="D35" s="7">
        <f>IF(COUNTIF(Feuil1!$B:$B,$A35)=0,0,VLOOKUP($A35,Feuil1!$B:$K,COLUMN(),0))</f>
        <v>932.30000000000007</v>
      </c>
      <c r="E35" s="7">
        <f>IF(COUNTIF(Feuil1!$B:$B,$A35)=0,0,VLOOKUP($A35,Feuil1!$B:$K,COLUMN(),0))</f>
        <v>932.40000000000009</v>
      </c>
      <c r="F35" s="7">
        <f>IF(COUNTIF(Feuil1!$B:$B,$A35)=0,0,VLOOKUP($A35,Feuil1!$B:$K,COLUMN(),0))</f>
        <v>932.50000000000011</v>
      </c>
      <c r="G35" s="7">
        <f>IF(COUNTIF(Feuil1!$B:$B,$A35)=0,0,VLOOKUP($A35,Feuil1!$B:$K,COLUMN(),0))</f>
        <v>932.60000000000014</v>
      </c>
      <c r="H35" s="7">
        <f>IF(COUNTIF(Feuil1!$B:$B,$A35)=0,0,VLOOKUP($A35,Feuil1!$B:$K,COLUMN(),0))</f>
        <v>932.70000000000016</v>
      </c>
      <c r="I35" s="7">
        <f>IF(COUNTIF(Feuil1!$B:$B,$A35)=0,0,VLOOKUP($A35,Feuil1!$B:$K,COLUMN(),0))</f>
        <v>932.80000000000018</v>
      </c>
      <c r="J35" s="7">
        <f>IF(COUNTIF(Feuil1!$B:$B,$A35)=0,0,VLOOKUP($A35,Feuil1!$B:$K,COLUMN(),0))</f>
        <v>7459.6000000000013</v>
      </c>
    </row>
    <row r="36" spans="1:10">
      <c r="A36" s="1" t="str">
        <f>"Semaine"&amp;ROWS($1:33)&amp;"-"&amp;$B$1</f>
        <v>Semaine33-2009</v>
      </c>
      <c r="B36" s="7">
        <f>IF(COUNTIF(Feuil1!$B:$B,$A36)=0,0,VLOOKUP($A36,Feuil1!$B:$K,COLUMN(),0))</f>
        <v>933.1</v>
      </c>
      <c r="C36" s="7">
        <f>IF(COUNTIF(Feuil1!$B:$B,$A36)=0,0,VLOOKUP($A36,Feuil1!$B:$K,COLUMN(),0))</f>
        <v>933.2</v>
      </c>
      <c r="D36" s="7">
        <f>IF(COUNTIF(Feuil1!$B:$B,$A36)=0,0,VLOOKUP($A36,Feuil1!$B:$K,COLUMN(),0))</f>
        <v>933.30000000000007</v>
      </c>
      <c r="E36" s="7">
        <f>IF(COUNTIF(Feuil1!$B:$B,$A36)=0,0,VLOOKUP($A36,Feuil1!$B:$K,COLUMN(),0))</f>
        <v>933.40000000000009</v>
      </c>
      <c r="F36" s="7">
        <f>IF(COUNTIF(Feuil1!$B:$B,$A36)=0,0,VLOOKUP($A36,Feuil1!$B:$K,COLUMN(),0))</f>
        <v>933.50000000000011</v>
      </c>
      <c r="G36" s="7">
        <f>IF(COUNTIF(Feuil1!$B:$B,$A36)=0,0,VLOOKUP($A36,Feuil1!$B:$K,COLUMN(),0))</f>
        <v>933.60000000000014</v>
      </c>
      <c r="H36" s="7">
        <f>IF(COUNTIF(Feuil1!$B:$B,$A36)=0,0,VLOOKUP($A36,Feuil1!$B:$K,COLUMN(),0))</f>
        <v>933.70000000000016</v>
      </c>
      <c r="I36" s="7">
        <f>IF(COUNTIF(Feuil1!$B:$B,$A36)=0,0,VLOOKUP($A36,Feuil1!$B:$K,COLUMN(),0))</f>
        <v>933.80000000000018</v>
      </c>
      <c r="J36" s="7">
        <f>IF(COUNTIF(Feuil1!$B:$B,$A36)=0,0,VLOOKUP($A36,Feuil1!$B:$K,COLUMN(),0))</f>
        <v>7467.6000000000013</v>
      </c>
    </row>
    <row r="37" spans="1:10">
      <c r="A37" s="1" t="str">
        <f>"Semaine"&amp;ROWS($1:34)&amp;"-"&amp;$B$1</f>
        <v>Semaine34-2009</v>
      </c>
      <c r="B37" s="7">
        <f>IF(COUNTIF(Feuil1!$B:$B,$A37)=0,0,VLOOKUP($A37,Feuil1!$B:$K,COLUMN(),0))</f>
        <v>934.1</v>
      </c>
      <c r="C37" s="7">
        <f>IF(COUNTIF(Feuil1!$B:$B,$A37)=0,0,VLOOKUP($A37,Feuil1!$B:$K,COLUMN(),0))</f>
        <v>934.2</v>
      </c>
      <c r="D37" s="7">
        <f>IF(COUNTIF(Feuil1!$B:$B,$A37)=0,0,VLOOKUP($A37,Feuil1!$B:$K,COLUMN(),0))</f>
        <v>934.30000000000007</v>
      </c>
      <c r="E37" s="7">
        <f>IF(COUNTIF(Feuil1!$B:$B,$A37)=0,0,VLOOKUP($A37,Feuil1!$B:$K,COLUMN(),0))</f>
        <v>934.40000000000009</v>
      </c>
      <c r="F37" s="7">
        <f>IF(COUNTIF(Feuil1!$B:$B,$A37)=0,0,VLOOKUP($A37,Feuil1!$B:$K,COLUMN(),0))</f>
        <v>934.50000000000011</v>
      </c>
      <c r="G37" s="7">
        <f>IF(COUNTIF(Feuil1!$B:$B,$A37)=0,0,VLOOKUP($A37,Feuil1!$B:$K,COLUMN(),0))</f>
        <v>934.60000000000014</v>
      </c>
      <c r="H37" s="7">
        <f>IF(COUNTIF(Feuil1!$B:$B,$A37)=0,0,VLOOKUP($A37,Feuil1!$B:$K,COLUMN(),0))</f>
        <v>934.70000000000016</v>
      </c>
      <c r="I37" s="7">
        <f>IF(COUNTIF(Feuil1!$B:$B,$A37)=0,0,VLOOKUP($A37,Feuil1!$B:$K,COLUMN(),0))</f>
        <v>934.80000000000018</v>
      </c>
      <c r="J37" s="7">
        <f>IF(COUNTIF(Feuil1!$B:$B,$A37)=0,0,VLOOKUP($A37,Feuil1!$B:$K,COLUMN(),0))</f>
        <v>7475.6000000000013</v>
      </c>
    </row>
    <row r="38" spans="1:10">
      <c r="A38" s="1" t="str">
        <f>"Semaine"&amp;ROWS($1:35)&amp;"-"&amp;$B$1</f>
        <v>Semaine35-2009</v>
      </c>
      <c r="B38" s="7">
        <f>IF(COUNTIF(Feuil1!$B:$B,$A38)=0,0,VLOOKUP($A38,Feuil1!$B:$K,COLUMN(),0))</f>
        <v>935.1</v>
      </c>
      <c r="C38" s="7">
        <f>IF(COUNTIF(Feuil1!$B:$B,$A38)=0,0,VLOOKUP($A38,Feuil1!$B:$K,COLUMN(),0))</f>
        <v>935.2</v>
      </c>
      <c r="D38" s="7">
        <f>IF(COUNTIF(Feuil1!$B:$B,$A38)=0,0,VLOOKUP($A38,Feuil1!$B:$K,COLUMN(),0))</f>
        <v>935.30000000000007</v>
      </c>
      <c r="E38" s="7">
        <f>IF(COUNTIF(Feuil1!$B:$B,$A38)=0,0,VLOOKUP($A38,Feuil1!$B:$K,COLUMN(),0))</f>
        <v>935.40000000000009</v>
      </c>
      <c r="F38" s="7">
        <f>IF(COUNTIF(Feuil1!$B:$B,$A38)=0,0,VLOOKUP($A38,Feuil1!$B:$K,COLUMN(),0))</f>
        <v>935.50000000000011</v>
      </c>
      <c r="G38" s="7">
        <f>IF(COUNTIF(Feuil1!$B:$B,$A38)=0,0,VLOOKUP($A38,Feuil1!$B:$K,COLUMN(),0))</f>
        <v>935.60000000000014</v>
      </c>
      <c r="H38" s="7">
        <f>IF(COUNTIF(Feuil1!$B:$B,$A38)=0,0,VLOOKUP($A38,Feuil1!$B:$K,COLUMN(),0))</f>
        <v>935.70000000000016</v>
      </c>
      <c r="I38" s="7">
        <f>IF(COUNTIF(Feuil1!$B:$B,$A38)=0,0,VLOOKUP($A38,Feuil1!$B:$K,COLUMN(),0))</f>
        <v>935.80000000000018</v>
      </c>
      <c r="J38" s="7">
        <f>IF(COUNTIF(Feuil1!$B:$B,$A38)=0,0,VLOOKUP($A38,Feuil1!$B:$K,COLUMN(),0))</f>
        <v>7483.6000000000013</v>
      </c>
    </row>
    <row r="39" spans="1:10">
      <c r="A39" s="1" t="str">
        <f>"Semaine"&amp;ROWS($1:36)&amp;"-"&amp;$B$1</f>
        <v>Semaine36-2009</v>
      </c>
      <c r="B39" s="7">
        <f>IF(COUNTIF(Feuil1!$B:$B,$A39)=0,0,VLOOKUP($A39,Feuil1!$B:$K,COLUMN(),0))</f>
        <v>936.1</v>
      </c>
      <c r="C39" s="7">
        <f>IF(COUNTIF(Feuil1!$B:$B,$A39)=0,0,VLOOKUP($A39,Feuil1!$B:$K,COLUMN(),0))</f>
        <v>936.2</v>
      </c>
      <c r="D39" s="7">
        <f>IF(COUNTIF(Feuil1!$B:$B,$A39)=0,0,VLOOKUP($A39,Feuil1!$B:$K,COLUMN(),0))</f>
        <v>936.30000000000007</v>
      </c>
      <c r="E39" s="7">
        <f>IF(COUNTIF(Feuil1!$B:$B,$A39)=0,0,VLOOKUP($A39,Feuil1!$B:$K,COLUMN(),0))</f>
        <v>936.40000000000009</v>
      </c>
      <c r="F39" s="7">
        <f>IF(COUNTIF(Feuil1!$B:$B,$A39)=0,0,VLOOKUP($A39,Feuil1!$B:$K,COLUMN(),0))</f>
        <v>936.50000000000011</v>
      </c>
      <c r="G39" s="7">
        <f>IF(COUNTIF(Feuil1!$B:$B,$A39)=0,0,VLOOKUP($A39,Feuil1!$B:$K,COLUMN(),0))</f>
        <v>936.60000000000014</v>
      </c>
      <c r="H39" s="7">
        <f>IF(COUNTIF(Feuil1!$B:$B,$A39)=0,0,VLOOKUP($A39,Feuil1!$B:$K,COLUMN(),0))</f>
        <v>936.70000000000016</v>
      </c>
      <c r="I39" s="7">
        <f>IF(COUNTIF(Feuil1!$B:$B,$A39)=0,0,VLOOKUP($A39,Feuil1!$B:$K,COLUMN(),0))</f>
        <v>936.80000000000018</v>
      </c>
      <c r="J39" s="7">
        <f>IF(COUNTIF(Feuil1!$B:$B,$A39)=0,0,VLOOKUP($A39,Feuil1!$B:$K,COLUMN(),0))</f>
        <v>7491.6000000000013</v>
      </c>
    </row>
    <row r="40" spans="1:10">
      <c r="A40" s="1" t="str">
        <f>"Semaine"&amp;ROWS($1:37)&amp;"-"&amp;$B$1</f>
        <v>Semaine37-2009</v>
      </c>
      <c r="B40" s="7">
        <f>IF(COUNTIF(Feuil1!$B:$B,$A40)=0,0,VLOOKUP($A40,Feuil1!$B:$K,COLUMN(),0))</f>
        <v>937.1</v>
      </c>
      <c r="C40" s="7">
        <f>IF(COUNTIF(Feuil1!$B:$B,$A40)=0,0,VLOOKUP($A40,Feuil1!$B:$K,COLUMN(),0))</f>
        <v>937.2</v>
      </c>
      <c r="D40" s="7">
        <f>IF(COUNTIF(Feuil1!$B:$B,$A40)=0,0,VLOOKUP($A40,Feuil1!$B:$K,COLUMN(),0))</f>
        <v>937.30000000000007</v>
      </c>
      <c r="E40" s="7">
        <f>IF(COUNTIF(Feuil1!$B:$B,$A40)=0,0,VLOOKUP($A40,Feuil1!$B:$K,COLUMN(),0))</f>
        <v>937.40000000000009</v>
      </c>
      <c r="F40" s="7">
        <f>IF(COUNTIF(Feuil1!$B:$B,$A40)=0,0,VLOOKUP($A40,Feuil1!$B:$K,COLUMN(),0))</f>
        <v>937.50000000000011</v>
      </c>
      <c r="G40" s="7">
        <f>IF(COUNTIF(Feuil1!$B:$B,$A40)=0,0,VLOOKUP($A40,Feuil1!$B:$K,COLUMN(),0))</f>
        <v>937.60000000000014</v>
      </c>
      <c r="H40" s="7">
        <f>IF(COUNTIF(Feuil1!$B:$B,$A40)=0,0,VLOOKUP($A40,Feuil1!$B:$K,COLUMN(),0))</f>
        <v>937.70000000000016</v>
      </c>
      <c r="I40" s="7">
        <f>IF(COUNTIF(Feuil1!$B:$B,$A40)=0,0,VLOOKUP($A40,Feuil1!$B:$K,COLUMN(),0))</f>
        <v>937.80000000000018</v>
      </c>
      <c r="J40" s="7">
        <f>IF(COUNTIF(Feuil1!$B:$B,$A40)=0,0,VLOOKUP($A40,Feuil1!$B:$K,COLUMN(),0))</f>
        <v>7499.6000000000013</v>
      </c>
    </row>
    <row r="41" spans="1:10">
      <c r="A41" s="1" t="str">
        <f>"Semaine"&amp;ROWS($1:38)&amp;"-"&amp;$B$1</f>
        <v>Semaine38-2009</v>
      </c>
      <c r="B41" s="7">
        <f>IF(COUNTIF(Feuil1!$B:$B,$A41)=0,0,VLOOKUP($A41,Feuil1!$B:$K,COLUMN(),0))</f>
        <v>938.1</v>
      </c>
      <c r="C41" s="7">
        <f>IF(COUNTIF(Feuil1!$B:$B,$A41)=0,0,VLOOKUP($A41,Feuil1!$B:$K,COLUMN(),0))</f>
        <v>938.2</v>
      </c>
      <c r="D41" s="7">
        <f>IF(COUNTIF(Feuil1!$B:$B,$A41)=0,0,VLOOKUP($A41,Feuil1!$B:$K,COLUMN(),0))</f>
        <v>938.30000000000007</v>
      </c>
      <c r="E41" s="7">
        <f>IF(COUNTIF(Feuil1!$B:$B,$A41)=0,0,VLOOKUP($A41,Feuil1!$B:$K,COLUMN(),0))</f>
        <v>938.40000000000009</v>
      </c>
      <c r="F41" s="7">
        <f>IF(COUNTIF(Feuil1!$B:$B,$A41)=0,0,VLOOKUP($A41,Feuil1!$B:$K,COLUMN(),0))</f>
        <v>938.50000000000011</v>
      </c>
      <c r="G41" s="7">
        <f>IF(COUNTIF(Feuil1!$B:$B,$A41)=0,0,VLOOKUP($A41,Feuil1!$B:$K,COLUMN(),0))</f>
        <v>938.60000000000014</v>
      </c>
      <c r="H41" s="7">
        <f>IF(COUNTIF(Feuil1!$B:$B,$A41)=0,0,VLOOKUP($A41,Feuil1!$B:$K,COLUMN(),0))</f>
        <v>938.70000000000016</v>
      </c>
      <c r="I41" s="7">
        <f>IF(COUNTIF(Feuil1!$B:$B,$A41)=0,0,VLOOKUP($A41,Feuil1!$B:$K,COLUMN(),0))</f>
        <v>938.80000000000018</v>
      </c>
      <c r="J41" s="7">
        <f>IF(COUNTIF(Feuil1!$B:$B,$A41)=0,0,VLOOKUP($A41,Feuil1!$B:$K,COLUMN(),0))</f>
        <v>7507.6000000000013</v>
      </c>
    </row>
    <row r="42" spans="1:10">
      <c r="A42" s="1" t="str">
        <f>"Semaine"&amp;ROWS($1:39)&amp;"-"&amp;$B$1</f>
        <v>Semaine39-2009</v>
      </c>
      <c r="B42" s="7">
        <f>IF(COUNTIF(Feuil1!$B:$B,$A42)=0,0,VLOOKUP($A42,Feuil1!$B:$K,COLUMN(),0))</f>
        <v>939.1</v>
      </c>
      <c r="C42" s="7">
        <f>IF(COUNTIF(Feuil1!$B:$B,$A42)=0,0,VLOOKUP($A42,Feuil1!$B:$K,COLUMN(),0))</f>
        <v>939.2</v>
      </c>
      <c r="D42" s="7">
        <f>IF(COUNTIF(Feuil1!$B:$B,$A42)=0,0,VLOOKUP($A42,Feuil1!$B:$K,COLUMN(),0))</f>
        <v>939.30000000000007</v>
      </c>
      <c r="E42" s="7">
        <f>IF(COUNTIF(Feuil1!$B:$B,$A42)=0,0,VLOOKUP($A42,Feuil1!$B:$K,COLUMN(),0))</f>
        <v>939.40000000000009</v>
      </c>
      <c r="F42" s="7">
        <f>IF(COUNTIF(Feuil1!$B:$B,$A42)=0,0,VLOOKUP($A42,Feuil1!$B:$K,COLUMN(),0))</f>
        <v>939.50000000000011</v>
      </c>
      <c r="G42" s="7">
        <f>IF(COUNTIF(Feuil1!$B:$B,$A42)=0,0,VLOOKUP($A42,Feuil1!$B:$K,COLUMN(),0))</f>
        <v>939.60000000000014</v>
      </c>
      <c r="H42" s="7">
        <f>IF(COUNTIF(Feuil1!$B:$B,$A42)=0,0,VLOOKUP($A42,Feuil1!$B:$K,COLUMN(),0))</f>
        <v>939.70000000000016</v>
      </c>
      <c r="I42" s="7">
        <f>IF(COUNTIF(Feuil1!$B:$B,$A42)=0,0,VLOOKUP($A42,Feuil1!$B:$K,COLUMN(),0))</f>
        <v>939.80000000000018</v>
      </c>
      <c r="J42" s="7">
        <f>IF(COUNTIF(Feuil1!$B:$B,$A42)=0,0,VLOOKUP($A42,Feuil1!$B:$K,COLUMN(),0))</f>
        <v>7515.6000000000013</v>
      </c>
    </row>
    <row r="43" spans="1:10">
      <c r="A43" s="1" t="str">
        <f>"Semaine"&amp;ROWS($1:40)&amp;"-"&amp;$B$1</f>
        <v>Semaine40-2009</v>
      </c>
      <c r="B43" s="7">
        <f>IF(COUNTIF(Feuil1!$B:$B,$A43)=0,0,VLOOKUP($A43,Feuil1!$B:$K,COLUMN(),0))</f>
        <v>940.1</v>
      </c>
      <c r="C43" s="7">
        <f>IF(COUNTIF(Feuil1!$B:$B,$A43)=0,0,VLOOKUP($A43,Feuil1!$B:$K,COLUMN(),0))</f>
        <v>940.2</v>
      </c>
      <c r="D43" s="7">
        <f>IF(COUNTIF(Feuil1!$B:$B,$A43)=0,0,VLOOKUP($A43,Feuil1!$B:$K,COLUMN(),0))</f>
        <v>940.30000000000007</v>
      </c>
      <c r="E43" s="7">
        <f>IF(COUNTIF(Feuil1!$B:$B,$A43)=0,0,VLOOKUP($A43,Feuil1!$B:$K,COLUMN(),0))</f>
        <v>940.40000000000009</v>
      </c>
      <c r="F43" s="7">
        <f>IF(COUNTIF(Feuil1!$B:$B,$A43)=0,0,VLOOKUP($A43,Feuil1!$B:$K,COLUMN(),0))</f>
        <v>940.50000000000011</v>
      </c>
      <c r="G43" s="7">
        <f>IF(COUNTIF(Feuil1!$B:$B,$A43)=0,0,VLOOKUP($A43,Feuil1!$B:$K,COLUMN(),0))</f>
        <v>940.60000000000014</v>
      </c>
      <c r="H43" s="7">
        <f>IF(COUNTIF(Feuil1!$B:$B,$A43)=0,0,VLOOKUP($A43,Feuil1!$B:$K,COLUMN(),0))</f>
        <v>940.70000000000016</v>
      </c>
      <c r="I43" s="7">
        <f>IF(COUNTIF(Feuil1!$B:$B,$A43)=0,0,VLOOKUP($A43,Feuil1!$B:$K,COLUMN(),0))</f>
        <v>940.80000000000018</v>
      </c>
      <c r="J43" s="7">
        <f>IF(COUNTIF(Feuil1!$B:$B,$A43)=0,0,VLOOKUP($A43,Feuil1!$B:$K,COLUMN(),0))</f>
        <v>7523.6000000000013</v>
      </c>
    </row>
    <row r="44" spans="1:10">
      <c r="A44" s="1" t="str">
        <f>"Semaine"&amp;ROWS($1:41)&amp;"-"&amp;$B$1</f>
        <v>Semaine41-2009</v>
      </c>
      <c r="B44" s="7">
        <f>IF(COUNTIF(Feuil1!$B:$B,$A44)=0,0,VLOOKUP($A44,Feuil1!$B:$K,COLUMN(),0))</f>
        <v>941.1</v>
      </c>
      <c r="C44" s="7">
        <f>IF(COUNTIF(Feuil1!$B:$B,$A44)=0,0,VLOOKUP($A44,Feuil1!$B:$K,COLUMN(),0))</f>
        <v>941.2</v>
      </c>
      <c r="D44" s="7">
        <f>IF(COUNTIF(Feuil1!$B:$B,$A44)=0,0,VLOOKUP($A44,Feuil1!$B:$K,COLUMN(),0))</f>
        <v>941.30000000000007</v>
      </c>
      <c r="E44" s="7">
        <f>IF(COUNTIF(Feuil1!$B:$B,$A44)=0,0,VLOOKUP($A44,Feuil1!$B:$K,COLUMN(),0))</f>
        <v>941.40000000000009</v>
      </c>
      <c r="F44" s="7">
        <f>IF(COUNTIF(Feuil1!$B:$B,$A44)=0,0,VLOOKUP($A44,Feuil1!$B:$K,COLUMN(),0))</f>
        <v>941.50000000000011</v>
      </c>
      <c r="G44" s="7">
        <f>IF(COUNTIF(Feuil1!$B:$B,$A44)=0,0,VLOOKUP($A44,Feuil1!$B:$K,COLUMN(),0))</f>
        <v>941.60000000000014</v>
      </c>
      <c r="H44" s="7">
        <f>IF(COUNTIF(Feuil1!$B:$B,$A44)=0,0,VLOOKUP($A44,Feuil1!$B:$K,COLUMN(),0))</f>
        <v>941.70000000000016</v>
      </c>
      <c r="I44" s="7">
        <f>IF(COUNTIF(Feuil1!$B:$B,$A44)=0,0,VLOOKUP($A44,Feuil1!$B:$K,COLUMN(),0))</f>
        <v>941.80000000000018</v>
      </c>
      <c r="J44" s="7">
        <f>IF(COUNTIF(Feuil1!$B:$B,$A44)=0,0,VLOOKUP($A44,Feuil1!$B:$K,COLUMN(),0))</f>
        <v>7531.6000000000013</v>
      </c>
    </row>
    <row r="45" spans="1:10">
      <c r="A45" s="1" t="str">
        <f>"Semaine"&amp;ROWS($1:42)&amp;"-"&amp;$B$1</f>
        <v>Semaine42-2009</v>
      </c>
      <c r="B45" s="7">
        <f>IF(COUNTIF(Feuil1!$B:$B,$A45)=0,0,VLOOKUP($A45,Feuil1!$B:$K,COLUMN(),0))</f>
        <v>942.1</v>
      </c>
      <c r="C45" s="7">
        <f>IF(COUNTIF(Feuil1!$B:$B,$A45)=0,0,VLOOKUP($A45,Feuil1!$B:$K,COLUMN(),0))</f>
        <v>942.2</v>
      </c>
      <c r="D45" s="7">
        <f>IF(COUNTIF(Feuil1!$B:$B,$A45)=0,0,VLOOKUP($A45,Feuil1!$B:$K,COLUMN(),0))</f>
        <v>942.30000000000007</v>
      </c>
      <c r="E45" s="7">
        <f>IF(COUNTIF(Feuil1!$B:$B,$A45)=0,0,VLOOKUP($A45,Feuil1!$B:$K,COLUMN(),0))</f>
        <v>942.40000000000009</v>
      </c>
      <c r="F45" s="7">
        <f>IF(COUNTIF(Feuil1!$B:$B,$A45)=0,0,VLOOKUP($A45,Feuil1!$B:$K,COLUMN(),0))</f>
        <v>942.50000000000011</v>
      </c>
      <c r="G45" s="7">
        <f>IF(COUNTIF(Feuil1!$B:$B,$A45)=0,0,VLOOKUP($A45,Feuil1!$B:$K,COLUMN(),0))</f>
        <v>942.60000000000014</v>
      </c>
      <c r="H45" s="7">
        <f>IF(COUNTIF(Feuil1!$B:$B,$A45)=0,0,VLOOKUP($A45,Feuil1!$B:$K,COLUMN(),0))</f>
        <v>942.70000000000016</v>
      </c>
      <c r="I45" s="7">
        <f>IF(COUNTIF(Feuil1!$B:$B,$A45)=0,0,VLOOKUP($A45,Feuil1!$B:$K,COLUMN(),0))</f>
        <v>942.80000000000018</v>
      </c>
      <c r="J45" s="7">
        <f>IF(COUNTIF(Feuil1!$B:$B,$A45)=0,0,VLOOKUP($A45,Feuil1!$B:$K,COLUMN(),0))</f>
        <v>7539.6000000000013</v>
      </c>
    </row>
    <row r="46" spans="1:10">
      <c r="A46" s="1" t="str">
        <f>"Semaine"&amp;ROWS($1:43)&amp;"-"&amp;$B$1</f>
        <v>Semaine43-2009</v>
      </c>
      <c r="B46" s="7">
        <f>IF(COUNTIF(Feuil1!$B:$B,$A46)=0,0,VLOOKUP($A46,Feuil1!$B:$K,COLUMN(),0))</f>
        <v>943.1</v>
      </c>
      <c r="C46" s="7">
        <f>IF(COUNTIF(Feuil1!$B:$B,$A46)=0,0,VLOOKUP($A46,Feuil1!$B:$K,COLUMN(),0))</f>
        <v>943.2</v>
      </c>
      <c r="D46" s="7">
        <f>IF(COUNTIF(Feuil1!$B:$B,$A46)=0,0,VLOOKUP($A46,Feuil1!$B:$K,COLUMN(),0))</f>
        <v>943.30000000000007</v>
      </c>
      <c r="E46" s="7">
        <f>IF(COUNTIF(Feuil1!$B:$B,$A46)=0,0,VLOOKUP($A46,Feuil1!$B:$K,COLUMN(),0))</f>
        <v>943.40000000000009</v>
      </c>
      <c r="F46" s="7">
        <f>IF(COUNTIF(Feuil1!$B:$B,$A46)=0,0,VLOOKUP($A46,Feuil1!$B:$K,COLUMN(),0))</f>
        <v>943.50000000000011</v>
      </c>
      <c r="G46" s="7">
        <f>IF(COUNTIF(Feuil1!$B:$B,$A46)=0,0,VLOOKUP($A46,Feuil1!$B:$K,COLUMN(),0))</f>
        <v>943.60000000000014</v>
      </c>
      <c r="H46" s="7">
        <f>IF(COUNTIF(Feuil1!$B:$B,$A46)=0,0,VLOOKUP($A46,Feuil1!$B:$K,COLUMN(),0))</f>
        <v>943.70000000000016</v>
      </c>
      <c r="I46" s="7">
        <f>IF(COUNTIF(Feuil1!$B:$B,$A46)=0,0,VLOOKUP($A46,Feuil1!$B:$K,COLUMN(),0))</f>
        <v>943.80000000000018</v>
      </c>
      <c r="J46" s="7">
        <f>IF(COUNTIF(Feuil1!$B:$B,$A46)=0,0,VLOOKUP($A46,Feuil1!$B:$K,COLUMN(),0))</f>
        <v>7547.6000000000013</v>
      </c>
    </row>
    <row r="47" spans="1:10">
      <c r="A47" s="1" t="str">
        <f>"Semaine"&amp;ROWS($1:44)&amp;"-"&amp;$B$1</f>
        <v>Semaine44-2009</v>
      </c>
      <c r="B47" s="7">
        <f>IF(COUNTIF(Feuil1!$B:$B,$A47)=0,0,VLOOKUP($A47,Feuil1!$B:$K,COLUMN(),0))</f>
        <v>944.1</v>
      </c>
      <c r="C47" s="7">
        <f>IF(COUNTIF(Feuil1!$B:$B,$A47)=0,0,VLOOKUP($A47,Feuil1!$B:$K,COLUMN(),0))</f>
        <v>944.2</v>
      </c>
      <c r="D47" s="7">
        <f>IF(COUNTIF(Feuil1!$B:$B,$A47)=0,0,VLOOKUP($A47,Feuil1!$B:$K,COLUMN(),0))</f>
        <v>944.30000000000007</v>
      </c>
      <c r="E47" s="7">
        <f>IF(COUNTIF(Feuil1!$B:$B,$A47)=0,0,VLOOKUP($A47,Feuil1!$B:$K,COLUMN(),0))</f>
        <v>944.40000000000009</v>
      </c>
      <c r="F47" s="7">
        <f>IF(COUNTIF(Feuil1!$B:$B,$A47)=0,0,VLOOKUP($A47,Feuil1!$B:$K,COLUMN(),0))</f>
        <v>944.50000000000011</v>
      </c>
      <c r="G47" s="7">
        <f>IF(COUNTIF(Feuil1!$B:$B,$A47)=0,0,VLOOKUP($A47,Feuil1!$B:$K,COLUMN(),0))</f>
        <v>944.60000000000014</v>
      </c>
      <c r="H47" s="7">
        <f>IF(COUNTIF(Feuil1!$B:$B,$A47)=0,0,VLOOKUP($A47,Feuil1!$B:$K,COLUMN(),0))</f>
        <v>944.70000000000016</v>
      </c>
      <c r="I47" s="7">
        <f>IF(COUNTIF(Feuil1!$B:$B,$A47)=0,0,VLOOKUP($A47,Feuil1!$B:$K,COLUMN(),0))</f>
        <v>944.80000000000018</v>
      </c>
      <c r="J47" s="7">
        <f>IF(COUNTIF(Feuil1!$B:$B,$A47)=0,0,VLOOKUP($A47,Feuil1!$B:$K,COLUMN(),0))</f>
        <v>7555.6000000000013</v>
      </c>
    </row>
    <row r="48" spans="1:10">
      <c r="A48" s="1" t="str">
        <f>"Semaine"&amp;ROWS($1:45)&amp;"-"&amp;$B$1</f>
        <v>Semaine45-2009</v>
      </c>
      <c r="B48" s="7">
        <f>IF(COUNTIF(Feuil1!$B:$B,$A48)=0,0,VLOOKUP($A48,Feuil1!$B:$K,COLUMN(),0))</f>
        <v>945.1</v>
      </c>
      <c r="C48" s="7">
        <f>IF(COUNTIF(Feuil1!$B:$B,$A48)=0,0,VLOOKUP($A48,Feuil1!$B:$K,COLUMN(),0))</f>
        <v>945.2</v>
      </c>
      <c r="D48" s="7">
        <f>IF(COUNTIF(Feuil1!$B:$B,$A48)=0,0,VLOOKUP($A48,Feuil1!$B:$K,COLUMN(),0))</f>
        <v>945.30000000000007</v>
      </c>
      <c r="E48" s="7">
        <f>IF(COUNTIF(Feuil1!$B:$B,$A48)=0,0,VLOOKUP($A48,Feuil1!$B:$K,COLUMN(),0))</f>
        <v>945.40000000000009</v>
      </c>
      <c r="F48" s="7">
        <f>IF(COUNTIF(Feuil1!$B:$B,$A48)=0,0,VLOOKUP($A48,Feuil1!$B:$K,COLUMN(),0))</f>
        <v>945.50000000000011</v>
      </c>
      <c r="G48" s="7">
        <f>IF(COUNTIF(Feuil1!$B:$B,$A48)=0,0,VLOOKUP($A48,Feuil1!$B:$K,COLUMN(),0))</f>
        <v>945.60000000000014</v>
      </c>
      <c r="H48" s="7">
        <f>IF(COUNTIF(Feuil1!$B:$B,$A48)=0,0,VLOOKUP($A48,Feuil1!$B:$K,COLUMN(),0))</f>
        <v>945.70000000000016</v>
      </c>
      <c r="I48" s="7">
        <f>IF(COUNTIF(Feuil1!$B:$B,$A48)=0,0,VLOOKUP($A48,Feuil1!$B:$K,COLUMN(),0))</f>
        <v>945.80000000000018</v>
      </c>
      <c r="J48" s="7">
        <f>IF(COUNTIF(Feuil1!$B:$B,$A48)=0,0,VLOOKUP($A48,Feuil1!$B:$K,COLUMN(),0))</f>
        <v>7563.6000000000013</v>
      </c>
    </row>
    <row r="49" spans="1:10">
      <c r="A49" s="1" t="str">
        <f>"Semaine"&amp;ROWS($1:46)&amp;"-"&amp;$B$1</f>
        <v>Semaine46-2009</v>
      </c>
      <c r="B49" s="7">
        <f>IF(COUNTIF(Feuil1!$B:$B,$A49)=0,0,VLOOKUP($A49,Feuil1!$B:$K,COLUMN(),0))</f>
        <v>946.1</v>
      </c>
      <c r="C49" s="7">
        <f>IF(COUNTIF(Feuil1!$B:$B,$A49)=0,0,VLOOKUP($A49,Feuil1!$B:$K,COLUMN(),0))</f>
        <v>946.2</v>
      </c>
      <c r="D49" s="7">
        <f>IF(COUNTIF(Feuil1!$B:$B,$A49)=0,0,VLOOKUP($A49,Feuil1!$B:$K,COLUMN(),0))</f>
        <v>946.30000000000007</v>
      </c>
      <c r="E49" s="7">
        <f>IF(COUNTIF(Feuil1!$B:$B,$A49)=0,0,VLOOKUP($A49,Feuil1!$B:$K,COLUMN(),0))</f>
        <v>946.40000000000009</v>
      </c>
      <c r="F49" s="7">
        <f>IF(COUNTIF(Feuil1!$B:$B,$A49)=0,0,VLOOKUP($A49,Feuil1!$B:$K,COLUMN(),0))</f>
        <v>946.50000000000011</v>
      </c>
      <c r="G49" s="7">
        <f>IF(COUNTIF(Feuil1!$B:$B,$A49)=0,0,VLOOKUP($A49,Feuil1!$B:$K,COLUMN(),0))</f>
        <v>946.60000000000014</v>
      </c>
      <c r="H49" s="7">
        <f>IF(COUNTIF(Feuil1!$B:$B,$A49)=0,0,VLOOKUP($A49,Feuil1!$B:$K,COLUMN(),0))</f>
        <v>946.70000000000016</v>
      </c>
      <c r="I49" s="7">
        <f>IF(COUNTIF(Feuil1!$B:$B,$A49)=0,0,VLOOKUP($A49,Feuil1!$B:$K,COLUMN(),0))</f>
        <v>946.80000000000018</v>
      </c>
      <c r="J49" s="7">
        <f>IF(COUNTIF(Feuil1!$B:$B,$A49)=0,0,VLOOKUP($A49,Feuil1!$B:$K,COLUMN(),0))</f>
        <v>7571.6000000000013</v>
      </c>
    </row>
    <row r="50" spans="1:10">
      <c r="A50" s="1" t="str">
        <f>"Semaine"&amp;ROWS($1:47)&amp;"-"&amp;$B$1</f>
        <v>Semaine47-2009</v>
      </c>
      <c r="B50" s="7">
        <f>IF(COUNTIF(Feuil1!$B:$B,$A50)=0,0,VLOOKUP($A50,Feuil1!$B:$K,COLUMN(),0))</f>
        <v>947.1</v>
      </c>
      <c r="C50" s="7">
        <f>IF(COUNTIF(Feuil1!$B:$B,$A50)=0,0,VLOOKUP($A50,Feuil1!$B:$K,COLUMN(),0))</f>
        <v>947.2</v>
      </c>
      <c r="D50" s="7">
        <f>IF(COUNTIF(Feuil1!$B:$B,$A50)=0,0,VLOOKUP($A50,Feuil1!$B:$K,COLUMN(),0))</f>
        <v>947.30000000000007</v>
      </c>
      <c r="E50" s="7">
        <f>IF(COUNTIF(Feuil1!$B:$B,$A50)=0,0,VLOOKUP($A50,Feuil1!$B:$K,COLUMN(),0))</f>
        <v>947.40000000000009</v>
      </c>
      <c r="F50" s="7">
        <f>IF(COUNTIF(Feuil1!$B:$B,$A50)=0,0,VLOOKUP($A50,Feuil1!$B:$K,COLUMN(),0))</f>
        <v>947.50000000000011</v>
      </c>
      <c r="G50" s="7">
        <f>IF(COUNTIF(Feuil1!$B:$B,$A50)=0,0,VLOOKUP($A50,Feuil1!$B:$K,COLUMN(),0))</f>
        <v>947.60000000000014</v>
      </c>
      <c r="H50" s="7">
        <f>IF(COUNTIF(Feuil1!$B:$B,$A50)=0,0,VLOOKUP($A50,Feuil1!$B:$K,COLUMN(),0))</f>
        <v>947.70000000000016</v>
      </c>
      <c r="I50" s="7">
        <f>IF(COUNTIF(Feuil1!$B:$B,$A50)=0,0,VLOOKUP($A50,Feuil1!$B:$K,COLUMN(),0))</f>
        <v>947.80000000000018</v>
      </c>
      <c r="J50" s="7">
        <f>IF(COUNTIF(Feuil1!$B:$B,$A50)=0,0,VLOOKUP($A50,Feuil1!$B:$K,COLUMN(),0))</f>
        <v>7579.6000000000013</v>
      </c>
    </row>
    <row r="51" spans="1:10">
      <c r="A51" s="1" t="str">
        <f>"Semaine"&amp;ROWS($1:48)&amp;"-"&amp;$B$1</f>
        <v>Semaine48-2009</v>
      </c>
      <c r="B51" s="7">
        <f>IF(COUNTIF(Feuil1!$B:$B,$A51)=0,0,VLOOKUP($A51,Feuil1!$B:$K,COLUMN(),0))</f>
        <v>948.1</v>
      </c>
      <c r="C51" s="7">
        <f>IF(COUNTIF(Feuil1!$B:$B,$A51)=0,0,VLOOKUP($A51,Feuil1!$B:$K,COLUMN(),0))</f>
        <v>948.2</v>
      </c>
      <c r="D51" s="7">
        <f>IF(COUNTIF(Feuil1!$B:$B,$A51)=0,0,VLOOKUP($A51,Feuil1!$B:$K,COLUMN(),0))</f>
        <v>948.30000000000007</v>
      </c>
      <c r="E51" s="7">
        <f>IF(COUNTIF(Feuil1!$B:$B,$A51)=0,0,VLOOKUP($A51,Feuil1!$B:$K,COLUMN(),0))</f>
        <v>948.40000000000009</v>
      </c>
      <c r="F51" s="7">
        <f>IF(COUNTIF(Feuil1!$B:$B,$A51)=0,0,VLOOKUP($A51,Feuil1!$B:$K,COLUMN(),0))</f>
        <v>948.50000000000011</v>
      </c>
      <c r="G51" s="7">
        <f>IF(COUNTIF(Feuil1!$B:$B,$A51)=0,0,VLOOKUP($A51,Feuil1!$B:$K,COLUMN(),0))</f>
        <v>948.60000000000014</v>
      </c>
      <c r="H51" s="7">
        <f>IF(COUNTIF(Feuil1!$B:$B,$A51)=0,0,VLOOKUP($A51,Feuil1!$B:$K,COLUMN(),0))</f>
        <v>948.70000000000016</v>
      </c>
      <c r="I51" s="7">
        <f>IF(COUNTIF(Feuil1!$B:$B,$A51)=0,0,VLOOKUP($A51,Feuil1!$B:$K,COLUMN(),0))</f>
        <v>948.80000000000018</v>
      </c>
      <c r="J51" s="7">
        <f>IF(COUNTIF(Feuil1!$B:$B,$A51)=0,0,VLOOKUP($A51,Feuil1!$B:$K,COLUMN(),0))</f>
        <v>7587.6000000000013</v>
      </c>
    </row>
    <row r="52" spans="1:10">
      <c r="A52" s="1" t="str">
        <f>"Semaine"&amp;ROWS($1:49)&amp;"-"&amp;$B$1</f>
        <v>Semaine49-2009</v>
      </c>
      <c r="B52" s="7">
        <f>IF(COUNTIF(Feuil1!$B:$B,$A52)=0,0,VLOOKUP($A52,Feuil1!$B:$K,COLUMN(),0))</f>
        <v>949.1</v>
      </c>
      <c r="C52" s="7">
        <f>IF(COUNTIF(Feuil1!$B:$B,$A52)=0,0,VLOOKUP($A52,Feuil1!$B:$K,COLUMN(),0))</f>
        <v>949.2</v>
      </c>
      <c r="D52" s="7">
        <f>IF(COUNTIF(Feuil1!$B:$B,$A52)=0,0,VLOOKUP($A52,Feuil1!$B:$K,COLUMN(),0))</f>
        <v>949.30000000000007</v>
      </c>
      <c r="E52" s="7">
        <f>IF(COUNTIF(Feuil1!$B:$B,$A52)=0,0,VLOOKUP($A52,Feuil1!$B:$K,COLUMN(),0))</f>
        <v>949.40000000000009</v>
      </c>
      <c r="F52" s="7">
        <f>IF(COUNTIF(Feuil1!$B:$B,$A52)=0,0,VLOOKUP($A52,Feuil1!$B:$K,COLUMN(),0))</f>
        <v>949.50000000000011</v>
      </c>
      <c r="G52" s="7">
        <f>IF(COUNTIF(Feuil1!$B:$B,$A52)=0,0,VLOOKUP($A52,Feuil1!$B:$K,COLUMN(),0))</f>
        <v>949.60000000000014</v>
      </c>
      <c r="H52" s="7">
        <f>IF(COUNTIF(Feuil1!$B:$B,$A52)=0,0,VLOOKUP($A52,Feuil1!$B:$K,COLUMN(),0))</f>
        <v>949.70000000000016</v>
      </c>
      <c r="I52" s="7">
        <f>IF(COUNTIF(Feuil1!$B:$B,$A52)=0,0,VLOOKUP($A52,Feuil1!$B:$K,COLUMN(),0))</f>
        <v>949.80000000000018</v>
      </c>
      <c r="J52" s="7">
        <f>IF(COUNTIF(Feuil1!$B:$B,$A52)=0,0,VLOOKUP($A52,Feuil1!$B:$K,COLUMN(),0))</f>
        <v>7595.6000000000013</v>
      </c>
    </row>
    <row r="53" spans="1:10">
      <c r="A53" s="1" t="str">
        <f>"Semaine"&amp;ROWS($1:50)&amp;"-"&amp;$B$1</f>
        <v>Semaine50-2009</v>
      </c>
      <c r="B53" s="7">
        <f>IF(COUNTIF(Feuil1!$B:$B,$A53)=0,0,VLOOKUP($A53,Feuil1!$B:$K,COLUMN(),0))</f>
        <v>950.1</v>
      </c>
      <c r="C53" s="7">
        <f>IF(COUNTIF(Feuil1!$B:$B,$A53)=0,0,VLOOKUP($A53,Feuil1!$B:$K,COLUMN(),0))</f>
        <v>950.2</v>
      </c>
      <c r="D53" s="7">
        <f>IF(COUNTIF(Feuil1!$B:$B,$A53)=0,0,VLOOKUP($A53,Feuil1!$B:$K,COLUMN(),0))</f>
        <v>950.30000000000007</v>
      </c>
      <c r="E53" s="7">
        <f>IF(COUNTIF(Feuil1!$B:$B,$A53)=0,0,VLOOKUP($A53,Feuil1!$B:$K,COLUMN(),0))</f>
        <v>950.40000000000009</v>
      </c>
      <c r="F53" s="7">
        <f>IF(COUNTIF(Feuil1!$B:$B,$A53)=0,0,VLOOKUP($A53,Feuil1!$B:$K,COLUMN(),0))</f>
        <v>950.50000000000011</v>
      </c>
      <c r="G53" s="7">
        <f>IF(COUNTIF(Feuil1!$B:$B,$A53)=0,0,VLOOKUP($A53,Feuil1!$B:$K,COLUMN(),0))</f>
        <v>950.60000000000014</v>
      </c>
      <c r="H53" s="7">
        <f>IF(COUNTIF(Feuil1!$B:$B,$A53)=0,0,VLOOKUP($A53,Feuil1!$B:$K,COLUMN(),0))</f>
        <v>950.70000000000016</v>
      </c>
      <c r="I53" s="7">
        <f>IF(COUNTIF(Feuil1!$B:$B,$A53)=0,0,VLOOKUP($A53,Feuil1!$B:$K,COLUMN(),0))</f>
        <v>950.80000000000018</v>
      </c>
      <c r="J53" s="7">
        <f>IF(COUNTIF(Feuil1!$B:$B,$A53)=0,0,VLOOKUP($A53,Feuil1!$B:$K,COLUMN(),0))</f>
        <v>7603.6000000000013</v>
      </c>
    </row>
    <row r="54" spans="1:10">
      <c r="A54" s="1" t="str">
        <f>"Semaine"&amp;ROWS($1:51)&amp;"-"&amp;$B$1</f>
        <v>Semaine51-2009</v>
      </c>
      <c r="B54" s="7">
        <f>IF(COUNTIF(Feuil1!$B:$B,$A54)=0,0,VLOOKUP($A54,Feuil1!$B:$K,COLUMN(),0))</f>
        <v>951.1</v>
      </c>
      <c r="C54" s="7">
        <f>IF(COUNTIF(Feuil1!$B:$B,$A54)=0,0,VLOOKUP($A54,Feuil1!$B:$K,COLUMN(),0))</f>
        <v>951.2</v>
      </c>
      <c r="D54" s="7">
        <f>IF(COUNTIF(Feuil1!$B:$B,$A54)=0,0,VLOOKUP($A54,Feuil1!$B:$K,COLUMN(),0))</f>
        <v>951.30000000000007</v>
      </c>
      <c r="E54" s="7">
        <f>IF(COUNTIF(Feuil1!$B:$B,$A54)=0,0,VLOOKUP($A54,Feuil1!$B:$K,COLUMN(),0))</f>
        <v>951.40000000000009</v>
      </c>
      <c r="F54" s="7">
        <f>IF(COUNTIF(Feuil1!$B:$B,$A54)=0,0,VLOOKUP($A54,Feuil1!$B:$K,COLUMN(),0))</f>
        <v>951.50000000000011</v>
      </c>
      <c r="G54" s="7">
        <f>IF(COUNTIF(Feuil1!$B:$B,$A54)=0,0,VLOOKUP($A54,Feuil1!$B:$K,COLUMN(),0))</f>
        <v>951.60000000000014</v>
      </c>
      <c r="H54" s="7">
        <f>IF(COUNTIF(Feuil1!$B:$B,$A54)=0,0,VLOOKUP($A54,Feuil1!$B:$K,COLUMN(),0))</f>
        <v>951.70000000000016</v>
      </c>
      <c r="I54" s="7">
        <f>IF(COUNTIF(Feuil1!$B:$B,$A54)=0,0,VLOOKUP($A54,Feuil1!$B:$K,COLUMN(),0))</f>
        <v>951.80000000000018</v>
      </c>
      <c r="J54" s="7">
        <f>IF(COUNTIF(Feuil1!$B:$B,$A54)=0,0,VLOOKUP($A54,Feuil1!$B:$K,COLUMN(),0))</f>
        <v>7611.6000000000013</v>
      </c>
    </row>
    <row r="55" spans="1:10">
      <c r="A55" s="1" t="str">
        <f>"Semaine"&amp;ROWS($1:52)&amp;"-"&amp;$B$1</f>
        <v>Semaine52-2009</v>
      </c>
      <c r="B55" s="7">
        <f>IF(COUNTIF(Feuil1!$B:$B,$A55)=0,0,VLOOKUP($A55,Feuil1!$B:$K,COLUMN(),0))</f>
        <v>952.1</v>
      </c>
      <c r="C55" s="7">
        <f>IF(COUNTIF(Feuil1!$B:$B,$A55)=0,0,VLOOKUP($A55,Feuil1!$B:$K,COLUMN(),0))</f>
        <v>952.2</v>
      </c>
      <c r="D55" s="7">
        <f>IF(COUNTIF(Feuil1!$B:$B,$A55)=0,0,VLOOKUP($A55,Feuil1!$B:$K,COLUMN(),0))</f>
        <v>952.30000000000007</v>
      </c>
      <c r="E55" s="7">
        <f>IF(COUNTIF(Feuil1!$B:$B,$A55)=0,0,VLOOKUP($A55,Feuil1!$B:$K,COLUMN(),0))</f>
        <v>952.40000000000009</v>
      </c>
      <c r="F55" s="7">
        <f>IF(COUNTIF(Feuil1!$B:$B,$A55)=0,0,VLOOKUP($A55,Feuil1!$B:$K,COLUMN(),0))</f>
        <v>952.50000000000011</v>
      </c>
      <c r="G55" s="7">
        <f>IF(COUNTIF(Feuil1!$B:$B,$A55)=0,0,VLOOKUP($A55,Feuil1!$B:$K,COLUMN(),0))</f>
        <v>952.60000000000014</v>
      </c>
      <c r="H55" s="7">
        <f>IF(COUNTIF(Feuil1!$B:$B,$A55)=0,0,VLOOKUP($A55,Feuil1!$B:$K,COLUMN(),0))</f>
        <v>952.70000000000016</v>
      </c>
      <c r="I55" s="7">
        <f>IF(COUNTIF(Feuil1!$B:$B,$A55)=0,0,VLOOKUP($A55,Feuil1!$B:$K,COLUMN(),0))</f>
        <v>952.80000000000018</v>
      </c>
      <c r="J55" s="7">
        <f>IF(COUNTIF(Feuil1!$B:$B,$A55)=0,0,VLOOKUP($A55,Feuil1!$B:$K,COLUMN(),0))</f>
        <v>7619.6000000000013</v>
      </c>
    </row>
    <row r="56" spans="1:10" ht="15.75" thickBot="1">
      <c r="A56" s="1" t="str">
        <f>"Semaine"&amp;ROWS($1:53)&amp;"-"&amp;$B$1</f>
        <v>Semaine53-2009</v>
      </c>
      <c r="B56" s="7">
        <f>IF(COUNTIF(Feuil1!$B:$B,$A56)=0,0,VLOOKUP($A56,Feuil1!$B:$K,COLUMN(),0))</f>
        <v>953.1</v>
      </c>
      <c r="C56" s="7">
        <f>IF(COUNTIF(Feuil1!$B:$B,$A56)=0,0,VLOOKUP($A56,Feuil1!$B:$K,COLUMN(),0))</f>
        <v>953.2</v>
      </c>
      <c r="D56" s="7">
        <f>IF(COUNTIF(Feuil1!$B:$B,$A56)=0,0,VLOOKUP($A56,Feuil1!$B:$K,COLUMN(),0))</f>
        <v>953.30000000000007</v>
      </c>
      <c r="E56" s="7">
        <f>IF(COUNTIF(Feuil1!$B:$B,$A56)=0,0,VLOOKUP($A56,Feuil1!$B:$K,COLUMN(),0))</f>
        <v>953.40000000000009</v>
      </c>
      <c r="F56" s="7">
        <f>IF(COUNTIF(Feuil1!$B:$B,$A56)=0,0,VLOOKUP($A56,Feuil1!$B:$K,COLUMN(),0))</f>
        <v>953.50000000000011</v>
      </c>
      <c r="G56" s="7">
        <f>IF(COUNTIF(Feuil1!$B:$B,$A56)=0,0,VLOOKUP($A56,Feuil1!$B:$K,COLUMN(),0))</f>
        <v>953.60000000000014</v>
      </c>
      <c r="H56" s="7">
        <f>IF(COUNTIF(Feuil1!$B:$B,$A56)=0,0,VLOOKUP($A56,Feuil1!$B:$K,COLUMN(),0))</f>
        <v>953.70000000000016</v>
      </c>
      <c r="I56" s="7">
        <f>IF(COUNTIF(Feuil1!$B:$B,$A56)=0,0,VLOOKUP($A56,Feuil1!$B:$K,COLUMN(),0))</f>
        <v>953.80000000000018</v>
      </c>
      <c r="J56" s="7">
        <f>IF(COUNTIF(Feuil1!$B:$B,$A56)=0,0,VLOOKUP($A56,Feuil1!$B:$K,COLUMN(),0))</f>
        <v>7627.6000000000013</v>
      </c>
    </row>
    <row r="57" spans="1:10" ht="15.75" thickTop="1">
      <c r="A57" s="5" t="str">
        <f>"Semaine"&amp;ROWS($1:1)&amp;"-"&amp;$B$1-1</f>
        <v>Semaine1-2008</v>
      </c>
      <c r="B57" s="8">
        <f>IF(COUNTIF(Feuil1!$B:$B,$A57)=0,0,VLOOKUP($A57,Feuil1!$B:$K,COLUMN(),0))</f>
        <v>801.1</v>
      </c>
      <c r="C57" s="8">
        <f>IF(COUNTIF(Feuil1!$B:$B,$A57)=0,0,VLOOKUP($A57,Feuil1!$B:$K,COLUMN(),0))</f>
        <v>801.2</v>
      </c>
      <c r="D57" s="8">
        <f>IF(COUNTIF(Feuil1!$B:$B,$A57)=0,0,VLOOKUP($A57,Feuil1!$B:$K,COLUMN(),0))</f>
        <v>801.30000000000007</v>
      </c>
      <c r="E57" s="8">
        <f>IF(COUNTIF(Feuil1!$B:$B,$A57)=0,0,VLOOKUP($A57,Feuil1!$B:$K,COLUMN(),0))</f>
        <v>801.40000000000009</v>
      </c>
      <c r="F57" s="8">
        <f>IF(COUNTIF(Feuil1!$B:$B,$A57)=0,0,VLOOKUP($A57,Feuil1!$B:$K,COLUMN(),0))</f>
        <v>801.50000000000011</v>
      </c>
      <c r="G57" s="8">
        <f>IF(COUNTIF(Feuil1!$B:$B,$A57)=0,0,VLOOKUP($A57,Feuil1!$B:$K,COLUMN(),0))</f>
        <v>801.60000000000014</v>
      </c>
      <c r="H57" s="8">
        <f>IF(COUNTIF(Feuil1!$B:$B,$A57)=0,0,VLOOKUP($A57,Feuil1!$B:$K,COLUMN(),0))</f>
        <v>801.70000000000016</v>
      </c>
      <c r="I57" s="8">
        <f>IF(COUNTIF(Feuil1!$B:$B,$A57)=0,0,VLOOKUP($A57,Feuil1!$B:$K,COLUMN(),0))</f>
        <v>801.80000000000018</v>
      </c>
      <c r="J57" s="8">
        <f>IF(COUNTIF(Feuil1!$B:$B,$A57)=0,0,VLOOKUP($A57,Feuil1!$B:$K,COLUMN(),0))</f>
        <v>6411.6</v>
      </c>
    </row>
    <row r="58" spans="1:10">
      <c r="A58" s="6" t="str">
        <f>"Semaine"&amp;ROWS($1:2)&amp;"-"&amp;$B$1-1</f>
        <v>Semaine2-2008</v>
      </c>
      <c r="B58" s="9">
        <f>IF(COUNTIF(Feuil1!$B:$B,$A58)=0,0,VLOOKUP($A58,Feuil1!$B:$K,COLUMN(),0))</f>
        <v>802.1</v>
      </c>
      <c r="C58" s="9">
        <f>IF(COUNTIF(Feuil1!$B:$B,$A58)=0,0,VLOOKUP($A58,Feuil1!$B:$K,COLUMN(),0))</f>
        <v>802.2</v>
      </c>
      <c r="D58" s="9">
        <f>IF(COUNTIF(Feuil1!$B:$B,$A58)=0,0,VLOOKUP($A58,Feuil1!$B:$K,COLUMN(),0))</f>
        <v>802.30000000000007</v>
      </c>
      <c r="E58" s="9">
        <f>IF(COUNTIF(Feuil1!$B:$B,$A58)=0,0,VLOOKUP($A58,Feuil1!$B:$K,COLUMN(),0))</f>
        <v>802.40000000000009</v>
      </c>
      <c r="F58" s="9">
        <f>IF(COUNTIF(Feuil1!$B:$B,$A58)=0,0,VLOOKUP($A58,Feuil1!$B:$K,COLUMN(),0))</f>
        <v>802.50000000000011</v>
      </c>
      <c r="G58" s="9">
        <f>IF(COUNTIF(Feuil1!$B:$B,$A58)=0,0,VLOOKUP($A58,Feuil1!$B:$K,COLUMN(),0))</f>
        <v>802.60000000000014</v>
      </c>
      <c r="H58" s="9">
        <f>IF(COUNTIF(Feuil1!$B:$B,$A58)=0,0,VLOOKUP($A58,Feuil1!$B:$K,COLUMN(),0))</f>
        <v>802.70000000000016</v>
      </c>
      <c r="I58" s="9">
        <f>IF(COUNTIF(Feuil1!$B:$B,$A58)=0,0,VLOOKUP($A58,Feuil1!$B:$K,COLUMN(),0))</f>
        <v>802.80000000000018</v>
      </c>
      <c r="J58" s="9">
        <f>IF(COUNTIF(Feuil1!$B:$B,$A58)=0,0,VLOOKUP($A58,Feuil1!$B:$K,COLUMN(),0))</f>
        <v>6419.6</v>
      </c>
    </row>
    <row r="59" spans="1:10">
      <c r="A59" s="6" t="str">
        <f>"Semaine"&amp;ROWS($1:3)&amp;"-"&amp;$B$1-1</f>
        <v>Semaine3-2008</v>
      </c>
      <c r="B59" s="9">
        <f>IF(COUNTIF(Feuil1!$B:$B,$A59)=0,0,VLOOKUP($A59,Feuil1!$B:$K,COLUMN(),0))</f>
        <v>803.1</v>
      </c>
      <c r="C59" s="9">
        <f>IF(COUNTIF(Feuil1!$B:$B,$A59)=0,0,VLOOKUP($A59,Feuil1!$B:$K,COLUMN(),0))</f>
        <v>803.2</v>
      </c>
      <c r="D59" s="9">
        <f>IF(COUNTIF(Feuil1!$B:$B,$A59)=0,0,VLOOKUP($A59,Feuil1!$B:$K,COLUMN(),0))</f>
        <v>803.30000000000007</v>
      </c>
      <c r="E59" s="9">
        <f>IF(COUNTIF(Feuil1!$B:$B,$A59)=0,0,VLOOKUP($A59,Feuil1!$B:$K,COLUMN(),0))</f>
        <v>803.40000000000009</v>
      </c>
      <c r="F59" s="9">
        <f>IF(COUNTIF(Feuil1!$B:$B,$A59)=0,0,VLOOKUP($A59,Feuil1!$B:$K,COLUMN(),0))</f>
        <v>803.50000000000011</v>
      </c>
      <c r="G59" s="9">
        <f>IF(COUNTIF(Feuil1!$B:$B,$A59)=0,0,VLOOKUP($A59,Feuil1!$B:$K,COLUMN(),0))</f>
        <v>803.60000000000014</v>
      </c>
      <c r="H59" s="9">
        <f>IF(COUNTIF(Feuil1!$B:$B,$A59)=0,0,VLOOKUP($A59,Feuil1!$B:$K,COLUMN(),0))</f>
        <v>803.70000000000016</v>
      </c>
      <c r="I59" s="9">
        <f>IF(COUNTIF(Feuil1!$B:$B,$A59)=0,0,VLOOKUP($A59,Feuil1!$B:$K,COLUMN(),0))</f>
        <v>803.80000000000018</v>
      </c>
      <c r="J59" s="9">
        <f>IF(COUNTIF(Feuil1!$B:$B,$A59)=0,0,VLOOKUP($A59,Feuil1!$B:$K,COLUMN(),0))</f>
        <v>6427.6</v>
      </c>
    </row>
    <row r="60" spans="1:10">
      <c r="A60" s="6" t="str">
        <f>"Semaine"&amp;ROWS($1:4)&amp;"-"&amp;$B$1-1</f>
        <v>Semaine4-2008</v>
      </c>
      <c r="B60" s="9">
        <f>IF(COUNTIF(Feuil1!$B:$B,$A60)=0,0,VLOOKUP($A60,Feuil1!$B:$K,COLUMN(),0))</f>
        <v>804.1</v>
      </c>
      <c r="C60" s="9">
        <f>IF(COUNTIF(Feuil1!$B:$B,$A60)=0,0,VLOOKUP($A60,Feuil1!$B:$K,COLUMN(),0))</f>
        <v>804.2</v>
      </c>
      <c r="D60" s="9">
        <f>IF(COUNTIF(Feuil1!$B:$B,$A60)=0,0,VLOOKUP($A60,Feuil1!$B:$K,COLUMN(),0))</f>
        <v>804.30000000000007</v>
      </c>
      <c r="E60" s="9">
        <f>IF(COUNTIF(Feuil1!$B:$B,$A60)=0,0,VLOOKUP($A60,Feuil1!$B:$K,COLUMN(),0))</f>
        <v>804.40000000000009</v>
      </c>
      <c r="F60" s="9">
        <f>IF(COUNTIF(Feuil1!$B:$B,$A60)=0,0,VLOOKUP($A60,Feuil1!$B:$K,COLUMN(),0))</f>
        <v>804.50000000000011</v>
      </c>
      <c r="G60" s="9">
        <f>IF(COUNTIF(Feuil1!$B:$B,$A60)=0,0,VLOOKUP($A60,Feuil1!$B:$K,COLUMN(),0))</f>
        <v>804.60000000000014</v>
      </c>
      <c r="H60" s="9">
        <f>IF(COUNTIF(Feuil1!$B:$B,$A60)=0,0,VLOOKUP($A60,Feuil1!$B:$K,COLUMN(),0))</f>
        <v>804.70000000000016</v>
      </c>
      <c r="I60" s="9">
        <f>IF(COUNTIF(Feuil1!$B:$B,$A60)=0,0,VLOOKUP($A60,Feuil1!$B:$K,COLUMN(),0))</f>
        <v>804.80000000000018</v>
      </c>
      <c r="J60" s="9">
        <f>IF(COUNTIF(Feuil1!$B:$B,$A60)=0,0,VLOOKUP($A60,Feuil1!$B:$K,COLUMN(),0))</f>
        <v>6435.6</v>
      </c>
    </row>
    <row r="61" spans="1:10">
      <c r="A61" s="6" t="str">
        <f>"Semaine"&amp;ROWS($1:5)&amp;"-"&amp;$B$1-1</f>
        <v>Semaine5-2008</v>
      </c>
      <c r="B61" s="9">
        <f>IF(COUNTIF(Feuil1!$B:$B,$A61)=0,0,VLOOKUP($A61,Feuil1!$B:$K,COLUMN(),0))</f>
        <v>805.1</v>
      </c>
      <c r="C61" s="9">
        <f>IF(COUNTIF(Feuil1!$B:$B,$A61)=0,0,VLOOKUP($A61,Feuil1!$B:$K,COLUMN(),0))</f>
        <v>805.2</v>
      </c>
      <c r="D61" s="9">
        <f>IF(COUNTIF(Feuil1!$B:$B,$A61)=0,0,VLOOKUP($A61,Feuil1!$B:$K,COLUMN(),0))</f>
        <v>805.30000000000007</v>
      </c>
      <c r="E61" s="9">
        <f>IF(COUNTIF(Feuil1!$B:$B,$A61)=0,0,VLOOKUP($A61,Feuil1!$B:$K,COLUMN(),0))</f>
        <v>805.40000000000009</v>
      </c>
      <c r="F61" s="9">
        <f>IF(COUNTIF(Feuil1!$B:$B,$A61)=0,0,VLOOKUP($A61,Feuil1!$B:$K,COLUMN(),0))</f>
        <v>805.50000000000011</v>
      </c>
      <c r="G61" s="9">
        <f>IF(COUNTIF(Feuil1!$B:$B,$A61)=0,0,VLOOKUP($A61,Feuil1!$B:$K,COLUMN(),0))</f>
        <v>805.60000000000014</v>
      </c>
      <c r="H61" s="9">
        <f>IF(COUNTIF(Feuil1!$B:$B,$A61)=0,0,VLOOKUP($A61,Feuil1!$B:$K,COLUMN(),0))</f>
        <v>805.70000000000016</v>
      </c>
      <c r="I61" s="9">
        <f>IF(COUNTIF(Feuil1!$B:$B,$A61)=0,0,VLOOKUP($A61,Feuil1!$B:$K,COLUMN(),0))</f>
        <v>805.80000000000018</v>
      </c>
      <c r="J61" s="9">
        <f>IF(COUNTIF(Feuil1!$B:$B,$A61)=0,0,VLOOKUP($A61,Feuil1!$B:$K,COLUMN(),0))</f>
        <v>6443.6</v>
      </c>
    </row>
    <row r="62" spans="1:10">
      <c r="A62" s="6" t="str">
        <f>"Semaine"&amp;ROWS($1:6)&amp;"-"&amp;$B$1-1</f>
        <v>Semaine6-2008</v>
      </c>
      <c r="B62" s="9">
        <f>IF(COUNTIF(Feuil1!$B:$B,$A62)=0,0,VLOOKUP($A62,Feuil1!$B:$K,COLUMN(),0))</f>
        <v>806.1</v>
      </c>
      <c r="C62" s="9">
        <f>IF(COUNTIF(Feuil1!$B:$B,$A62)=0,0,VLOOKUP($A62,Feuil1!$B:$K,COLUMN(),0))</f>
        <v>806.2</v>
      </c>
      <c r="D62" s="9">
        <f>IF(COUNTIF(Feuil1!$B:$B,$A62)=0,0,VLOOKUP($A62,Feuil1!$B:$K,COLUMN(),0))</f>
        <v>806.30000000000007</v>
      </c>
      <c r="E62" s="9">
        <f>IF(COUNTIF(Feuil1!$B:$B,$A62)=0,0,VLOOKUP($A62,Feuil1!$B:$K,COLUMN(),0))</f>
        <v>806.40000000000009</v>
      </c>
      <c r="F62" s="9">
        <f>IF(COUNTIF(Feuil1!$B:$B,$A62)=0,0,VLOOKUP($A62,Feuil1!$B:$K,COLUMN(),0))</f>
        <v>806.50000000000011</v>
      </c>
      <c r="G62" s="9">
        <f>IF(COUNTIF(Feuil1!$B:$B,$A62)=0,0,VLOOKUP($A62,Feuil1!$B:$K,COLUMN(),0))</f>
        <v>806.60000000000014</v>
      </c>
      <c r="H62" s="9">
        <f>IF(COUNTIF(Feuil1!$B:$B,$A62)=0,0,VLOOKUP($A62,Feuil1!$B:$K,COLUMN(),0))</f>
        <v>806.70000000000016</v>
      </c>
      <c r="I62" s="9">
        <f>IF(COUNTIF(Feuil1!$B:$B,$A62)=0,0,VLOOKUP($A62,Feuil1!$B:$K,COLUMN(),0))</f>
        <v>806.80000000000018</v>
      </c>
      <c r="J62" s="9">
        <f>IF(COUNTIF(Feuil1!$B:$B,$A62)=0,0,VLOOKUP($A62,Feuil1!$B:$K,COLUMN(),0))</f>
        <v>6451.6</v>
      </c>
    </row>
    <row r="63" spans="1:10">
      <c r="A63" s="6" t="str">
        <f>"Semaine"&amp;ROWS($1:7)&amp;"-"&amp;$B$1-1</f>
        <v>Semaine7-2008</v>
      </c>
      <c r="B63" s="9">
        <f>IF(COUNTIF(Feuil1!$B:$B,$A63)=0,0,VLOOKUP($A63,Feuil1!$B:$K,COLUMN(),0))</f>
        <v>807.1</v>
      </c>
      <c r="C63" s="9">
        <f>IF(COUNTIF(Feuil1!$B:$B,$A63)=0,0,VLOOKUP($A63,Feuil1!$B:$K,COLUMN(),0))</f>
        <v>807.2</v>
      </c>
      <c r="D63" s="9">
        <f>IF(COUNTIF(Feuil1!$B:$B,$A63)=0,0,VLOOKUP($A63,Feuil1!$B:$K,COLUMN(),0))</f>
        <v>807.30000000000007</v>
      </c>
      <c r="E63" s="9">
        <f>IF(COUNTIF(Feuil1!$B:$B,$A63)=0,0,VLOOKUP($A63,Feuil1!$B:$K,COLUMN(),0))</f>
        <v>807.40000000000009</v>
      </c>
      <c r="F63" s="9">
        <f>IF(COUNTIF(Feuil1!$B:$B,$A63)=0,0,VLOOKUP($A63,Feuil1!$B:$K,COLUMN(),0))</f>
        <v>807.50000000000011</v>
      </c>
      <c r="G63" s="9">
        <f>IF(COUNTIF(Feuil1!$B:$B,$A63)=0,0,VLOOKUP($A63,Feuil1!$B:$K,COLUMN(),0))</f>
        <v>807.60000000000014</v>
      </c>
      <c r="H63" s="9">
        <f>IF(COUNTIF(Feuil1!$B:$B,$A63)=0,0,VLOOKUP($A63,Feuil1!$B:$K,COLUMN(),0))</f>
        <v>807.70000000000016</v>
      </c>
      <c r="I63" s="9">
        <f>IF(COUNTIF(Feuil1!$B:$B,$A63)=0,0,VLOOKUP($A63,Feuil1!$B:$K,COLUMN(),0))</f>
        <v>807.80000000000018</v>
      </c>
      <c r="J63" s="9">
        <f>IF(COUNTIF(Feuil1!$B:$B,$A63)=0,0,VLOOKUP($A63,Feuil1!$B:$K,COLUMN(),0))</f>
        <v>6459.6</v>
      </c>
    </row>
    <row r="64" spans="1:10">
      <c r="A64" s="6" t="str">
        <f>"Semaine"&amp;ROWS($1:8)&amp;"-"&amp;$B$1-1</f>
        <v>Semaine8-2008</v>
      </c>
      <c r="B64" s="9">
        <f>IF(COUNTIF(Feuil1!$B:$B,$A64)=0,0,VLOOKUP($A64,Feuil1!$B:$K,COLUMN(),0))</f>
        <v>808.1</v>
      </c>
      <c r="C64" s="9">
        <f>IF(COUNTIF(Feuil1!$B:$B,$A64)=0,0,VLOOKUP($A64,Feuil1!$B:$K,COLUMN(),0))</f>
        <v>808.2</v>
      </c>
      <c r="D64" s="9">
        <f>IF(COUNTIF(Feuil1!$B:$B,$A64)=0,0,VLOOKUP($A64,Feuil1!$B:$K,COLUMN(),0))</f>
        <v>808.30000000000007</v>
      </c>
      <c r="E64" s="9">
        <f>IF(COUNTIF(Feuil1!$B:$B,$A64)=0,0,VLOOKUP($A64,Feuil1!$B:$K,COLUMN(),0))</f>
        <v>808.40000000000009</v>
      </c>
      <c r="F64" s="9">
        <f>IF(COUNTIF(Feuil1!$B:$B,$A64)=0,0,VLOOKUP($A64,Feuil1!$B:$K,COLUMN(),0))</f>
        <v>808.50000000000011</v>
      </c>
      <c r="G64" s="9">
        <f>IF(COUNTIF(Feuil1!$B:$B,$A64)=0,0,VLOOKUP($A64,Feuil1!$B:$K,COLUMN(),0))</f>
        <v>808.60000000000014</v>
      </c>
      <c r="H64" s="9">
        <f>IF(COUNTIF(Feuil1!$B:$B,$A64)=0,0,VLOOKUP($A64,Feuil1!$B:$K,COLUMN(),0))</f>
        <v>808.70000000000016</v>
      </c>
      <c r="I64" s="9">
        <f>IF(COUNTIF(Feuil1!$B:$B,$A64)=0,0,VLOOKUP($A64,Feuil1!$B:$K,COLUMN(),0))</f>
        <v>808.80000000000018</v>
      </c>
      <c r="J64" s="9">
        <f>IF(COUNTIF(Feuil1!$B:$B,$A64)=0,0,VLOOKUP($A64,Feuil1!$B:$K,COLUMN(),0))</f>
        <v>6467.6</v>
      </c>
    </row>
    <row r="65" spans="1:10">
      <c r="A65" s="6" t="str">
        <f>"Semaine"&amp;ROWS($1:9)&amp;"-"&amp;$B$1-1</f>
        <v>Semaine9-2008</v>
      </c>
      <c r="B65" s="9">
        <f>IF(COUNTIF(Feuil1!$B:$B,$A65)=0,0,VLOOKUP($A65,Feuil1!$B:$K,COLUMN(),0))</f>
        <v>809.1</v>
      </c>
      <c r="C65" s="9">
        <f>IF(COUNTIF(Feuil1!$B:$B,$A65)=0,0,VLOOKUP($A65,Feuil1!$B:$K,COLUMN(),0))</f>
        <v>809.2</v>
      </c>
      <c r="D65" s="9">
        <f>IF(COUNTIF(Feuil1!$B:$B,$A65)=0,0,VLOOKUP($A65,Feuil1!$B:$K,COLUMN(),0))</f>
        <v>809.30000000000007</v>
      </c>
      <c r="E65" s="9">
        <f>IF(COUNTIF(Feuil1!$B:$B,$A65)=0,0,VLOOKUP($A65,Feuil1!$B:$K,COLUMN(),0))</f>
        <v>809.40000000000009</v>
      </c>
      <c r="F65" s="9">
        <f>IF(COUNTIF(Feuil1!$B:$B,$A65)=0,0,VLOOKUP($A65,Feuil1!$B:$K,COLUMN(),0))</f>
        <v>809.50000000000011</v>
      </c>
      <c r="G65" s="9">
        <f>IF(COUNTIF(Feuil1!$B:$B,$A65)=0,0,VLOOKUP($A65,Feuil1!$B:$K,COLUMN(),0))</f>
        <v>809.60000000000014</v>
      </c>
      <c r="H65" s="9">
        <f>IF(COUNTIF(Feuil1!$B:$B,$A65)=0,0,VLOOKUP($A65,Feuil1!$B:$K,COLUMN(),0))</f>
        <v>809.70000000000016</v>
      </c>
      <c r="I65" s="9">
        <f>IF(COUNTIF(Feuil1!$B:$B,$A65)=0,0,VLOOKUP($A65,Feuil1!$B:$K,COLUMN(),0))</f>
        <v>809.80000000000018</v>
      </c>
      <c r="J65" s="9">
        <f>IF(COUNTIF(Feuil1!$B:$B,$A65)=0,0,VLOOKUP($A65,Feuil1!$B:$K,COLUMN(),0))</f>
        <v>6475.6</v>
      </c>
    </row>
    <row r="66" spans="1:10">
      <c r="A66" s="6" t="str">
        <f>"Semaine"&amp;ROWS($1:10)&amp;"-"&amp;$B$1-1</f>
        <v>Semaine10-2008</v>
      </c>
      <c r="B66" s="9">
        <f>IF(COUNTIF(Feuil1!$B:$B,$A66)=0,0,VLOOKUP($A66,Feuil1!$B:$K,COLUMN(),0))</f>
        <v>810.1</v>
      </c>
      <c r="C66" s="9">
        <f>IF(COUNTIF(Feuil1!$B:$B,$A66)=0,0,VLOOKUP($A66,Feuil1!$B:$K,COLUMN(),0))</f>
        <v>810.2</v>
      </c>
      <c r="D66" s="9">
        <f>IF(COUNTIF(Feuil1!$B:$B,$A66)=0,0,VLOOKUP($A66,Feuil1!$B:$K,COLUMN(),0))</f>
        <v>810.30000000000007</v>
      </c>
      <c r="E66" s="9">
        <f>IF(COUNTIF(Feuil1!$B:$B,$A66)=0,0,VLOOKUP($A66,Feuil1!$B:$K,COLUMN(),0))</f>
        <v>810.40000000000009</v>
      </c>
      <c r="F66" s="9">
        <f>IF(COUNTIF(Feuil1!$B:$B,$A66)=0,0,VLOOKUP($A66,Feuil1!$B:$K,COLUMN(),0))</f>
        <v>810.50000000000011</v>
      </c>
      <c r="G66" s="9">
        <f>IF(COUNTIF(Feuil1!$B:$B,$A66)=0,0,VLOOKUP($A66,Feuil1!$B:$K,COLUMN(),0))</f>
        <v>810.60000000000014</v>
      </c>
      <c r="H66" s="9">
        <f>IF(COUNTIF(Feuil1!$B:$B,$A66)=0,0,VLOOKUP($A66,Feuil1!$B:$K,COLUMN(),0))</f>
        <v>810.70000000000016</v>
      </c>
      <c r="I66" s="9">
        <f>IF(COUNTIF(Feuil1!$B:$B,$A66)=0,0,VLOOKUP($A66,Feuil1!$B:$K,COLUMN(),0))</f>
        <v>810.80000000000018</v>
      </c>
      <c r="J66" s="9">
        <f>IF(COUNTIF(Feuil1!$B:$B,$A66)=0,0,VLOOKUP($A66,Feuil1!$B:$K,COLUMN(),0))</f>
        <v>6483.6</v>
      </c>
    </row>
    <row r="67" spans="1:10">
      <c r="A67" s="6" t="str">
        <f>"Semaine"&amp;ROWS($1:11)&amp;"-"&amp;$B$1-1</f>
        <v>Semaine11-2008</v>
      </c>
      <c r="B67" s="9">
        <f>IF(COUNTIF(Feuil1!$B:$B,$A67)=0,0,VLOOKUP($A67,Feuil1!$B:$K,COLUMN(),0))</f>
        <v>811.1</v>
      </c>
      <c r="C67" s="9">
        <f>IF(COUNTIF(Feuil1!$B:$B,$A67)=0,0,VLOOKUP($A67,Feuil1!$B:$K,COLUMN(),0))</f>
        <v>811.2</v>
      </c>
      <c r="D67" s="9">
        <f>IF(COUNTIF(Feuil1!$B:$B,$A67)=0,0,VLOOKUP($A67,Feuil1!$B:$K,COLUMN(),0))</f>
        <v>811.30000000000007</v>
      </c>
      <c r="E67" s="9">
        <f>IF(COUNTIF(Feuil1!$B:$B,$A67)=0,0,VLOOKUP($A67,Feuil1!$B:$K,COLUMN(),0))</f>
        <v>811.40000000000009</v>
      </c>
      <c r="F67" s="9">
        <f>IF(COUNTIF(Feuil1!$B:$B,$A67)=0,0,VLOOKUP($A67,Feuil1!$B:$K,COLUMN(),0))</f>
        <v>811.50000000000011</v>
      </c>
      <c r="G67" s="9">
        <f>IF(COUNTIF(Feuil1!$B:$B,$A67)=0,0,VLOOKUP($A67,Feuil1!$B:$K,COLUMN(),0))</f>
        <v>811.60000000000014</v>
      </c>
      <c r="H67" s="9">
        <f>IF(COUNTIF(Feuil1!$B:$B,$A67)=0,0,VLOOKUP($A67,Feuil1!$B:$K,COLUMN(),0))</f>
        <v>811.70000000000016</v>
      </c>
      <c r="I67" s="9">
        <f>IF(COUNTIF(Feuil1!$B:$B,$A67)=0,0,VLOOKUP($A67,Feuil1!$B:$K,COLUMN(),0))</f>
        <v>811.80000000000018</v>
      </c>
      <c r="J67" s="9">
        <f>IF(COUNTIF(Feuil1!$B:$B,$A67)=0,0,VLOOKUP($A67,Feuil1!$B:$K,COLUMN(),0))</f>
        <v>6491.6</v>
      </c>
    </row>
    <row r="68" spans="1:10">
      <c r="A68" s="6" t="str">
        <f>"Semaine"&amp;ROWS($1:12)&amp;"-"&amp;$B$1-1</f>
        <v>Semaine12-2008</v>
      </c>
      <c r="B68" s="9">
        <f>IF(COUNTIF(Feuil1!$B:$B,$A68)=0,0,VLOOKUP($A68,Feuil1!$B:$K,COLUMN(),0))</f>
        <v>812.1</v>
      </c>
      <c r="C68" s="9">
        <f>IF(COUNTIF(Feuil1!$B:$B,$A68)=0,0,VLOOKUP($A68,Feuil1!$B:$K,COLUMN(),0))</f>
        <v>812.2</v>
      </c>
      <c r="D68" s="9">
        <f>IF(COUNTIF(Feuil1!$B:$B,$A68)=0,0,VLOOKUP($A68,Feuil1!$B:$K,COLUMN(),0))</f>
        <v>812.30000000000007</v>
      </c>
      <c r="E68" s="9">
        <f>IF(COUNTIF(Feuil1!$B:$B,$A68)=0,0,VLOOKUP($A68,Feuil1!$B:$K,COLUMN(),0))</f>
        <v>812.40000000000009</v>
      </c>
      <c r="F68" s="9">
        <f>IF(COUNTIF(Feuil1!$B:$B,$A68)=0,0,VLOOKUP($A68,Feuil1!$B:$K,COLUMN(),0))</f>
        <v>812.50000000000011</v>
      </c>
      <c r="G68" s="9">
        <f>IF(COUNTIF(Feuil1!$B:$B,$A68)=0,0,VLOOKUP($A68,Feuil1!$B:$K,COLUMN(),0))</f>
        <v>812.60000000000014</v>
      </c>
      <c r="H68" s="9">
        <f>IF(COUNTIF(Feuil1!$B:$B,$A68)=0,0,VLOOKUP($A68,Feuil1!$B:$K,COLUMN(),0))</f>
        <v>812.70000000000016</v>
      </c>
      <c r="I68" s="9">
        <f>IF(COUNTIF(Feuil1!$B:$B,$A68)=0,0,VLOOKUP($A68,Feuil1!$B:$K,COLUMN(),0))</f>
        <v>812.80000000000018</v>
      </c>
      <c r="J68" s="9">
        <f>IF(COUNTIF(Feuil1!$B:$B,$A68)=0,0,VLOOKUP($A68,Feuil1!$B:$K,COLUMN(),0))</f>
        <v>6499.6</v>
      </c>
    </row>
    <row r="69" spans="1:10">
      <c r="A69" s="6" t="str">
        <f>"Semaine"&amp;ROWS($1:13)&amp;"-"&amp;$B$1-1</f>
        <v>Semaine13-2008</v>
      </c>
      <c r="B69" s="9">
        <f>IF(COUNTIF(Feuil1!$B:$B,$A69)=0,0,VLOOKUP($A69,Feuil1!$B:$K,COLUMN(),0))</f>
        <v>813.1</v>
      </c>
      <c r="C69" s="9">
        <f>IF(COUNTIF(Feuil1!$B:$B,$A69)=0,0,VLOOKUP($A69,Feuil1!$B:$K,COLUMN(),0))</f>
        <v>813.2</v>
      </c>
      <c r="D69" s="9">
        <f>IF(COUNTIF(Feuil1!$B:$B,$A69)=0,0,VLOOKUP($A69,Feuil1!$B:$K,COLUMN(),0))</f>
        <v>813.30000000000007</v>
      </c>
      <c r="E69" s="9">
        <f>IF(COUNTIF(Feuil1!$B:$B,$A69)=0,0,VLOOKUP($A69,Feuil1!$B:$K,COLUMN(),0))</f>
        <v>813.40000000000009</v>
      </c>
      <c r="F69" s="9">
        <f>IF(COUNTIF(Feuil1!$B:$B,$A69)=0,0,VLOOKUP($A69,Feuil1!$B:$K,COLUMN(),0))</f>
        <v>813.50000000000011</v>
      </c>
      <c r="G69" s="9">
        <f>IF(COUNTIF(Feuil1!$B:$B,$A69)=0,0,VLOOKUP($A69,Feuil1!$B:$K,COLUMN(),0))</f>
        <v>813.60000000000014</v>
      </c>
      <c r="H69" s="9">
        <f>IF(COUNTIF(Feuil1!$B:$B,$A69)=0,0,VLOOKUP($A69,Feuil1!$B:$K,COLUMN(),0))</f>
        <v>813.70000000000016</v>
      </c>
      <c r="I69" s="9">
        <f>IF(COUNTIF(Feuil1!$B:$B,$A69)=0,0,VLOOKUP($A69,Feuil1!$B:$K,COLUMN(),0))</f>
        <v>813.80000000000018</v>
      </c>
      <c r="J69" s="9">
        <f>IF(COUNTIF(Feuil1!$B:$B,$A69)=0,0,VLOOKUP($A69,Feuil1!$B:$K,COLUMN(),0))</f>
        <v>6507.6</v>
      </c>
    </row>
    <row r="70" spans="1:10">
      <c r="A70" s="6" t="str">
        <f>"Semaine"&amp;ROWS($1:14)&amp;"-"&amp;$B$1-1</f>
        <v>Semaine14-2008</v>
      </c>
      <c r="B70" s="9">
        <f>IF(COUNTIF(Feuil1!$B:$B,$A70)=0,0,VLOOKUP($A70,Feuil1!$B:$K,COLUMN(),0))</f>
        <v>814.1</v>
      </c>
      <c r="C70" s="9">
        <f>IF(COUNTIF(Feuil1!$B:$B,$A70)=0,0,VLOOKUP($A70,Feuil1!$B:$K,COLUMN(),0))</f>
        <v>814.2</v>
      </c>
      <c r="D70" s="9">
        <f>IF(COUNTIF(Feuil1!$B:$B,$A70)=0,0,VLOOKUP($A70,Feuil1!$B:$K,COLUMN(),0))</f>
        <v>814.30000000000007</v>
      </c>
      <c r="E70" s="9">
        <f>IF(COUNTIF(Feuil1!$B:$B,$A70)=0,0,VLOOKUP($A70,Feuil1!$B:$K,COLUMN(),0))</f>
        <v>814.40000000000009</v>
      </c>
      <c r="F70" s="9">
        <f>IF(COUNTIF(Feuil1!$B:$B,$A70)=0,0,VLOOKUP($A70,Feuil1!$B:$K,COLUMN(),0))</f>
        <v>814.50000000000011</v>
      </c>
      <c r="G70" s="9">
        <f>IF(COUNTIF(Feuil1!$B:$B,$A70)=0,0,VLOOKUP($A70,Feuil1!$B:$K,COLUMN(),0))</f>
        <v>814.60000000000014</v>
      </c>
      <c r="H70" s="9">
        <f>IF(COUNTIF(Feuil1!$B:$B,$A70)=0,0,VLOOKUP($A70,Feuil1!$B:$K,COLUMN(),0))</f>
        <v>814.70000000000016</v>
      </c>
      <c r="I70" s="9">
        <f>IF(COUNTIF(Feuil1!$B:$B,$A70)=0,0,VLOOKUP($A70,Feuil1!$B:$K,COLUMN(),0))</f>
        <v>814.80000000000018</v>
      </c>
      <c r="J70" s="9">
        <f>IF(COUNTIF(Feuil1!$B:$B,$A70)=0,0,VLOOKUP($A70,Feuil1!$B:$K,COLUMN(),0))</f>
        <v>6515.6</v>
      </c>
    </row>
    <row r="71" spans="1:10">
      <c r="A71" s="6" t="str">
        <f>"Semaine"&amp;ROWS($1:15)&amp;"-"&amp;$B$1-1</f>
        <v>Semaine15-2008</v>
      </c>
      <c r="B71" s="9">
        <f>IF(COUNTIF(Feuil1!$B:$B,$A71)=0,0,VLOOKUP($A71,Feuil1!$B:$K,COLUMN(),0))</f>
        <v>815.1</v>
      </c>
      <c r="C71" s="9">
        <f>IF(COUNTIF(Feuil1!$B:$B,$A71)=0,0,VLOOKUP($A71,Feuil1!$B:$K,COLUMN(),0))</f>
        <v>815.2</v>
      </c>
      <c r="D71" s="9">
        <f>IF(COUNTIF(Feuil1!$B:$B,$A71)=0,0,VLOOKUP($A71,Feuil1!$B:$K,COLUMN(),0))</f>
        <v>815.30000000000007</v>
      </c>
      <c r="E71" s="9">
        <f>IF(COUNTIF(Feuil1!$B:$B,$A71)=0,0,VLOOKUP($A71,Feuil1!$B:$K,COLUMN(),0))</f>
        <v>815.40000000000009</v>
      </c>
      <c r="F71" s="9">
        <f>IF(COUNTIF(Feuil1!$B:$B,$A71)=0,0,VLOOKUP($A71,Feuil1!$B:$K,COLUMN(),0))</f>
        <v>815.50000000000011</v>
      </c>
      <c r="G71" s="9">
        <f>IF(COUNTIF(Feuil1!$B:$B,$A71)=0,0,VLOOKUP($A71,Feuil1!$B:$K,COLUMN(),0))</f>
        <v>815.60000000000014</v>
      </c>
      <c r="H71" s="9">
        <f>IF(COUNTIF(Feuil1!$B:$B,$A71)=0,0,VLOOKUP($A71,Feuil1!$B:$K,COLUMN(),0))</f>
        <v>815.70000000000016</v>
      </c>
      <c r="I71" s="9">
        <f>IF(COUNTIF(Feuil1!$B:$B,$A71)=0,0,VLOOKUP($A71,Feuil1!$B:$K,COLUMN(),0))</f>
        <v>815.80000000000018</v>
      </c>
      <c r="J71" s="9">
        <f>IF(COUNTIF(Feuil1!$B:$B,$A71)=0,0,VLOOKUP($A71,Feuil1!$B:$K,COLUMN(),0))</f>
        <v>6523.6</v>
      </c>
    </row>
    <row r="72" spans="1:10">
      <c r="A72" s="6" t="str">
        <f>"Semaine"&amp;ROWS($1:16)&amp;"-"&amp;$B$1-1</f>
        <v>Semaine16-2008</v>
      </c>
      <c r="B72" s="9">
        <f>IF(COUNTIF(Feuil1!$B:$B,$A72)=0,0,VLOOKUP($A72,Feuil1!$B:$K,COLUMN(),0))</f>
        <v>816.1</v>
      </c>
      <c r="C72" s="9">
        <f>IF(COUNTIF(Feuil1!$B:$B,$A72)=0,0,VLOOKUP($A72,Feuil1!$B:$K,COLUMN(),0))</f>
        <v>816.2</v>
      </c>
      <c r="D72" s="9">
        <f>IF(COUNTIF(Feuil1!$B:$B,$A72)=0,0,VLOOKUP($A72,Feuil1!$B:$K,COLUMN(),0))</f>
        <v>816.30000000000007</v>
      </c>
      <c r="E72" s="9">
        <f>IF(COUNTIF(Feuil1!$B:$B,$A72)=0,0,VLOOKUP($A72,Feuil1!$B:$K,COLUMN(),0))</f>
        <v>816.40000000000009</v>
      </c>
      <c r="F72" s="9">
        <f>IF(COUNTIF(Feuil1!$B:$B,$A72)=0,0,VLOOKUP($A72,Feuil1!$B:$K,COLUMN(),0))</f>
        <v>816.50000000000011</v>
      </c>
      <c r="G72" s="9">
        <f>IF(COUNTIF(Feuil1!$B:$B,$A72)=0,0,VLOOKUP($A72,Feuil1!$B:$K,COLUMN(),0))</f>
        <v>816.60000000000014</v>
      </c>
      <c r="H72" s="9">
        <f>IF(COUNTIF(Feuil1!$B:$B,$A72)=0,0,VLOOKUP($A72,Feuil1!$B:$K,COLUMN(),0))</f>
        <v>816.70000000000016</v>
      </c>
      <c r="I72" s="9">
        <f>IF(COUNTIF(Feuil1!$B:$B,$A72)=0,0,VLOOKUP($A72,Feuil1!$B:$K,COLUMN(),0))</f>
        <v>816.80000000000018</v>
      </c>
      <c r="J72" s="9">
        <f>IF(COUNTIF(Feuil1!$B:$B,$A72)=0,0,VLOOKUP($A72,Feuil1!$B:$K,COLUMN(),0))</f>
        <v>6531.6</v>
      </c>
    </row>
    <row r="73" spans="1:10">
      <c r="A73" s="6" t="str">
        <f>"Semaine"&amp;ROWS($1:17)&amp;"-"&amp;$B$1-1</f>
        <v>Semaine17-2008</v>
      </c>
      <c r="B73" s="9">
        <f>IF(COUNTIF(Feuil1!$B:$B,$A73)=0,0,VLOOKUP($A73,Feuil1!$B:$K,COLUMN(),0))</f>
        <v>817.1</v>
      </c>
      <c r="C73" s="9">
        <f>IF(COUNTIF(Feuil1!$B:$B,$A73)=0,0,VLOOKUP($A73,Feuil1!$B:$K,COLUMN(),0))</f>
        <v>817.2</v>
      </c>
      <c r="D73" s="9">
        <f>IF(COUNTIF(Feuil1!$B:$B,$A73)=0,0,VLOOKUP($A73,Feuil1!$B:$K,COLUMN(),0))</f>
        <v>817.30000000000007</v>
      </c>
      <c r="E73" s="9">
        <f>IF(COUNTIF(Feuil1!$B:$B,$A73)=0,0,VLOOKUP($A73,Feuil1!$B:$K,COLUMN(),0))</f>
        <v>817.40000000000009</v>
      </c>
      <c r="F73" s="9">
        <f>IF(COUNTIF(Feuil1!$B:$B,$A73)=0,0,VLOOKUP($A73,Feuil1!$B:$K,COLUMN(),0))</f>
        <v>817.50000000000011</v>
      </c>
      <c r="G73" s="9">
        <f>IF(COUNTIF(Feuil1!$B:$B,$A73)=0,0,VLOOKUP($A73,Feuil1!$B:$K,COLUMN(),0))</f>
        <v>817.60000000000014</v>
      </c>
      <c r="H73" s="9">
        <f>IF(COUNTIF(Feuil1!$B:$B,$A73)=0,0,VLOOKUP($A73,Feuil1!$B:$K,COLUMN(),0))</f>
        <v>817.70000000000016</v>
      </c>
      <c r="I73" s="9">
        <f>IF(COUNTIF(Feuil1!$B:$B,$A73)=0,0,VLOOKUP($A73,Feuil1!$B:$K,COLUMN(),0))</f>
        <v>817.80000000000018</v>
      </c>
      <c r="J73" s="9">
        <f>IF(COUNTIF(Feuil1!$B:$B,$A73)=0,0,VLOOKUP($A73,Feuil1!$B:$K,COLUMN(),0))</f>
        <v>6539.6</v>
      </c>
    </row>
    <row r="74" spans="1:10">
      <c r="A74" s="6" t="str">
        <f>"Semaine"&amp;ROWS($1:18)&amp;"-"&amp;$B$1-1</f>
        <v>Semaine18-2008</v>
      </c>
      <c r="B74" s="9">
        <f>IF(COUNTIF(Feuil1!$B:$B,$A74)=0,0,VLOOKUP($A74,Feuil1!$B:$K,COLUMN(),0))</f>
        <v>818.1</v>
      </c>
      <c r="C74" s="9">
        <f>IF(COUNTIF(Feuil1!$B:$B,$A74)=0,0,VLOOKUP($A74,Feuil1!$B:$K,COLUMN(),0))</f>
        <v>818.2</v>
      </c>
      <c r="D74" s="9">
        <f>IF(COUNTIF(Feuil1!$B:$B,$A74)=0,0,VLOOKUP($A74,Feuil1!$B:$K,COLUMN(),0))</f>
        <v>818.30000000000007</v>
      </c>
      <c r="E74" s="9">
        <f>IF(COUNTIF(Feuil1!$B:$B,$A74)=0,0,VLOOKUP($A74,Feuil1!$B:$K,COLUMN(),0))</f>
        <v>818.40000000000009</v>
      </c>
      <c r="F74" s="9">
        <f>IF(COUNTIF(Feuil1!$B:$B,$A74)=0,0,VLOOKUP($A74,Feuil1!$B:$K,COLUMN(),0))</f>
        <v>818.50000000000011</v>
      </c>
      <c r="G74" s="9">
        <f>IF(COUNTIF(Feuil1!$B:$B,$A74)=0,0,VLOOKUP($A74,Feuil1!$B:$K,COLUMN(),0))</f>
        <v>818.60000000000014</v>
      </c>
      <c r="H74" s="9">
        <f>IF(COUNTIF(Feuil1!$B:$B,$A74)=0,0,VLOOKUP($A74,Feuil1!$B:$K,COLUMN(),0))</f>
        <v>818.70000000000016</v>
      </c>
      <c r="I74" s="9">
        <f>IF(COUNTIF(Feuil1!$B:$B,$A74)=0,0,VLOOKUP($A74,Feuil1!$B:$K,COLUMN(),0))</f>
        <v>818.80000000000018</v>
      </c>
      <c r="J74" s="9">
        <f>IF(COUNTIF(Feuil1!$B:$B,$A74)=0,0,VLOOKUP($A74,Feuil1!$B:$K,COLUMN(),0))</f>
        <v>6547.6</v>
      </c>
    </row>
    <row r="75" spans="1:10">
      <c r="A75" s="6" t="str">
        <f>"Semaine"&amp;ROWS($1:19)&amp;"-"&amp;$B$1-1</f>
        <v>Semaine19-2008</v>
      </c>
      <c r="B75" s="9">
        <f>IF(COUNTIF(Feuil1!$B:$B,$A75)=0,0,VLOOKUP($A75,Feuil1!$B:$K,COLUMN(),0))</f>
        <v>819.1</v>
      </c>
      <c r="C75" s="9">
        <f>IF(COUNTIF(Feuil1!$B:$B,$A75)=0,0,VLOOKUP($A75,Feuil1!$B:$K,COLUMN(),0))</f>
        <v>819.2</v>
      </c>
      <c r="D75" s="9">
        <f>IF(COUNTIF(Feuil1!$B:$B,$A75)=0,0,VLOOKUP($A75,Feuil1!$B:$K,COLUMN(),0))</f>
        <v>819.30000000000007</v>
      </c>
      <c r="E75" s="9">
        <f>IF(COUNTIF(Feuil1!$B:$B,$A75)=0,0,VLOOKUP($A75,Feuil1!$B:$K,COLUMN(),0))</f>
        <v>819.40000000000009</v>
      </c>
      <c r="F75" s="9">
        <f>IF(COUNTIF(Feuil1!$B:$B,$A75)=0,0,VLOOKUP($A75,Feuil1!$B:$K,COLUMN(),0))</f>
        <v>819.50000000000011</v>
      </c>
      <c r="G75" s="9">
        <f>IF(COUNTIF(Feuil1!$B:$B,$A75)=0,0,VLOOKUP($A75,Feuil1!$B:$K,COLUMN(),0))</f>
        <v>819.60000000000014</v>
      </c>
      <c r="H75" s="9">
        <f>IF(COUNTIF(Feuil1!$B:$B,$A75)=0,0,VLOOKUP($A75,Feuil1!$B:$K,COLUMN(),0))</f>
        <v>819.70000000000016</v>
      </c>
      <c r="I75" s="9">
        <f>IF(COUNTIF(Feuil1!$B:$B,$A75)=0,0,VLOOKUP($A75,Feuil1!$B:$K,COLUMN(),0))</f>
        <v>819.80000000000018</v>
      </c>
      <c r="J75" s="9">
        <f>IF(COUNTIF(Feuil1!$B:$B,$A75)=0,0,VLOOKUP($A75,Feuil1!$B:$K,COLUMN(),0))</f>
        <v>6555.6000000000013</v>
      </c>
    </row>
    <row r="76" spans="1:10">
      <c r="A76" s="6" t="str">
        <f>"Semaine"&amp;ROWS($1:20)&amp;"-"&amp;$B$1-1</f>
        <v>Semaine20-2008</v>
      </c>
      <c r="B76" s="9">
        <f>IF(COUNTIF(Feuil1!$B:$B,$A76)=0,0,VLOOKUP($A76,Feuil1!$B:$K,COLUMN(),0))</f>
        <v>820.1</v>
      </c>
      <c r="C76" s="9">
        <f>IF(COUNTIF(Feuil1!$B:$B,$A76)=0,0,VLOOKUP($A76,Feuil1!$B:$K,COLUMN(),0))</f>
        <v>820.2</v>
      </c>
      <c r="D76" s="9">
        <f>IF(COUNTIF(Feuil1!$B:$B,$A76)=0,0,VLOOKUP($A76,Feuil1!$B:$K,COLUMN(),0))</f>
        <v>820.30000000000007</v>
      </c>
      <c r="E76" s="9">
        <f>IF(COUNTIF(Feuil1!$B:$B,$A76)=0,0,VLOOKUP($A76,Feuil1!$B:$K,COLUMN(),0))</f>
        <v>820.40000000000009</v>
      </c>
      <c r="F76" s="9">
        <f>IF(COUNTIF(Feuil1!$B:$B,$A76)=0,0,VLOOKUP($A76,Feuil1!$B:$K,COLUMN(),0))</f>
        <v>820.50000000000011</v>
      </c>
      <c r="G76" s="9">
        <f>IF(COUNTIF(Feuil1!$B:$B,$A76)=0,0,VLOOKUP($A76,Feuil1!$B:$K,COLUMN(),0))</f>
        <v>820.60000000000014</v>
      </c>
      <c r="H76" s="9">
        <f>IF(COUNTIF(Feuil1!$B:$B,$A76)=0,0,VLOOKUP($A76,Feuil1!$B:$K,COLUMN(),0))</f>
        <v>820.70000000000016</v>
      </c>
      <c r="I76" s="9">
        <f>IF(COUNTIF(Feuil1!$B:$B,$A76)=0,0,VLOOKUP($A76,Feuil1!$B:$K,COLUMN(),0))</f>
        <v>820.80000000000018</v>
      </c>
      <c r="J76" s="9">
        <f>IF(COUNTIF(Feuil1!$B:$B,$A76)=0,0,VLOOKUP($A76,Feuil1!$B:$K,COLUMN(),0))</f>
        <v>6563.6000000000013</v>
      </c>
    </row>
    <row r="77" spans="1:10">
      <c r="A77" s="6" t="str">
        <f>"Semaine"&amp;ROWS($1:21)&amp;"-"&amp;$B$1-1</f>
        <v>Semaine21-2008</v>
      </c>
      <c r="B77" s="9">
        <f>IF(COUNTIF(Feuil1!$B:$B,$A77)=0,0,VLOOKUP($A77,Feuil1!$B:$K,COLUMN(),0))</f>
        <v>821.1</v>
      </c>
      <c r="C77" s="9">
        <f>IF(COUNTIF(Feuil1!$B:$B,$A77)=0,0,VLOOKUP($A77,Feuil1!$B:$K,COLUMN(),0))</f>
        <v>821.2</v>
      </c>
      <c r="D77" s="9">
        <f>IF(COUNTIF(Feuil1!$B:$B,$A77)=0,0,VLOOKUP($A77,Feuil1!$B:$K,COLUMN(),0))</f>
        <v>821.30000000000007</v>
      </c>
      <c r="E77" s="9">
        <f>IF(COUNTIF(Feuil1!$B:$B,$A77)=0,0,VLOOKUP($A77,Feuil1!$B:$K,COLUMN(),0))</f>
        <v>821.40000000000009</v>
      </c>
      <c r="F77" s="9">
        <f>IF(COUNTIF(Feuil1!$B:$B,$A77)=0,0,VLOOKUP($A77,Feuil1!$B:$K,COLUMN(),0))</f>
        <v>821.50000000000011</v>
      </c>
      <c r="G77" s="9">
        <f>IF(COUNTIF(Feuil1!$B:$B,$A77)=0,0,VLOOKUP($A77,Feuil1!$B:$K,COLUMN(),0))</f>
        <v>821.60000000000014</v>
      </c>
      <c r="H77" s="9">
        <f>IF(COUNTIF(Feuil1!$B:$B,$A77)=0,0,VLOOKUP($A77,Feuil1!$B:$K,COLUMN(),0))</f>
        <v>821.70000000000016</v>
      </c>
      <c r="I77" s="9">
        <f>IF(COUNTIF(Feuil1!$B:$B,$A77)=0,0,VLOOKUP($A77,Feuil1!$B:$K,COLUMN(),0))</f>
        <v>821.80000000000018</v>
      </c>
      <c r="J77" s="9">
        <f>IF(COUNTIF(Feuil1!$B:$B,$A77)=0,0,VLOOKUP($A77,Feuil1!$B:$K,COLUMN(),0))</f>
        <v>6571.6000000000013</v>
      </c>
    </row>
    <row r="78" spans="1:10">
      <c r="A78" s="6" t="str">
        <f>"Semaine"&amp;ROWS($1:22)&amp;"-"&amp;$B$1-1</f>
        <v>Semaine22-2008</v>
      </c>
      <c r="B78" s="9">
        <f>IF(COUNTIF(Feuil1!$B:$B,$A78)=0,0,VLOOKUP($A78,Feuil1!$B:$K,COLUMN(),0))</f>
        <v>822.1</v>
      </c>
      <c r="C78" s="9">
        <f>IF(COUNTIF(Feuil1!$B:$B,$A78)=0,0,VLOOKUP($A78,Feuil1!$B:$K,COLUMN(),0))</f>
        <v>822.2</v>
      </c>
      <c r="D78" s="9">
        <f>IF(COUNTIF(Feuil1!$B:$B,$A78)=0,0,VLOOKUP($A78,Feuil1!$B:$K,COLUMN(),0))</f>
        <v>822.30000000000007</v>
      </c>
      <c r="E78" s="9">
        <f>IF(COUNTIF(Feuil1!$B:$B,$A78)=0,0,VLOOKUP($A78,Feuil1!$B:$K,COLUMN(),0))</f>
        <v>822.40000000000009</v>
      </c>
      <c r="F78" s="9">
        <f>IF(COUNTIF(Feuil1!$B:$B,$A78)=0,0,VLOOKUP($A78,Feuil1!$B:$K,COLUMN(),0))</f>
        <v>822.50000000000011</v>
      </c>
      <c r="G78" s="9">
        <f>IF(COUNTIF(Feuil1!$B:$B,$A78)=0,0,VLOOKUP($A78,Feuil1!$B:$K,COLUMN(),0))</f>
        <v>822.60000000000014</v>
      </c>
      <c r="H78" s="9">
        <f>IF(COUNTIF(Feuil1!$B:$B,$A78)=0,0,VLOOKUP($A78,Feuil1!$B:$K,COLUMN(),0))</f>
        <v>822.70000000000016</v>
      </c>
      <c r="I78" s="9">
        <f>IF(COUNTIF(Feuil1!$B:$B,$A78)=0,0,VLOOKUP($A78,Feuil1!$B:$K,COLUMN(),0))</f>
        <v>822.80000000000018</v>
      </c>
      <c r="J78" s="9">
        <f>IF(COUNTIF(Feuil1!$B:$B,$A78)=0,0,VLOOKUP($A78,Feuil1!$B:$K,COLUMN(),0))</f>
        <v>6579.6000000000013</v>
      </c>
    </row>
    <row r="79" spans="1:10">
      <c r="A79" s="6" t="str">
        <f>"Semaine"&amp;ROWS($1:23)&amp;"-"&amp;$B$1-1</f>
        <v>Semaine23-2008</v>
      </c>
      <c r="B79" s="9">
        <f>IF(COUNTIF(Feuil1!$B:$B,$A79)=0,0,VLOOKUP($A79,Feuil1!$B:$K,COLUMN(),0))</f>
        <v>823.1</v>
      </c>
      <c r="C79" s="9">
        <f>IF(COUNTIF(Feuil1!$B:$B,$A79)=0,0,VLOOKUP($A79,Feuil1!$B:$K,COLUMN(),0))</f>
        <v>823.2</v>
      </c>
      <c r="D79" s="9">
        <f>IF(COUNTIF(Feuil1!$B:$B,$A79)=0,0,VLOOKUP($A79,Feuil1!$B:$K,COLUMN(),0))</f>
        <v>823.30000000000007</v>
      </c>
      <c r="E79" s="9">
        <f>IF(COUNTIF(Feuil1!$B:$B,$A79)=0,0,VLOOKUP($A79,Feuil1!$B:$K,COLUMN(),0))</f>
        <v>823.40000000000009</v>
      </c>
      <c r="F79" s="9">
        <f>IF(COUNTIF(Feuil1!$B:$B,$A79)=0,0,VLOOKUP($A79,Feuil1!$B:$K,COLUMN(),0))</f>
        <v>823.50000000000011</v>
      </c>
      <c r="G79" s="9">
        <f>IF(COUNTIF(Feuil1!$B:$B,$A79)=0,0,VLOOKUP($A79,Feuil1!$B:$K,COLUMN(),0))</f>
        <v>823.60000000000014</v>
      </c>
      <c r="H79" s="9">
        <f>IF(COUNTIF(Feuil1!$B:$B,$A79)=0,0,VLOOKUP($A79,Feuil1!$B:$K,COLUMN(),0))</f>
        <v>823.70000000000016</v>
      </c>
      <c r="I79" s="9">
        <f>IF(COUNTIF(Feuil1!$B:$B,$A79)=0,0,VLOOKUP($A79,Feuil1!$B:$K,COLUMN(),0))</f>
        <v>823.80000000000018</v>
      </c>
      <c r="J79" s="9">
        <f>IF(COUNTIF(Feuil1!$B:$B,$A79)=0,0,VLOOKUP($A79,Feuil1!$B:$K,COLUMN(),0))</f>
        <v>6587.6000000000013</v>
      </c>
    </row>
    <row r="80" spans="1:10">
      <c r="A80" s="6" t="str">
        <f>"Semaine"&amp;ROWS($1:24)&amp;"-"&amp;$B$1-1</f>
        <v>Semaine24-2008</v>
      </c>
      <c r="B80" s="9">
        <f>IF(COUNTIF(Feuil1!$B:$B,$A80)=0,0,VLOOKUP($A80,Feuil1!$B:$K,COLUMN(),0))</f>
        <v>824.1</v>
      </c>
      <c r="C80" s="9">
        <f>IF(COUNTIF(Feuil1!$B:$B,$A80)=0,0,VLOOKUP($A80,Feuil1!$B:$K,COLUMN(),0))</f>
        <v>824.2</v>
      </c>
      <c r="D80" s="9">
        <f>IF(COUNTIF(Feuil1!$B:$B,$A80)=0,0,VLOOKUP($A80,Feuil1!$B:$K,COLUMN(),0))</f>
        <v>824.30000000000007</v>
      </c>
      <c r="E80" s="9">
        <f>IF(COUNTIF(Feuil1!$B:$B,$A80)=0,0,VLOOKUP($A80,Feuil1!$B:$K,COLUMN(),0))</f>
        <v>824.40000000000009</v>
      </c>
      <c r="F80" s="9">
        <f>IF(COUNTIF(Feuil1!$B:$B,$A80)=0,0,VLOOKUP($A80,Feuil1!$B:$K,COLUMN(),0))</f>
        <v>824.50000000000011</v>
      </c>
      <c r="G80" s="9">
        <f>IF(COUNTIF(Feuil1!$B:$B,$A80)=0,0,VLOOKUP($A80,Feuil1!$B:$K,COLUMN(),0))</f>
        <v>824.60000000000014</v>
      </c>
      <c r="H80" s="9">
        <f>IF(COUNTIF(Feuil1!$B:$B,$A80)=0,0,VLOOKUP($A80,Feuil1!$B:$K,COLUMN(),0))</f>
        <v>824.70000000000016</v>
      </c>
      <c r="I80" s="9">
        <f>IF(COUNTIF(Feuil1!$B:$B,$A80)=0,0,VLOOKUP($A80,Feuil1!$B:$K,COLUMN(),0))</f>
        <v>824.80000000000018</v>
      </c>
      <c r="J80" s="9">
        <f>IF(COUNTIF(Feuil1!$B:$B,$A80)=0,0,VLOOKUP($A80,Feuil1!$B:$K,COLUMN(),0))</f>
        <v>6595.6000000000013</v>
      </c>
    </row>
    <row r="81" spans="1:10">
      <c r="A81" s="6" t="str">
        <f>"Semaine"&amp;ROWS($1:25)&amp;"-"&amp;$B$1-1</f>
        <v>Semaine25-2008</v>
      </c>
      <c r="B81" s="9">
        <f>IF(COUNTIF(Feuil1!$B:$B,$A81)=0,0,VLOOKUP($A81,Feuil1!$B:$K,COLUMN(),0))</f>
        <v>825.1</v>
      </c>
      <c r="C81" s="9">
        <f>IF(COUNTIF(Feuil1!$B:$B,$A81)=0,0,VLOOKUP($A81,Feuil1!$B:$K,COLUMN(),0))</f>
        <v>825.2</v>
      </c>
      <c r="D81" s="9">
        <f>IF(COUNTIF(Feuil1!$B:$B,$A81)=0,0,VLOOKUP($A81,Feuil1!$B:$K,COLUMN(),0))</f>
        <v>825.30000000000007</v>
      </c>
      <c r="E81" s="9">
        <f>IF(COUNTIF(Feuil1!$B:$B,$A81)=0,0,VLOOKUP($A81,Feuil1!$B:$K,COLUMN(),0))</f>
        <v>825.40000000000009</v>
      </c>
      <c r="F81" s="9">
        <f>IF(COUNTIF(Feuil1!$B:$B,$A81)=0,0,VLOOKUP($A81,Feuil1!$B:$K,COLUMN(),0))</f>
        <v>825.50000000000011</v>
      </c>
      <c r="G81" s="9">
        <f>IF(COUNTIF(Feuil1!$B:$B,$A81)=0,0,VLOOKUP($A81,Feuil1!$B:$K,COLUMN(),0))</f>
        <v>825.60000000000014</v>
      </c>
      <c r="H81" s="9">
        <f>IF(COUNTIF(Feuil1!$B:$B,$A81)=0,0,VLOOKUP($A81,Feuil1!$B:$K,COLUMN(),0))</f>
        <v>825.70000000000016</v>
      </c>
      <c r="I81" s="9">
        <f>IF(COUNTIF(Feuil1!$B:$B,$A81)=0,0,VLOOKUP($A81,Feuil1!$B:$K,COLUMN(),0))</f>
        <v>825.80000000000018</v>
      </c>
      <c r="J81" s="9">
        <f>IF(COUNTIF(Feuil1!$B:$B,$A81)=0,0,VLOOKUP($A81,Feuil1!$B:$K,COLUMN(),0))</f>
        <v>6603.6000000000013</v>
      </c>
    </row>
    <row r="82" spans="1:10">
      <c r="A82" s="6" t="str">
        <f>"Semaine"&amp;ROWS($1:26)&amp;"-"&amp;$B$1-1</f>
        <v>Semaine26-2008</v>
      </c>
      <c r="B82" s="9">
        <f>IF(COUNTIF(Feuil1!$B:$B,$A82)=0,0,VLOOKUP($A82,Feuil1!$B:$K,COLUMN(),0))</f>
        <v>826.1</v>
      </c>
      <c r="C82" s="9">
        <f>IF(COUNTIF(Feuil1!$B:$B,$A82)=0,0,VLOOKUP($A82,Feuil1!$B:$K,COLUMN(),0))</f>
        <v>826.2</v>
      </c>
      <c r="D82" s="9">
        <f>IF(COUNTIF(Feuil1!$B:$B,$A82)=0,0,VLOOKUP($A82,Feuil1!$B:$K,COLUMN(),0))</f>
        <v>826.30000000000007</v>
      </c>
      <c r="E82" s="9">
        <f>IF(COUNTIF(Feuil1!$B:$B,$A82)=0,0,VLOOKUP($A82,Feuil1!$B:$K,COLUMN(),0))</f>
        <v>826.40000000000009</v>
      </c>
      <c r="F82" s="9">
        <f>IF(COUNTIF(Feuil1!$B:$B,$A82)=0,0,VLOOKUP($A82,Feuil1!$B:$K,COLUMN(),0))</f>
        <v>826.50000000000011</v>
      </c>
      <c r="G82" s="9">
        <f>IF(COUNTIF(Feuil1!$B:$B,$A82)=0,0,VLOOKUP($A82,Feuil1!$B:$K,COLUMN(),0))</f>
        <v>826.60000000000014</v>
      </c>
      <c r="H82" s="9">
        <f>IF(COUNTIF(Feuil1!$B:$B,$A82)=0,0,VLOOKUP($A82,Feuil1!$B:$K,COLUMN(),0))</f>
        <v>826.70000000000016</v>
      </c>
      <c r="I82" s="9">
        <f>IF(COUNTIF(Feuil1!$B:$B,$A82)=0,0,VLOOKUP($A82,Feuil1!$B:$K,COLUMN(),0))</f>
        <v>826.80000000000018</v>
      </c>
      <c r="J82" s="9">
        <f>IF(COUNTIF(Feuil1!$B:$B,$A82)=0,0,VLOOKUP($A82,Feuil1!$B:$K,COLUMN(),0))</f>
        <v>6611.6000000000013</v>
      </c>
    </row>
    <row r="83" spans="1:10">
      <c r="A83" s="6" t="str">
        <f>"Semaine"&amp;ROWS($1:27)&amp;"-"&amp;$B$1-1</f>
        <v>Semaine27-2008</v>
      </c>
      <c r="B83" s="9">
        <f>IF(COUNTIF(Feuil1!$B:$B,$A83)=0,0,VLOOKUP($A83,Feuil1!$B:$K,COLUMN(),0))</f>
        <v>827.1</v>
      </c>
      <c r="C83" s="9">
        <f>IF(COUNTIF(Feuil1!$B:$B,$A83)=0,0,VLOOKUP($A83,Feuil1!$B:$K,COLUMN(),0))</f>
        <v>827.2</v>
      </c>
      <c r="D83" s="9">
        <f>IF(COUNTIF(Feuil1!$B:$B,$A83)=0,0,VLOOKUP($A83,Feuil1!$B:$K,COLUMN(),0))</f>
        <v>827.30000000000007</v>
      </c>
      <c r="E83" s="9">
        <f>IF(COUNTIF(Feuil1!$B:$B,$A83)=0,0,VLOOKUP($A83,Feuil1!$B:$K,COLUMN(),0))</f>
        <v>827.40000000000009</v>
      </c>
      <c r="F83" s="9">
        <f>IF(COUNTIF(Feuil1!$B:$B,$A83)=0,0,VLOOKUP($A83,Feuil1!$B:$K,COLUMN(),0))</f>
        <v>827.50000000000011</v>
      </c>
      <c r="G83" s="9">
        <f>IF(COUNTIF(Feuil1!$B:$B,$A83)=0,0,VLOOKUP($A83,Feuil1!$B:$K,COLUMN(),0))</f>
        <v>827.60000000000014</v>
      </c>
      <c r="H83" s="9">
        <f>IF(COUNTIF(Feuil1!$B:$B,$A83)=0,0,VLOOKUP($A83,Feuil1!$B:$K,COLUMN(),0))</f>
        <v>827.70000000000016</v>
      </c>
      <c r="I83" s="9">
        <f>IF(COUNTIF(Feuil1!$B:$B,$A83)=0,0,VLOOKUP($A83,Feuil1!$B:$K,COLUMN(),0))</f>
        <v>827.80000000000018</v>
      </c>
      <c r="J83" s="9">
        <f>IF(COUNTIF(Feuil1!$B:$B,$A83)=0,0,VLOOKUP($A83,Feuil1!$B:$K,COLUMN(),0))</f>
        <v>6619.6000000000013</v>
      </c>
    </row>
    <row r="84" spans="1:10">
      <c r="A84" s="6" t="str">
        <f>"Semaine"&amp;ROWS($1:28)&amp;"-"&amp;$B$1-1</f>
        <v>Semaine28-2008</v>
      </c>
      <c r="B84" s="9">
        <f>IF(COUNTIF(Feuil1!$B:$B,$A84)=0,0,VLOOKUP($A84,Feuil1!$B:$K,COLUMN(),0))</f>
        <v>828.1</v>
      </c>
      <c r="C84" s="9">
        <f>IF(COUNTIF(Feuil1!$B:$B,$A84)=0,0,VLOOKUP($A84,Feuil1!$B:$K,COLUMN(),0))</f>
        <v>828.2</v>
      </c>
      <c r="D84" s="9">
        <f>IF(COUNTIF(Feuil1!$B:$B,$A84)=0,0,VLOOKUP($A84,Feuil1!$B:$K,COLUMN(),0))</f>
        <v>828.30000000000007</v>
      </c>
      <c r="E84" s="9">
        <f>IF(COUNTIF(Feuil1!$B:$B,$A84)=0,0,VLOOKUP($A84,Feuil1!$B:$K,COLUMN(),0))</f>
        <v>828.40000000000009</v>
      </c>
      <c r="F84" s="9">
        <f>IF(COUNTIF(Feuil1!$B:$B,$A84)=0,0,VLOOKUP($A84,Feuil1!$B:$K,COLUMN(),0))</f>
        <v>828.50000000000011</v>
      </c>
      <c r="G84" s="9">
        <f>IF(COUNTIF(Feuil1!$B:$B,$A84)=0,0,VLOOKUP($A84,Feuil1!$B:$K,COLUMN(),0))</f>
        <v>828.60000000000014</v>
      </c>
      <c r="H84" s="9">
        <f>IF(COUNTIF(Feuil1!$B:$B,$A84)=0,0,VLOOKUP($A84,Feuil1!$B:$K,COLUMN(),0))</f>
        <v>828.70000000000016</v>
      </c>
      <c r="I84" s="9">
        <f>IF(COUNTIF(Feuil1!$B:$B,$A84)=0,0,VLOOKUP($A84,Feuil1!$B:$K,COLUMN(),0))</f>
        <v>828.80000000000018</v>
      </c>
      <c r="J84" s="9">
        <f>IF(COUNTIF(Feuil1!$B:$B,$A84)=0,0,VLOOKUP($A84,Feuil1!$B:$K,COLUMN(),0))</f>
        <v>6627.6000000000013</v>
      </c>
    </row>
    <row r="85" spans="1:10">
      <c r="A85" s="6" t="str">
        <f>"Semaine"&amp;ROWS($1:29)&amp;"-"&amp;$B$1-1</f>
        <v>Semaine29-2008</v>
      </c>
      <c r="B85" s="9">
        <f>IF(COUNTIF(Feuil1!$B:$B,$A85)=0,0,VLOOKUP($A85,Feuil1!$B:$K,COLUMN(),0))</f>
        <v>829.1</v>
      </c>
      <c r="C85" s="9">
        <f>IF(COUNTIF(Feuil1!$B:$B,$A85)=0,0,VLOOKUP($A85,Feuil1!$B:$K,COLUMN(),0))</f>
        <v>829.2</v>
      </c>
      <c r="D85" s="9">
        <f>IF(COUNTIF(Feuil1!$B:$B,$A85)=0,0,VLOOKUP($A85,Feuil1!$B:$K,COLUMN(),0))</f>
        <v>829.30000000000007</v>
      </c>
      <c r="E85" s="9">
        <f>IF(COUNTIF(Feuil1!$B:$B,$A85)=0,0,VLOOKUP($A85,Feuil1!$B:$K,COLUMN(),0))</f>
        <v>829.40000000000009</v>
      </c>
      <c r="F85" s="9">
        <f>IF(COUNTIF(Feuil1!$B:$B,$A85)=0,0,VLOOKUP($A85,Feuil1!$B:$K,COLUMN(),0))</f>
        <v>829.50000000000011</v>
      </c>
      <c r="G85" s="9">
        <f>IF(COUNTIF(Feuil1!$B:$B,$A85)=0,0,VLOOKUP($A85,Feuil1!$B:$K,COLUMN(),0))</f>
        <v>829.60000000000014</v>
      </c>
      <c r="H85" s="9">
        <f>IF(COUNTIF(Feuil1!$B:$B,$A85)=0,0,VLOOKUP($A85,Feuil1!$B:$K,COLUMN(),0))</f>
        <v>829.70000000000016</v>
      </c>
      <c r="I85" s="9">
        <f>IF(COUNTIF(Feuil1!$B:$B,$A85)=0,0,VLOOKUP($A85,Feuil1!$B:$K,COLUMN(),0))</f>
        <v>829.80000000000018</v>
      </c>
      <c r="J85" s="9">
        <f>IF(COUNTIF(Feuil1!$B:$B,$A85)=0,0,VLOOKUP($A85,Feuil1!$B:$K,COLUMN(),0))</f>
        <v>6635.6000000000013</v>
      </c>
    </row>
    <row r="86" spans="1:10">
      <c r="A86" s="6" t="str">
        <f>"Semaine"&amp;ROWS($1:30)&amp;"-"&amp;$B$1-1</f>
        <v>Semaine30-2008</v>
      </c>
      <c r="B86" s="9">
        <f>IF(COUNTIF(Feuil1!$B:$B,$A86)=0,0,VLOOKUP($A86,Feuil1!$B:$K,COLUMN(),0))</f>
        <v>830.1</v>
      </c>
      <c r="C86" s="9">
        <f>IF(COUNTIF(Feuil1!$B:$B,$A86)=0,0,VLOOKUP($A86,Feuil1!$B:$K,COLUMN(),0))</f>
        <v>830.2</v>
      </c>
      <c r="D86" s="9">
        <f>IF(COUNTIF(Feuil1!$B:$B,$A86)=0,0,VLOOKUP($A86,Feuil1!$B:$K,COLUMN(),0))</f>
        <v>830.30000000000007</v>
      </c>
      <c r="E86" s="9">
        <f>IF(COUNTIF(Feuil1!$B:$B,$A86)=0,0,VLOOKUP($A86,Feuil1!$B:$K,COLUMN(),0))</f>
        <v>830.40000000000009</v>
      </c>
      <c r="F86" s="9">
        <f>IF(COUNTIF(Feuil1!$B:$B,$A86)=0,0,VLOOKUP($A86,Feuil1!$B:$K,COLUMN(),0))</f>
        <v>830.50000000000011</v>
      </c>
      <c r="G86" s="9">
        <f>IF(COUNTIF(Feuil1!$B:$B,$A86)=0,0,VLOOKUP($A86,Feuil1!$B:$K,COLUMN(),0))</f>
        <v>830.60000000000014</v>
      </c>
      <c r="H86" s="9">
        <f>IF(COUNTIF(Feuil1!$B:$B,$A86)=0,0,VLOOKUP($A86,Feuil1!$B:$K,COLUMN(),0))</f>
        <v>830.70000000000016</v>
      </c>
      <c r="I86" s="9">
        <f>IF(COUNTIF(Feuil1!$B:$B,$A86)=0,0,VLOOKUP($A86,Feuil1!$B:$K,COLUMN(),0))</f>
        <v>830.80000000000018</v>
      </c>
      <c r="J86" s="9">
        <f>IF(COUNTIF(Feuil1!$B:$B,$A86)=0,0,VLOOKUP($A86,Feuil1!$B:$K,COLUMN(),0))</f>
        <v>6643.6000000000013</v>
      </c>
    </row>
    <row r="87" spans="1:10">
      <c r="A87" s="6" t="str">
        <f>"Semaine"&amp;ROWS($1:31)&amp;"-"&amp;$B$1-1</f>
        <v>Semaine31-2008</v>
      </c>
      <c r="B87" s="9">
        <f>IF(COUNTIF(Feuil1!$B:$B,$A87)=0,0,VLOOKUP($A87,Feuil1!$B:$K,COLUMN(),0))</f>
        <v>831.1</v>
      </c>
      <c r="C87" s="9">
        <f>IF(COUNTIF(Feuil1!$B:$B,$A87)=0,0,VLOOKUP($A87,Feuil1!$B:$K,COLUMN(),0))</f>
        <v>831.2</v>
      </c>
      <c r="D87" s="9">
        <f>IF(COUNTIF(Feuil1!$B:$B,$A87)=0,0,VLOOKUP($A87,Feuil1!$B:$K,COLUMN(),0))</f>
        <v>831.30000000000007</v>
      </c>
      <c r="E87" s="9">
        <f>IF(COUNTIF(Feuil1!$B:$B,$A87)=0,0,VLOOKUP($A87,Feuil1!$B:$K,COLUMN(),0))</f>
        <v>831.40000000000009</v>
      </c>
      <c r="F87" s="9">
        <f>IF(COUNTIF(Feuil1!$B:$B,$A87)=0,0,VLOOKUP($A87,Feuil1!$B:$K,COLUMN(),0))</f>
        <v>831.50000000000011</v>
      </c>
      <c r="G87" s="9">
        <f>IF(COUNTIF(Feuil1!$B:$B,$A87)=0,0,VLOOKUP($A87,Feuil1!$B:$K,COLUMN(),0))</f>
        <v>831.60000000000014</v>
      </c>
      <c r="H87" s="9">
        <f>IF(COUNTIF(Feuil1!$B:$B,$A87)=0,0,VLOOKUP($A87,Feuil1!$B:$K,COLUMN(),0))</f>
        <v>831.70000000000016</v>
      </c>
      <c r="I87" s="9">
        <f>IF(COUNTIF(Feuil1!$B:$B,$A87)=0,0,VLOOKUP($A87,Feuil1!$B:$K,COLUMN(),0))</f>
        <v>831.80000000000018</v>
      </c>
      <c r="J87" s="9">
        <f>IF(COUNTIF(Feuil1!$B:$B,$A87)=0,0,VLOOKUP($A87,Feuil1!$B:$K,COLUMN(),0))</f>
        <v>6651.6000000000013</v>
      </c>
    </row>
    <row r="88" spans="1:10">
      <c r="A88" s="6" t="str">
        <f>"Semaine"&amp;ROWS($1:32)&amp;"-"&amp;$B$1-1</f>
        <v>Semaine32-2008</v>
      </c>
      <c r="B88" s="9">
        <f>IF(COUNTIF(Feuil1!$B:$B,$A88)=0,0,VLOOKUP($A88,Feuil1!$B:$K,COLUMN(),0))</f>
        <v>832.1</v>
      </c>
      <c r="C88" s="9">
        <f>IF(COUNTIF(Feuil1!$B:$B,$A88)=0,0,VLOOKUP($A88,Feuil1!$B:$K,COLUMN(),0))</f>
        <v>832.2</v>
      </c>
      <c r="D88" s="9">
        <f>IF(COUNTIF(Feuil1!$B:$B,$A88)=0,0,VLOOKUP($A88,Feuil1!$B:$K,COLUMN(),0))</f>
        <v>832.30000000000007</v>
      </c>
      <c r="E88" s="9">
        <f>IF(COUNTIF(Feuil1!$B:$B,$A88)=0,0,VLOOKUP($A88,Feuil1!$B:$K,COLUMN(),0))</f>
        <v>832.40000000000009</v>
      </c>
      <c r="F88" s="9">
        <f>IF(COUNTIF(Feuil1!$B:$B,$A88)=0,0,VLOOKUP($A88,Feuil1!$B:$K,COLUMN(),0))</f>
        <v>832.50000000000011</v>
      </c>
      <c r="G88" s="9">
        <f>IF(COUNTIF(Feuil1!$B:$B,$A88)=0,0,VLOOKUP($A88,Feuil1!$B:$K,COLUMN(),0))</f>
        <v>832.60000000000014</v>
      </c>
      <c r="H88" s="9">
        <f>IF(COUNTIF(Feuil1!$B:$B,$A88)=0,0,VLOOKUP($A88,Feuil1!$B:$K,COLUMN(),0))</f>
        <v>832.70000000000016</v>
      </c>
      <c r="I88" s="9">
        <f>IF(COUNTIF(Feuil1!$B:$B,$A88)=0,0,VLOOKUP($A88,Feuil1!$B:$K,COLUMN(),0))</f>
        <v>832.80000000000018</v>
      </c>
      <c r="J88" s="9">
        <f>IF(COUNTIF(Feuil1!$B:$B,$A88)=0,0,VLOOKUP($A88,Feuil1!$B:$K,COLUMN(),0))</f>
        <v>6659.6000000000013</v>
      </c>
    </row>
    <row r="89" spans="1:10">
      <c r="A89" s="6" t="str">
        <f>"Semaine"&amp;ROWS($1:33)&amp;"-"&amp;$B$1-1</f>
        <v>Semaine33-2008</v>
      </c>
      <c r="B89" s="9">
        <f>IF(COUNTIF(Feuil1!$B:$B,$A89)=0,0,VLOOKUP($A89,Feuil1!$B:$K,COLUMN(),0))</f>
        <v>833.1</v>
      </c>
      <c r="C89" s="9">
        <f>IF(COUNTIF(Feuil1!$B:$B,$A89)=0,0,VLOOKUP($A89,Feuil1!$B:$K,COLUMN(),0))</f>
        <v>833.2</v>
      </c>
      <c r="D89" s="9">
        <f>IF(COUNTIF(Feuil1!$B:$B,$A89)=0,0,VLOOKUP($A89,Feuil1!$B:$K,COLUMN(),0))</f>
        <v>833.30000000000007</v>
      </c>
      <c r="E89" s="9">
        <f>IF(COUNTIF(Feuil1!$B:$B,$A89)=0,0,VLOOKUP($A89,Feuil1!$B:$K,COLUMN(),0))</f>
        <v>833.40000000000009</v>
      </c>
      <c r="F89" s="9">
        <f>IF(COUNTIF(Feuil1!$B:$B,$A89)=0,0,VLOOKUP($A89,Feuil1!$B:$K,COLUMN(),0))</f>
        <v>833.50000000000011</v>
      </c>
      <c r="G89" s="9">
        <f>IF(COUNTIF(Feuil1!$B:$B,$A89)=0,0,VLOOKUP($A89,Feuil1!$B:$K,COLUMN(),0))</f>
        <v>833.60000000000014</v>
      </c>
      <c r="H89" s="9">
        <f>IF(COUNTIF(Feuil1!$B:$B,$A89)=0,0,VLOOKUP($A89,Feuil1!$B:$K,COLUMN(),0))</f>
        <v>833.70000000000016</v>
      </c>
      <c r="I89" s="9">
        <f>IF(COUNTIF(Feuil1!$B:$B,$A89)=0,0,VLOOKUP($A89,Feuil1!$B:$K,COLUMN(),0))</f>
        <v>833.80000000000018</v>
      </c>
      <c r="J89" s="9">
        <f>IF(COUNTIF(Feuil1!$B:$B,$A89)=0,0,VLOOKUP($A89,Feuil1!$B:$K,COLUMN(),0))</f>
        <v>6667.6000000000013</v>
      </c>
    </row>
    <row r="90" spans="1:10">
      <c r="A90" s="6" t="str">
        <f>"Semaine"&amp;ROWS($1:34)&amp;"-"&amp;$B$1-1</f>
        <v>Semaine34-2008</v>
      </c>
      <c r="B90" s="9">
        <f>IF(COUNTIF(Feuil1!$B:$B,$A90)=0,0,VLOOKUP($A90,Feuil1!$B:$K,COLUMN(),0))</f>
        <v>834.1</v>
      </c>
      <c r="C90" s="9">
        <f>IF(COUNTIF(Feuil1!$B:$B,$A90)=0,0,VLOOKUP($A90,Feuil1!$B:$K,COLUMN(),0))</f>
        <v>834.2</v>
      </c>
      <c r="D90" s="9">
        <f>IF(COUNTIF(Feuil1!$B:$B,$A90)=0,0,VLOOKUP($A90,Feuil1!$B:$K,COLUMN(),0))</f>
        <v>834.30000000000007</v>
      </c>
      <c r="E90" s="9">
        <f>IF(COUNTIF(Feuil1!$B:$B,$A90)=0,0,VLOOKUP($A90,Feuil1!$B:$K,COLUMN(),0))</f>
        <v>834.40000000000009</v>
      </c>
      <c r="F90" s="9">
        <f>IF(COUNTIF(Feuil1!$B:$B,$A90)=0,0,VLOOKUP($A90,Feuil1!$B:$K,COLUMN(),0))</f>
        <v>834.50000000000011</v>
      </c>
      <c r="G90" s="9">
        <f>IF(COUNTIF(Feuil1!$B:$B,$A90)=0,0,VLOOKUP($A90,Feuil1!$B:$K,COLUMN(),0))</f>
        <v>834.60000000000014</v>
      </c>
      <c r="H90" s="9">
        <f>IF(COUNTIF(Feuil1!$B:$B,$A90)=0,0,VLOOKUP($A90,Feuil1!$B:$K,COLUMN(),0))</f>
        <v>834.70000000000016</v>
      </c>
      <c r="I90" s="9">
        <f>IF(COUNTIF(Feuil1!$B:$B,$A90)=0,0,VLOOKUP($A90,Feuil1!$B:$K,COLUMN(),0))</f>
        <v>834.80000000000018</v>
      </c>
      <c r="J90" s="9">
        <f>IF(COUNTIF(Feuil1!$B:$B,$A90)=0,0,VLOOKUP($A90,Feuil1!$B:$K,COLUMN(),0))</f>
        <v>6675.6000000000013</v>
      </c>
    </row>
    <row r="91" spans="1:10">
      <c r="A91" s="6" t="str">
        <f>"Semaine"&amp;ROWS($1:35)&amp;"-"&amp;$B$1-1</f>
        <v>Semaine35-2008</v>
      </c>
      <c r="B91" s="9">
        <f>IF(COUNTIF(Feuil1!$B:$B,$A91)=0,0,VLOOKUP($A91,Feuil1!$B:$K,COLUMN(),0))</f>
        <v>835.1</v>
      </c>
      <c r="C91" s="9">
        <f>IF(COUNTIF(Feuil1!$B:$B,$A91)=0,0,VLOOKUP($A91,Feuil1!$B:$K,COLUMN(),0))</f>
        <v>835.2</v>
      </c>
      <c r="D91" s="9">
        <f>IF(COUNTIF(Feuil1!$B:$B,$A91)=0,0,VLOOKUP($A91,Feuil1!$B:$K,COLUMN(),0))</f>
        <v>835.30000000000007</v>
      </c>
      <c r="E91" s="9">
        <f>IF(COUNTIF(Feuil1!$B:$B,$A91)=0,0,VLOOKUP($A91,Feuil1!$B:$K,COLUMN(),0))</f>
        <v>835.40000000000009</v>
      </c>
      <c r="F91" s="9">
        <f>IF(COUNTIF(Feuil1!$B:$B,$A91)=0,0,VLOOKUP($A91,Feuil1!$B:$K,COLUMN(),0))</f>
        <v>835.50000000000011</v>
      </c>
      <c r="G91" s="9">
        <f>IF(COUNTIF(Feuil1!$B:$B,$A91)=0,0,VLOOKUP($A91,Feuil1!$B:$K,COLUMN(),0))</f>
        <v>835.60000000000014</v>
      </c>
      <c r="H91" s="9">
        <f>IF(COUNTIF(Feuil1!$B:$B,$A91)=0,0,VLOOKUP($A91,Feuil1!$B:$K,COLUMN(),0))</f>
        <v>835.70000000000016</v>
      </c>
      <c r="I91" s="9">
        <f>IF(COUNTIF(Feuil1!$B:$B,$A91)=0,0,VLOOKUP($A91,Feuil1!$B:$K,COLUMN(),0))</f>
        <v>835.80000000000018</v>
      </c>
      <c r="J91" s="9">
        <f>IF(COUNTIF(Feuil1!$B:$B,$A91)=0,0,VLOOKUP($A91,Feuil1!$B:$K,COLUMN(),0))</f>
        <v>6683.6000000000013</v>
      </c>
    </row>
    <row r="92" spans="1:10">
      <c r="A92" s="6" t="str">
        <f>"Semaine"&amp;ROWS($1:36)&amp;"-"&amp;$B$1-1</f>
        <v>Semaine36-2008</v>
      </c>
      <c r="B92" s="9">
        <f>IF(COUNTIF(Feuil1!$B:$B,$A92)=0,0,VLOOKUP($A92,Feuil1!$B:$K,COLUMN(),0))</f>
        <v>836.1</v>
      </c>
      <c r="C92" s="9">
        <f>IF(COUNTIF(Feuil1!$B:$B,$A92)=0,0,VLOOKUP($A92,Feuil1!$B:$K,COLUMN(),0))</f>
        <v>836.2</v>
      </c>
      <c r="D92" s="9">
        <f>IF(COUNTIF(Feuil1!$B:$B,$A92)=0,0,VLOOKUP($A92,Feuil1!$B:$K,COLUMN(),0))</f>
        <v>836.30000000000007</v>
      </c>
      <c r="E92" s="9">
        <f>IF(COUNTIF(Feuil1!$B:$B,$A92)=0,0,VLOOKUP($A92,Feuil1!$B:$K,COLUMN(),0))</f>
        <v>836.40000000000009</v>
      </c>
      <c r="F92" s="9">
        <f>IF(COUNTIF(Feuil1!$B:$B,$A92)=0,0,VLOOKUP($A92,Feuil1!$B:$K,COLUMN(),0))</f>
        <v>836.50000000000011</v>
      </c>
      <c r="G92" s="9">
        <f>IF(COUNTIF(Feuil1!$B:$B,$A92)=0,0,VLOOKUP($A92,Feuil1!$B:$K,COLUMN(),0))</f>
        <v>836.60000000000014</v>
      </c>
      <c r="H92" s="9">
        <f>IF(COUNTIF(Feuil1!$B:$B,$A92)=0,0,VLOOKUP($A92,Feuil1!$B:$K,COLUMN(),0))</f>
        <v>836.70000000000016</v>
      </c>
      <c r="I92" s="9">
        <f>IF(COUNTIF(Feuil1!$B:$B,$A92)=0,0,VLOOKUP($A92,Feuil1!$B:$K,COLUMN(),0))</f>
        <v>836.80000000000018</v>
      </c>
      <c r="J92" s="9">
        <f>IF(COUNTIF(Feuil1!$B:$B,$A92)=0,0,VLOOKUP($A92,Feuil1!$B:$K,COLUMN(),0))</f>
        <v>6691.6000000000013</v>
      </c>
    </row>
    <row r="93" spans="1:10">
      <c r="A93" s="6" t="str">
        <f>"Semaine"&amp;ROWS($1:37)&amp;"-"&amp;$B$1-1</f>
        <v>Semaine37-2008</v>
      </c>
      <c r="B93" s="9">
        <f>IF(COUNTIF(Feuil1!$B:$B,$A93)=0,0,VLOOKUP($A93,Feuil1!$B:$K,COLUMN(),0))</f>
        <v>837.1</v>
      </c>
      <c r="C93" s="9">
        <f>IF(COUNTIF(Feuil1!$B:$B,$A93)=0,0,VLOOKUP($A93,Feuil1!$B:$K,COLUMN(),0))</f>
        <v>837.2</v>
      </c>
      <c r="D93" s="9">
        <f>IF(COUNTIF(Feuil1!$B:$B,$A93)=0,0,VLOOKUP($A93,Feuil1!$B:$K,COLUMN(),0))</f>
        <v>837.30000000000007</v>
      </c>
      <c r="E93" s="9">
        <f>IF(COUNTIF(Feuil1!$B:$B,$A93)=0,0,VLOOKUP($A93,Feuil1!$B:$K,COLUMN(),0))</f>
        <v>837.40000000000009</v>
      </c>
      <c r="F93" s="9">
        <f>IF(COUNTIF(Feuil1!$B:$B,$A93)=0,0,VLOOKUP($A93,Feuil1!$B:$K,COLUMN(),0))</f>
        <v>837.50000000000011</v>
      </c>
      <c r="G93" s="9">
        <f>IF(COUNTIF(Feuil1!$B:$B,$A93)=0,0,VLOOKUP($A93,Feuil1!$B:$K,COLUMN(),0))</f>
        <v>837.60000000000014</v>
      </c>
      <c r="H93" s="9">
        <f>IF(COUNTIF(Feuil1!$B:$B,$A93)=0,0,VLOOKUP($A93,Feuil1!$B:$K,COLUMN(),0))</f>
        <v>837.70000000000016</v>
      </c>
      <c r="I93" s="9">
        <f>IF(COUNTIF(Feuil1!$B:$B,$A93)=0,0,VLOOKUP($A93,Feuil1!$B:$K,COLUMN(),0))</f>
        <v>837.80000000000018</v>
      </c>
      <c r="J93" s="9">
        <f>IF(COUNTIF(Feuil1!$B:$B,$A93)=0,0,VLOOKUP($A93,Feuil1!$B:$K,COLUMN(),0))</f>
        <v>6699.6000000000013</v>
      </c>
    </row>
    <row r="94" spans="1:10">
      <c r="A94" s="6" t="str">
        <f>"Semaine"&amp;ROWS($1:38)&amp;"-"&amp;$B$1-1</f>
        <v>Semaine38-2008</v>
      </c>
      <c r="B94" s="9">
        <f>IF(COUNTIF(Feuil1!$B:$B,$A94)=0,0,VLOOKUP($A94,Feuil1!$B:$K,COLUMN(),0))</f>
        <v>838.1</v>
      </c>
      <c r="C94" s="9">
        <f>IF(COUNTIF(Feuil1!$B:$B,$A94)=0,0,VLOOKUP($A94,Feuil1!$B:$K,COLUMN(),0))</f>
        <v>838.2</v>
      </c>
      <c r="D94" s="9">
        <f>IF(COUNTIF(Feuil1!$B:$B,$A94)=0,0,VLOOKUP($A94,Feuil1!$B:$K,COLUMN(),0))</f>
        <v>838.30000000000007</v>
      </c>
      <c r="E94" s="9">
        <f>IF(COUNTIF(Feuil1!$B:$B,$A94)=0,0,VLOOKUP($A94,Feuil1!$B:$K,COLUMN(),0))</f>
        <v>838.40000000000009</v>
      </c>
      <c r="F94" s="9">
        <f>IF(COUNTIF(Feuil1!$B:$B,$A94)=0,0,VLOOKUP($A94,Feuil1!$B:$K,COLUMN(),0))</f>
        <v>838.50000000000011</v>
      </c>
      <c r="G94" s="9">
        <f>IF(COUNTIF(Feuil1!$B:$B,$A94)=0,0,VLOOKUP($A94,Feuil1!$B:$K,COLUMN(),0))</f>
        <v>838.60000000000014</v>
      </c>
      <c r="H94" s="9">
        <f>IF(COUNTIF(Feuil1!$B:$B,$A94)=0,0,VLOOKUP($A94,Feuil1!$B:$K,COLUMN(),0))</f>
        <v>838.70000000000016</v>
      </c>
      <c r="I94" s="9">
        <f>IF(COUNTIF(Feuil1!$B:$B,$A94)=0,0,VLOOKUP($A94,Feuil1!$B:$K,COLUMN(),0))</f>
        <v>838.80000000000018</v>
      </c>
      <c r="J94" s="9">
        <f>IF(COUNTIF(Feuil1!$B:$B,$A94)=0,0,VLOOKUP($A94,Feuil1!$B:$K,COLUMN(),0))</f>
        <v>6707.6000000000013</v>
      </c>
    </row>
    <row r="95" spans="1:10">
      <c r="A95" s="6" t="str">
        <f>"Semaine"&amp;ROWS($1:39)&amp;"-"&amp;$B$1-1</f>
        <v>Semaine39-2008</v>
      </c>
      <c r="B95" s="9">
        <f>IF(COUNTIF(Feuil1!$B:$B,$A95)=0,0,VLOOKUP($A95,Feuil1!$B:$K,COLUMN(),0))</f>
        <v>839.1</v>
      </c>
      <c r="C95" s="9">
        <f>IF(COUNTIF(Feuil1!$B:$B,$A95)=0,0,VLOOKUP($A95,Feuil1!$B:$K,COLUMN(),0))</f>
        <v>839.2</v>
      </c>
      <c r="D95" s="9">
        <f>IF(COUNTIF(Feuil1!$B:$B,$A95)=0,0,VLOOKUP($A95,Feuil1!$B:$K,COLUMN(),0))</f>
        <v>839.30000000000007</v>
      </c>
      <c r="E95" s="9">
        <f>IF(COUNTIF(Feuil1!$B:$B,$A95)=0,0,VLOOKUP($A95,Feuil1!$B:$K,COLUMN(),0))</f>
        <v>839.40000000000009</v>
      </c>
      <c r="F95" s="9">
        <f>IF(COUNTIF(Feuil1!$B:$B,$A95)=0,0,VLOOKUP($A95,Feuil1!$B:$K,COLUMN(),0))</f>
        <v>839.50000000000011</v>
      </c>
      <c r="G95" s="9">
        <f>IF(COUNTIF(Feuil1!$B:$B,$A95)=0,0,VLOOKUP($A95,Feuil1!$B:$K,COLUMN(),0))</f>
        <v>839.60000000000014</v>
      </c>
      <c r="H95" s="9">
        <f>IF(COUNTIF(Feuil1!$B:$B,$A95)=0,0,VLOOKUP($A95,Feuil1!$B:$K,COLUMN(),0))</f>
        <v>839.70000000000016</v>
      </c>
      <c r="I95" s="9">
        <f>IF(COUNTIF(Feuil1!$B:$B,$A95)=0,0,VLOOKUP($A95,Feuil1!$B:$K,COLUMN(),0))</f>
        <v>839.80000000000018</v>
      </c>
      <c r="J95" s="9">
        <f>IF(COUNTIF(Feuil1!$B:$B,$A95)=0,0,VLOOKUP($A95,Feuil1!$B:$K,COLUMN(),0))</f>
        <v>6715.6000000000013</v>
      </c>
    </row>
    <row r="96" spans="1:10">
      <c r="A96" s="6" t="str">
        <f>"Semaine"&amp;ROWS($1:40)&amp;"-"&amp;$B$1-1</f>
        <v>Semaine40-2008</v>
      </c>
      <c r="B96" s="9">
        <f>IF(COUNTIF(Feuil1!$B:$B,$A96)=0,0,VLOOKUP($A96,Feuil1!$B:$K,COLUMN(),0))</f>
        <v>840.1</v>
      </c>
      <c r="C96" s="9">
        <f>IF(COUNTIF(Feuil1!$B:$B,$A96)=0,0,VLOOKUP($A96,Feuil1!$B:$K,COLUMN(),0))</f>
        <v>840.2</v>
      </c>
      <c r="D96" s="9">
        <f>IF(COUNTIF(Feuil1!$B:$B,$A96)=0,0,VLOOKUP($A96,Feuil1!$B:$K,COLUMN(),0))</f>
        <v>840.30000000000007</v>
      </c>
      <c r="E96" s="9">
        <f>IF(COUNTIF(Feuil1!$B:$B,$A96)=0,0,VLOOKUP($A96,Feuil1!$B:$K,COLUMN(),0))</f>
        <v>840.40000000000009</v>
      </c>
      <c r="F96" s="9">
        <f>IF(COUNTIF(Feuil1!$B:$B,$A96)=0,0,VLOOKUP($A96,Feuil1!$B:$K,COLUMN(),0))</f>
        <v>840.50000000000011</v>
      </c>
      <c r="G96" s="9">
        <f>IF(COUNTIF(Feuil1!$B:$B,$A96)=0,0,VLOOKUP($A96,Feuil1!$B:$K,COLUMN(),0))</f>
        <v>840.60000000000014</v>
      </c>
      <c r="H96" s="9">
        <f>IF(COUNTIF(Feuil1!$B:$B,$A96)=0,0,VLOOKUP($A96,Feuil1!$B:$K,COLUMN(),0))</f>
        <v>840.70000000000016</v>
      </c>
      <c r="I96" s="9">
        <f>IF(COUNTIF(Feuil1!$B:$B,$A96)=0,0,VLOOKUP($A96,Feuil1!$B:$K,COLUMN(),0))</f>
        <v>840.80000000000018</v>
      </c>
      <c r="J96" s="9">
        <f>IF(COUNTIF(Feuil1!$B:$B,$A96)=0,0,VLOOKUP($A96,Feuil1!$B:$K,COLUMN(),0))</f>
        <v>6723.6000000000013</v>
      </c>
    </row>
    <row r="97" spans="1:10">
      <c r="A97" s="6" t="str">
        <f>"Semaine"&amp;ROWS($1:41)&amp;"-"&amp;$B$1-1</f>
        <v>Semaine41-2008</v>
      </c>
      <c r="B97" s="9">
        <f>IF(COUNTIF(Feuil1!$B:$B,$A97)=0,0,VLOOKUP($A97,Feuil1!$B:$K,COLUMN(),0))</f>
        <v>841.1</v>
      </c>
      <c r="C97" s="9">
        <f>IF(COUNTIF(Feuil1!$B:$B,$A97)=0,0,VLOOKUP($A97,Feuil1!$B:$K,COLUMN(),0))</f>
        <v>841.2</v>
      </c>
      <c r="D97" s="9">
        <f>IF(COUNTIF(Feuil1!$B:$B,$A97)=0,0,VLOOKUP($A97,Feuil1!$B:$K,COLUMN(),0))</f>
        <v>841.30000000000007</v>
      </c>
      <c r="E97" s="9">
        <f>IF(COUNTIF(Feuil1!$B:$B,$A97)=0,0,VLOOKUP($A97,Feuil1!$B:$K,COLUMN(),0))</f>
        <v>841.40000000000009</v>
      </c>
      <c r="F97" s="9">
        <f>IF(COUNTIF(Feuil1!$B:$B,$A97)=0,0,VLOOKUP($A97,Feuil1!$B:$K,COLUMN(),0))</f>
        <v>841.50000000000011</v>
      </c>
      <c r="G97" s="9">
        <f>IF(COUNTIF(Feuil1!$B:$B,$A97)=0,0,VLOOKUP($A97,Feuil1!$B:$K,COLUMN(),0))</f>
        <v>841.60000000000014</v>
      </c>
      <c r="H97" s="9">
        <f>IF(COUNTIF(Feuil1!$B:$B,$A97)=0,0,VLOOKUP($A97,Feuil1!$B:$K,COLUMN(),0))</f>
        <v>841.70000000000016</v>
      </c>
      <c r="I97" s="9">
        <f>IF(COUNTIF(Feuil1!$B:$B,$A97)=0,0,VLOOKUP($A97,Feuil1!$B:$K,COLUMN(),0))</f>
        <v>841.80000000000018</v>
      </c>
      <c r="J97" s="9">
        <f>IF(COUNTIF(Feuil1!$B:$B,$A97)=0,0,VLOOKUP($A97,Feuil1!$B:$K,COLUMN(),0))</f>
        <v>6731.6000000000013</v>
      </c>
    </row>
    <row r="98" spans="1:10">
      <c r="A98" s="6" t="str">
        <f>"Semaine"&amp;ROWS($1:42)&amp;"-"&amp;$B$1-1</f>
        <v>Semaine42-2008</v>
      </c>
      <c r="B98" s="9">
        <f>IF(COUNTIF(Feuil1!$B:$B,$A98)=0,0,VLOOKUP($A98,Feuil1!$B:$K,COLUMN(),0))</f>
        <v>842.1</v>
      </c>
      <c r="C98" s="9">
        <f>IF(COUNTIF(Feuil1!$B:$B,$A98)=0,0,VLOOKUP($A98,Feuil1!$B:$K,COLUMN(),0))</f>
        <v>842.2</v>
      </c>
      <c r="D98" s="9">
        <f>IF(COUNTIF(Feuil1!$B:$B,$A98)=0,0,VLOOKUP($A98,Feuil1!$B:$K,COLUMN(),0))</f>
        <v>842.30000000000007</v>
      </c>
      <c r="E98" s="9">
        <f>IF(COUNTIF(Feuil1!$B:$B,$A98)=0,0,VLOOKUP($A98,Feuil1!$B:$K,COLUMN(),0))</f>
        <v>842.40000000000009</v>
      </c>
      <c r="F98" s="9">
        <f>IF(COUNTIF(Feuil1!$B:$B,$A98)=0,0,VLOOKUP($A98,Feuil1!$B:$K,COLUMN(),0))</f>
        <v>842.50000000000011</v>
      </c>
      <c r="G98" s="9">
        <f>IF(COUNTIF(Feuil1!$B:$B,$A98)=0,0,VLOOKUP($A98,Feuil1!$B:$K,COLUMN(),0))</f>
        <v>842.60000000000014</v>
      </c>
      <c r="H98" s="9">
        <f>IF(COUNTIF(Feuil1!$B:$B,$A98)=0,0,VLOOKUP($A98,Feuil1!$B:$K,COLUMN(),0))</f>
        <v>842.70000000000016</v>
      </c>
      <c r="I98" s="9">
        <f>IF(COUNTIF(Feuil1!$B:$B,$A98)=0,0,VLOOKUP($A98,Feuil1!$B:$K,COLUMN(),0))</f>
        <v>842.80000000000018</v>
      </c>
      <c r="J98" s="9">
        <f>IF(COUNTIF(Feuil1!$B:$B,$A98)=0,0,VLOOKUP($A98,Feuil1!$B:$K,COLUMN(),0))</f>
        <v>6739.6000000000013</v>
      </c>
    </row>
    <row r="99" spans="1:10">
      <c r="A99" s="6" t="str">
        <f>"Semaine"&amp;ROWS($1:43)&amp;"-"&amp;$B$1-1</f>
        <v>Semaine43-2008</v>
      </c>
      <c r="B99" s="9">
        <f>IF(COUNTIF(Feuil1!$B:$B,$A99)=0,0,VLOOKUP($A99,Feuil1!$B:$K,COLUMN(),0))</f>
        <v>843.1</v>
      </c>
      <c r="C99" s="9">
        <f>IF(COUNTIF(Feuil1!$B:$B,$A99)=0,0,VLOOKUP($A99,Feuil1!$B:$K,COLUMN(),0))</f>
        <v>843.2</v>
      </c>
      <c r="D99" s="9">
        <f>IF(COUNTIF(Feuil1!$B:$B,$A99)=0,0,VLOOKUP($A99,Feuil1!$B:$K,COLUMN(),0))</f>
        <v>843.30000000000007</v>
      </c>
      <c r="E99" s="9">
        <f>IF(COUNTIF(Feuil1!$B:$B,$A99)=0,0,VLOOKUP($A99,Feuil1!$B:$K,COLUMN(),0))</f>
        <v>843.40000000000009</v>
      </c>
      <c r="F99" s="9">
        <f>IF(COUNTIF(Feuil1!$B:$B,$A99)=0,0,VLOOKUP($A99,Feuil1!$B:$K,COLUMN(),0))</f>
        <v>843.50000000000011</v>
      </c>
      <c r="G99" s="9">
        <f>IF(COUNTIF(Feuil1!$B:$B,$A99)=0,0,VLOOKUP($A99,Feuil1!$B:$K,COLUMN(),0))</f>
        <v>843.60000000000014</v>
      </c>
      <c r="H99" s="9">
        <f>IF(COUNTIF(Feuil1!$B:$B,$A99)=0,0,VLOOKUP($A99,Feuil1!$B:$K,COLUMN(),0))</f>
        <v>843.70000000000016</v>
      </c>
      <c r="I99" s="9">
        <f>IF(COUNTIF(Feuil1!$B:$B,$A99)=0,0,VLOOKUP($A99,Feuil1!$B:$K,COLUMN(),0))</f>
        <v>843.80000000000018</v>
      </c>
      <c r="J99" s="9">
        <f>IF(COUNTIF(Feuil1!$B:$B,$A99)=0,0,VLOOKUP($A99,Feuil1!$B:$K,COLUMN(),0))</f>
        <v>6747.6000000000013</v>
      </c>
    </row>
    <row r="100" spans="1:10">
      <c r="A100" s="6" t="str">
        <f>"Semaine"&amp;ROWS($1:44)&amp;"-"&amp;$B$1-1</f>
        <v>Semaine44-2008</v>
      </c>
      <c r="B100" s="9">
        <f>IF(COUNTIF(Feuil1!$B:$B,$A100)=0,0,VLOOKUP($A100,Feuil1!$B:$K,COLUMN(),0))</f>
        <v>844.1</v>
      </c>
      <c r="C100" s="9">
        <f>IF(COUNTIF(Feuil1!$B:$B,$A100)=0,0,VLOOKUP($A100,Feuil1!$B:$K,COLUMN(),0))</f>
        <v>844.2</v>
      </c>
      <c r="D100" s="9">
        <f>IF(COUNTIF(Feuil1!$B:$B,$A100)=0,0,VLOOKUP($A100,Feuil1!$B:$K,COLUMN(),0))</f>
        <v>844.30000000000007</v>
      </c>
      <c r="E100" s="9">
        <f>IF(COUNTIF(Feuil1!$B:$B,$A100)=0,0,VLOOKUP($A100,Feuil1!$B:$K,COLUMN(),0))</f>
        <v>844.40000000000009</v>
      </c>
      <c r="F100" s="9">
        <f>IF(COUNTIF(Feuil1!$B:$B,$A100)=0,0,VLOOKUP($A100,Feuil1!$B:$K,COLUMN(),0))</f>
        <v>844.50000000000011</v>
      </c>
      <c r="G100" s="9">
        <f>IF(COUNTIF(Feuil1!$B:$B,$A100)=0,0,VLOOKUP($A100,Feuil1!$B:$K,COLUMN(),0))</f>
        <v>844.60000000000014</v>
      </c>
      <c r="H100" s="9">
        <f>IF(COUNTIF(Feuil1!$B:$B,$A100)=0,0,VLOOKUP($A100,Feuil1!$B:$K,COLUMN(),0))</f>
        <v>844.70000000000016</v>
      </c>
      <c r="I100" s="9">
        <f>IF(COUNTIF(Feuil1!$B:$B,$A100)=0,0,VLOOKUP($A100,Feuil1!$B:$K,COLUMN(),0))</f>
        <v>844.80000000000018</v>
      </c>
      <c r="J100" s="9">
        <f>IF(COUNTIF(Feuil1!$B:$B,$A100)=0,0,VLOOKUP($A100,Feuil1!$B:$K,COLUMN(),0))</f>
        <v>6755.6000000000013</v>
      </c>
    </row>
    <row r="101" spans="1:10">
      <c r="A101" s="6" t="str">
        <f>"Semaine"&amp;ROWS($1:45)&amp;"-"&amp;$B$1-1</f>
        <v>Semaine45-2008</v>
      </c>
      <c r="B101" s="9">
        <f>IF(COUNTIF(Feuil1!$B:$B,$A101)=0,0,VLOOKUP($A101,Feuil1!$B:$K,COLUMN(),0))</f>
        <v>845.1</v>
      </c>
      <c r="C101" s="9">
        <f>IF(COUNTIF(Feuil1!$B:$B,$A101)=0,0,VLOOKUP($A101,Feuil1!$B:$K,COLUMN(),0))</f>
        <v>845.2</v>
      </c>
      <c r="D101" s="9">
        <f>IF(COUNTIF(Feuil1!$B:$B,$A101)=0,0,VLOOKUP($A101,Feuil1!$B:$K,COLUMN(),0))</f>
        <v>845.30000000000007</v>
      </c>
      <c r="E101" s="9">
        <f>IF(COUNTIF(Feuil1!$B:$B,$A101)=0,0,VLOOKUP($A101,Feuil1!$B:$K,COLUMN(),0))</f>
        <v>845.40000000000009</v>
      </c>
      <c r="F101" s="9">
        <f>IF(COUNTIF(Feuil1!$B:$B,$A101)=0,0,VLOOKUP($A101,Feuil1!$B:$K,COLUMN(),0))</f>
        <v>845.50000000000011</v>
      </c>
      <c r="G101" s="9">
        <f>IF(COUNTIF(Feuil1!$B:$B,$A101)=0,0,VLOOKUP($A101,Feuil1!$B:$K,COLUMN(),0))</f>
        <v>845.60000000000014</v>
      </c>
      <c r="H101" s="9">
        <f>IF(COUNTIF(Feuil1!$B:$B,$A101)=0,0,VLOOKUP($A101,Feuil1!$B:$K,COLUMN(),0))</f>
        <v>845.70000000000016</v>
      </c>
      <c r="I101" s="9">
        <f>IF(COUNTIF(Feuil1!$B:$B,$A101)=0,0,VLOOKUP($A101,Feuil1!$B:$K,COLUMN(),0))</f>
        <v>845.80000000000018</v>
      </c>
      <c r="J101" s="9">
        <f>IF(COUNTIF(Feuil1!$B:$B,$A101)=0,0,VLOOKUP($A101,Feuil1!$B:$K,COLUMN(),0))</f>
        <v>6763.6000000000013</v>
      </c>
    </row>
    <row r="102" spans="1:10">
      <c r="A102" s="6" t="str">
        <f>"Semaine"&amp;ROWS($1:46)&amp;"-"&amp;$B$1-1</f>
        <v>Semaine46-2008</v>
      </c>
      <c r="B102" s="9">
        <f>IF(COUNTIF(Feuil1!$B:$B,$A102)=0,0,VLOOKUP($A102,Feuil1!$B:$K,COLUMN(),0))</f>
        <v>846.1</v>
      </c>
      <c r="C102" s="9">
        <f>IF(COUNTIF(Feuil1!$B:$B,$A102)=0,0,VLOOKUP($A102,Feuil1!$B:$K,COLUMN(),0))</f>
        <v>846.2</v>
      </c>
      <c r="D102" s="9">
        <f>IF(COUNTIF(Feuil1!$B:$B,$A102)=0,0,VLOOKUP($A102,Feuil1!$B:$K,COLUMN(),0))</f>
        <v>846.30000000000007</v>
      </c>
      <c r="E102" s="9">
        <f>IF(COUNTIF(Feuil1!$B:$B,$A102)=0,0,VLOOKUP($A102,Feuil1!$B:$K,COLUMN(),0))</f>
        <v>846.40000000000009</v>
      </c>
      <c r="F102" s="9">
        <f>IF(COUNTIF(Feuil1!$B:$B,$A102)=0,0,VLOOKUP($A102,Feuil1!$B:$K,COLUMN(),0))</f>
        <v>846.50000000000011</v>
      </c>
      <c r="G102" s="9">
        <f>IF(COUNTIF(Feuil1!$B:$B,$A102)=0,0,VLOOKUP($A102,Feuil1!$B:$K,COLUMN(),0))</f>
        <v>846.60000000000014</v>
      </c>
      <c r="H102" s="9">
        <f>IF(COUNTIF(Feuil1!$B:$B,$A102)=0,0,VLOOKUP($A102,Feuil1!$B:$K,COLUMN(),0))</f>
        <v>846.70000000000016</v>
      </c>
      <c r="I102" s="9">
        <f>IF(COUNTIF(Feuil1!$B:$B,$A102)=0,0,VLOOKUP($A102,Feuil1!$B:$K,COLUMN(),0))</f>
        <v>846.80000000000018</v>
      </c>
      <c r="J102" s="9">
        <f>IF(COUNTIF(Feuil1!$B:$B,$A102)=0,0,VLOOKUP($A102,Feuil1!$B:$K,COLUMN(),0))</f>
        <v>6771.6000000000013</v>
      </c>
    </row>
    <row r="103" spans="1:10">
      <c r="A103" s="6" t="str">
        <f>"Semaine"&amp;ROWS($1:47)&amp;"-"&amp;$B$1-1</f>
        <v>Semaine47-2008</v>
      </c>
      <c r="B103" s="9">
        <f>IF(COUNTIF(Feuil1!$B:$B,$A103)=0,0,VLOOKUP($A103,Feuil1!$B:$K,COLUMN(),0))</f>
        <v>847.1</v>
      </c>
      <c r="C103" s="9">
        <f>IF(COUNTIF(Feuil1!$B:$B,$A103)=0,0,VLOOKUP($A103,Feuil1!$B:$K,COLUMN(),0))</f>
        <v>847.2</v>
      </c>
      <c r="D103" s="9">
        <f>IF(COUNTIF(Feuil1!$B:$B,$A103)=0,0,VLOOKUP($A103,Feuil1!$B:$K,COLUMN(),0))</f>
        <v>847.30000000000007</v>
      </c>
      <c r="E103" s="9">
        <f>IF(COUNTIF(Feuil1!$B:$B,$A103)=0,0,VLOOKUP($A103,Feuil1!$B:$K,COLUMN(),0))</f>
        <v>847.40000000000009</v>
      </c>
      <c r="F103" s="9">
        <f>IF(COUNTIF(Feuil1!$B:$B,$A103)=0,0,VLOOKUP($A103,Feuil1!$B:$K,COLUMN(),0))</f>
        <v>847.50000000000011</v>
      </c>
      <c r="G103" s="9">
        <f>IF(COUNTIF(Feuil1!$B:$B,$A103)=0,0,VLOOKUP($A103,Feuil1!$B:$K,COLUMN(),0))</f>
        <v>847.60000000000014</v>
      </c>
      <c r="H103" s="9">
        <f>IF(COUNTIF(Feuil1!$B:$B,$A103)=0,0,VLOOKUP($A103,Feuil1!$B:$K,COLUMN(),0))</f>
        <v>847.70000000000016</v>
      </c>
      <c r="I103" s="9">
        <f>IF(COUNTIF(Feuil1!$B:$B,$A103)=0,0,VLOOKUP($A103,Feuil1!$B:$K,COLUMN(),0))</f>
        <v>847.80000000000018</v>
      </c>
      <c r="J103" s="9">
        <f>IF(COUNTIF(Feuil1!$B:$B,$A103)=0,0,VLOOKUP($A103,Feuil1!$B:$K,COLUMN(),0))</f>
        <v>6779.6000000000013</v>
      </c>
    </row>
    <row r="104" spans="1:10">
      <c r="A104" s="6" t="str">
        <f>"Semaine"&amp;ROWS($1:48)&amp;"-"&amp;$B$1-1</f>
        <v>Semaine48-2008</v>
      </c>
      <c r="B104" s="9">
        <f>IF(COUNTIF(Feuil1!$B:$B,$A104)=0,0,VLOOKUP($A104,Feuil1!$B:$K,COLUMN(),0))</f>
        <v>848.1</v>
      </c>
      <c r="C104" s="9">
        <f>IF(COUNTIF(Feuil1!$B:$B,$A104)=0,0,VLOOKUP($A104,Feuil1!$B:$K,COLUMN(),0))</f>
        <v>848.2</v>
      </c>
      <c r="D104" s="9">
        <f>IF(COUNTIF(Feuil1!$B:$B,$A104)=0,0,VLOOKUP($A104,Feuil1!$B:$K,COLUMN(),0))</f>
        <v>848.30000000000007</v>
      </c>
      <c r="E104" s="9">
        <f>IF(COUNTIF(Feuil1!$B:$B,$A104)=0,0,VLOOKUP($A104,Feuil1!$B:$K,COLUMN(),0))</f>
        <v>848.40000000000009</v>
      </c>
      <c r="F104" s="9">
        <f>IF(COUNTIF(Feuil1!$B:$B,$A104)=0,0,VLOOKUP($A104,Feuil1!$B:$K,COLUMN(),0))</f>
        <v>848.50000000000011</v>
      </c>
      <c r="G104" s="9">
        <f>IF(COUNTIF(Feuil1!$B:$B,$A104)=0,0,VLOOKUP($A104,Feuil1!$B:$K,COLUMN(),0))</f>
        <v>848.60000000000014</v>
      </c>
      <c r="H104" s="9">
        <f>IF(COUNTIF(Feuil1!$B:$B,$A104)=0,0,VLOOKUP($A104,Feuil1!$B:$K,COLUMN(),0))</f>
        <v>848.70000000000016</v>
      </c>
      <c r="I104" s="9">
        <f>IF(COUNTIF(Feuil1!$B:$B,$A104)=0,0,VLOOKUP($A104,Feuil1!$B:$K,COLUMN(),0))</f>
        <v>848.80000000000018</v>
      </c>
      <c r="J104" s="9">
        <f>IF(COUNTIF(Feuil1!$B:$B,$A104)=0,0,VLOOKUP($A104,Feuil1!$B:$K,COLUMN(),0))</f>
        <v>6787.6000000000013</v>
      </c>
    </row>
    <row r="105" spans="1:10">
      <c r="A105" s="6" t="str">
        <f>"Semaine"&amp;ROWS($1:49)&amp;"-"&amp;$B$1-1</f>
        <v>Semaine49-2008</v>
      </c>
      <c r="B105" s="9">
        <f>IF(COUNTIF(Feuil1!$B:$B,$A105)=0,0,VLOOKUP($A105,Feuil1!$B:$K,COLUMN(),0))</f>
        <v>849.1</v>
      </c>
      <c r="C105" s="9">
        <f>IF(COUNTIF(Feuil1!$B:$B,$A105)=0,0,VLOOKUP($A105,Feuil1!$B:$K,COLUMN(),0))</f>
        <v>849.2</v>
      </c>
      <c r="D105" s="9">
        <f>IF(COUNTIF(Feuil1!$B:$B,$A105)=0,0,VLOOKUP($A105,Feuil1!$B:$K,COLUMN(),0))</f>
        <v>849.30000000000007</v>
      </c>
      <c r="E105" s="9">
        <f>IF(COUNTIF(Feuil1!$B:$B,$A105)=0,0,VLOOKUP($A105,Feuil1!$B:$K,COLUMN(),0))</f>
        <v>849.40000000000009</v>
      </c>
      <c r="F105" s="9">
        <f>IF(COUNTIF(Feuil1!$B:$B,$A105)=0,0,VLOOKUP($A105,Feuil1!$B:$K,COLUMN(),0))</f>
        <v>849.50000000000011</v>
      </c>
      <c r="G105" s="9">
        <f>IF(COUNTIF(Feuil1!$B:$B,$A105)=0,0,VLOOKUP($A105,Feuil1!$B:$K,COLUMN(),0))</f>
        <v>849.60000000000014</v>
      </c>
      <c r="H105" s="9">
        <f>IF(COUNTIF(Feuil1!$B:$B,$A105)=0,0,VLOOKUP($A105,Feuil1!$B:$K,COLUMN(),0))</f>
        <v>849.70000000000016</v>
      </c>
      <c r="I105" s="9">
        <f>IF(COUNTIF(Feuil1!$B:$B,$A105)=0,0,VLOOKUP($A105,Feuil1!$B:$K,COLUMN(),0))</f>
        <v>849.80000000000018</v>
      </c>
      <c r="J105" s="9">
        <f>IF(COUNTIF(Feuil1!$B:$B,$A105)=0,0,VLOOKUP($A105,Feuil1!$B:$K,COLUMN(),0))</f>
        <v>6795.6000000000013</v>
      </c>
    </row>
    <row r="106" spans="1:10">
      <c r="A106" s="6" t="str">
        <f>"Semaine"&amp;ROWS($1:50)&amp;"-"&amp;$B$1-1</f>
        <v>Semaine50-2008</v>
      </c>
      <c r="B106" s="9">
        <f>IF(COUNTIF(Feuil1!$B:$B,$A106)=0,0,VLOOKUP($A106,Feuil1!$B:$K,COLUMN(),0))</f>
        <v>850.1</v>
      </c>
      <c r="C106" s="9">
        <f>IF(COUNTIF(Feuil1!$B:$B,$A106)=0,0,VLOOKUP($A106,Feuil1!$B:$K,COLUMN(),0))</f>
        <v>850.2</v>
      </c>
      <c r="D106" s="9">
        <f>IF(COUNTIF(Feuil1!$B:$B,$A106)=0,0,VLOOKUP($A106,Feuil1!$B:$K,COLUMN(),0))</f>
        <v>850.30000000000007</v>
      </c>
      <c r="E106" s="9">
        <f>IF(COUNTIF(Feuil1!$B:$B,$A106)=0,0,VLOOKUP($A106,Feuil1!$B:$K,COLUMN(),0))</f>
        <v>850.40000000000009</v>
      </c>
      <c r="F106" s="9">
        <f>IF(COUNTIF(Feuil1!$B:$B,$A106)=0,0,VLOOKUP($A106,Feuil1!$B:$K,COLUMN(),0))</f>
        <v>850.50000000000011</v>
      </c>
      <c r="G106" s="9">
        <f>IF(COUNTIF(Feuil1!$B:$B,$A106)=0,0,VLOOKUP($A106,Feuil1!$B:$K,COLUMN(),0))</f>
        <v>850.60000000000014</v>
      </c>
      <c r="H106" s="9">
        <f>IF(COUNTIF(Feuil1!$B:$B,$A106)=0,0,VLOOKUP($A106,Feuil1!$B:$K,COLUMN(),0))</f>
        <v>850.70000000000016</v>
      </c>
      <c r="I106" s="9">
        <f>IF(COUNTIF(Feuil1!$B:$B,$A106)=0,0,VLOOKUP($A106,Feuil1!$B:$K,COLUMN(),0))</f>
        <v>850.80000000000018</v>
      </c>
      <c r="J106" s="9">
        <f>IF(COUNTIF(Feuil1!$B:$B,$A106)=0,0,VLOOKUP($A106,Feuil1!$B:$K,COLUMN(),0))</f>
        <v>6803.6000000000013</v>
      </c>
    </row>
    <row r="107" spans="1:10">
      <c r="A107" s="6" t="str">
        <f>"Semaine"&amp;ROWS($1:51)&amp;"-"&amp;$B$1-1</f>
        <v>Semaine51-2008</v>
      </c>
      <c r="B107" s="9">
        <f>IF(COUNTIF(Feuil1!$B:$B,$A107)=0,0,VLOOKUP($A107,Feuil1!$B:$K,COLUMN(),0))</f>
        <v>851.1</v>
      </c>
      <c r="C107" s="9">
        <f>IF(COUNTIF(Feuil1!$B:$B,$A107)=0,0,VLOOKUP($A107,Feuil1!$B:$K,COLUMN(),0))</f>
        <v>851.2</v>
      </c>
      <c r="D107" s="9">
        <f>IF(COUNTIF(Feuil1!$B:$B,$A107)=0,0,VLOOKUP($A107,Feuil1!$B:$K,COLUMN(),0))</f>
        <v>851.30000000000007</v>
      </c>
      <c r="E107" s="9">
        <f>IF(COUNTIF(Feuil1!$B:$B,$A107)=0,0,VLOOKUP($A107,Feuil1!$B:$K,COLUMN(),0))</f>
        <v>851.40000000000009</v>
      </c>
      <c r="F107" s="9">
        <f>IF(COUNTIF(Feuil1!$B:$B,$A107)=0,0,VLOOKUP($A107,Feuil1!$B:$K,COLUMN(),0))</f>
        <v>851.50000000000011</v>
      </c>
      <c r="G107" s="9">
        <f>IF(COUNTIF(Feuil1!$B:$B,$A107)=0,0,VLOOKUP($A107,Feuil1!$B:$K,COLUMN(),0))</f>
        <v>851.60000000000014</v>
      </c>
      <c r="H107" s="9">
        <f>IF(COUNTIF(Feuil1!$B:$B,$A107)=0,0,VLOOKUP($A107,Feuil1!$B:$K,COLUMN(),0))</f>
        <v>851.70000000000016</v>
      </c>
      <c r="I107" s="9">
        <f>IF(COUNTIF(Feuil1!$B:$B,$A107)=0,0,VLOOKUP($A107,Feuil1!$B:$K,COLUMN(),0))</f>
        <v>851.80000000000018</v>
      </c>
      <c r="J107" s="9">
        <f>IF(COUNTIF(Feuil1!$B:$B,$A107)=0,0,VLOOKUP($A107,Feuil1!$B:$K,COLUMN(),0))</f>
        <v>6811.6000000000013</v>
      </c>
    </row>
    <row r="108" spans="1:10">
      <c r="A108" s="6" t="str">
        <f>"Semaine"&amp;ROWS($1:52)&amp;"-"&amp;$B$1-1</f>
        <v>Semaine52-2008</v>
      </c>
      <c r="B108" s="9">
        <f>IF(COUNTIF(Feuil1!$B:$B,$A108)=0,0,VLOOKUP($A108,Feuil1!$B:$K,COLUMN(),0))</f>
        <v>852.1</v>
      </c>
      <c r="C108" s="9">
        <f>IF(COUNTIF(Feuil1!$B:$B,$A108)=0,0,VLOOKUP($A108,Feuil1!$B:$K,COLUMN(),0))</f>
        <v>852.2</v>
      </c>
      <c r="D108" s="9">
        <f>IF(COUNTIF(Feuil1!$B:$B,$A108)=0,0,VLOOKUP($A108,Feuil1!$B:$K,COLUMN(),0))</f>
        <v>852.30000000000007</v>
      </c>
      <c r="E108" s="9">
        <f>IF(COUNTIF(Feuil1!$B:$B,$A108)=0,0,VLOOKUP($A108,Feuil1!$B:$K,COLUMN(),0))</f>
        <v>852.40000000000009</v>
      </c>
      <c r="F108" s="9">
        <f>IF(COUNTIF(Feuil1!$B:$B,$A108)=0,0,VLOOKUP($A108,Feuil1!$B:$K,COLUMN(),0))</f>
        <v>852.50000000000011</v>
      </c>
      <c r="G108" s="9">
        <f>IF(COUNTIF(Feuil1!$B:$B,$A108)=0,0,VLOOKUP($A108,Feuil1!$B:$K,COLUMN(),0))</f>
        <v>852.60000000000014</v>
      </c>
      <c r="H108" s="9">
        <f>IF(COUNTIF(Feuil1!$B:$B,$A108)=0,0,VLOOKUP($A108,Feuil1!$B:$K,COLUMN(),0))</f>
        <v>852.70000000000016</v>
      </c>
      <c r="I108" s="9">
        <f>IF(COUNTIF(Feuil1!$B:$B,$A108)=0,0,VLOOKUP($A108,Feuil1!$B:$K,COLUMN(),0))</f>
        <v>852.80000000000018</v>
      </c>
      <c r="J108" s="9">
        <f>IF(COUNTIF(Feuil1!$B:$B,$A108)=0,0,VLOOKUP($A108,Feuil1!$B:$K,COLUMN(),0))</f>
        <v>6819.6000000000013</v>
      </c>
    </row>
    <row r="109" spans="1:10">
      <c r="A109" s="6" t="str">
        <f>"Semaine"&amp;ROWS($1:53)&amp;"-"&amp;$B$1-1</f>
        <v>Semaine53-2008</v>
      </c>
      <c r="B109" s="9">
        <f>IF(COUNTIF(Feuil1!$B:$B,$A109)=0,0,VLOOKUP($A109,Feuil1!$B:$K,COLUMN(),0))</f>
        <v>0</v>
      </c>
      <c r="C109" s="9">
        <f>IF(COUNTIF(Feuil1!$B:$B,$A109)=0,0,VLOOKUP($A109,Feuil1!$B:$K,COLUMN(),0))</f>
        <v>0</v>
      </c>
      <c r="D109" s="9">
        <f>IF(COUNTIF(Feuil1!$B:$B,$A109)=0,0,VLOOKUP($A109,Feuil1!$B:$K,COLUMN(),0))</f>
        <v>0</v>
      </c>
      <c r="E109" s="9">
        <f>IF(COUNTIF(Feuil1!$B:$B,$A109)=0,0,VLOOKUP($A109,Feuil1!$B:$K,COLUMN(),0))</f>
        <v>0</v>
      </c>
      <c r="F109" s="9">
        <f>IF(COUNTIF(Feuil1!$B:$B,$A109)=0,0,VLOOKUP($A109,Feuil1!$B:$K,COLUMN(),0))</f>
        <v>0</v>
      </c>
      <c r="G109" s="9">
        <f>IF(COUNTIF(Feuil1!$B:$B,$A109)=0,0,VLOOKUP($A109,Feuil1!$B:$K,COLUMN(),0))</f>
        <v>0</v>
      </c>
      <c r="H109" s="9">
        <f>IF(COUNTIF(Feuil1!$B:$B,$A109)=0,0,VLOOKUP($A109,Feuil1!$B:$K,COLUMN(),0))</f>
        <v>0</v>
      </c>
      <c r="I109" s="9">
        <f>IF(COUNTIF(Feuil1!$B:$B,$A109)=0,0,VLOOKUP($A109,Feuil1!$B:$K,COLUMN(),0))</f>
        <v>0</v>
      </c>
      <c r="J109" s="9">
        <f>IF(COUNTIF(Feuil1!$B:$B,$A109)=0,0,VLOOKUP($A109,Feuil1!$B:$K,COLUMN(),0))</f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Communauté de Communes des PIEUX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vijo</dc:creator>
  <cp:lastModifiedBy>Utilisateur</cp:lastModifiedBy>
  <dcterms:created xsi:type="dcterms:W3CDTF">2011-04-29T06:09:21Z</dcterms:created>
  <dcterms:modified xsi:type="dcterms:W3CDTF">2011-04-29T19:53:18Z</dcterms:modified>
</cp:coreProperties>
</file>