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75" windowWidth="24240" windowHeight="12300"/>
  </bookViews>
  <sheets>
    <sheet name="Feuil1" sheetId="1" r:id="rId1"/>
    <sheet name="Feuil2" sheetId="3" r:id="rId2"/>
  </sheets>
  <definedNames>
    <definedName name="TABLO">Feuil1!$B$3:$D$10</definedName>
  </definedNames>
  <calcPr calcId="125725"/>
</workbook>
</file>

<file path=xl/calcChain.xml><?xml version="1.0" encoding="utf-8"?>
<calcChain xmlns="http://schemas.openxmlformats.org/spreadsheetml/2006/main">
  <c r="A21" i="3" a="1"/>
  <c r="A21" s="1"/>
  <c r="A22" a="1"/>
  <c r="A22" s="1"/>
  <c r="A23" a="1"/>
  <c r="A23" s="1"/>
  <c r="A20" a="1"/>
  <c r="A3" a="1"/>
  <c r="A4" a="1"/>
  <c r="A7" a="1"/>
  <c r="A9" a="1"/>
  <c r="A11" a="1"/>
  <c r="A13" a="1"/>
  <c r="A15" a="1"/>
  <c r="A17" a="1"/>
  <c r="A19" a="1"/>
  <c r="A2" a="1"/>
  <c r="A5" a="1"/>
  <c r="A6" a="1"/>
  <c r="A8" a="1"/>
  <c r="A10" a="1"/>
  <c r="A12" a="1"/>
  <c r="A14" a="1"/>
  <c r="A16" a="1"/>
  <c r="A18" a="1"/>
  <c r="A1" a="1"/>
  <c r="A20" l="1"/>
  <c r="A18"/>
  <c r="A16"/>
  <c r="A14"/>
  <c r="A12"/>
  <c r="A10"/>
  <c r="A8"/>
  <c r="A6"/>
  <c r="A5"/>
  <c r="A2"/>
  <c r="A19"/>
  <c r="A17"/>
  <c r="A15"/>
  <c r="A13"/>
  <c r="A11"/>
  <c r="A9"/>
  <c r="A7"/>
  <c r="A4"/>
  <c r="A3"/>
  <c r="C23"/>
  <c r="B23"/>
  <c r="A1"/>
  <c r="H24" i="1" a="1"/>
  <c r="H23" a="1"/>
  <c r="H22" a="1"/>
  <c r="H14" a="1"/>
  <c r="H16" a="1"/>
  <c r="H18" a="1"/>
  <c r="H20" a="1"/>
  <c r="H3" a="1"/>
  <c r="H4" a="1"/>
  <c r="H5" a="1"/>
  <c r="H6" a="1"/>
  <c r="H7" a="1"/>
  <c r="H8" a="1"/>
  <c r="H9" a="1"/>
  <c r="H10" a="1"/>
  <c r="H11" a="1"/>
  <c r="H12" a="1"/>
  <c r="H13" a="1"/>
  <c r="H15" a="1"/>
  <c r="H17" a="1"/>
  <c r="H19" a="1"/>
  <c r="H21" a="1"/>
  <c r="H2" a="1"/>
  <c r="C21" i="3" l="1"/>
  <c r="B21"/>
  <c r="C22"/>
  <c r="B22"/>
  <c r="C20"/>
  <c r="B20"/>
  <c r="C1"/>
  <c r="B1"/>
  <c r="H24" i="1"/>
  <c r="J24" s="1"/>
  <c r="H23"/>
  <c r="J23" s="1"/>
  <c r="H22"/>
  <c r="J22" s="1"/>
  <c r="H21"/>
  <c r="J21" s="1"/>
  <c r="H19"/>
  <c r="H17"/>
  <c r="H15"/>
  <c r="H13"/>
  <c r="H12"/>
  <c r="H11"/>
  <c r="H10"/>
  <c r="H9"/>
  <c r="H8"/>
  <c r="H7"/>
  <c r="H6"/>
  <c r="H5"/>
  <c r="H4"/>
  <c r="H3"/>
  <c r="H20"/>
  <c r="J20" s="1"/>
  <c r="H18"/>
  <c r="H16"/>
  <c r="H14"/>
  <c r="H2"/>
  <c r="E11"/>
  <c r="C11"/>
  <c r="D11"/>
  <c r="B11"/>
  <c r="E5"/>
  <c r="E7"/>
  <c r="E9"/>
  <c r="E3"/>
  <c r="I22" l="1"/>
  <c r="C10" i="3"/>
  <c r="B10"/>
  <c r="C14"/>
  <c r="B14"/>
  <c r="C18"/>
  <c r="B18"/>
  <c r="C3"/>
  <c r="B3"/>
  <c r="C5"/>
  <c r="B5"/>
  <c r="C8"/>
  <c r="B8"/>
  <c r="C11"/>
  <c r="B11"/>
  <c r="C15"/>
  <c r="B15"/>
  <c r="C19"/>
  <c r="B19"/>
  <c r="C7"/>
  <c r="B7"/>
  <c r="C12"/>
  <c r="B12"/>
  <c r="C16"/>
  <c r="B16"/>
  <c r="C2"/>
  <c r="B2"/>
  <c r="C4"/>
  <c r="B4"/>
  <c r="C6"/>
  <c r="B6"/>
  <c r="C9"/>
  <c r="B9"/>
  <c r="C13"/>
  <c r="B13"/>
  <c r="C17"/>
  <c r="B17"/>
  <c r="I24" i="1"/>
  <c r="I23"/>
  <c r="J14"/>
  <c r="I14"/>
  <c r="J18"/>
  <c r="I18"/>
  <c r="J3"/>
  <c r="I3"/>
  <c r="J5"/>
  <c r="I5"/>
  <c r="J7"/>
  <c r="I7"/>
  <c r="J9"/>
  <c r="I9"/>
  <c r="J11"/>
  <c r="I11"/>
  <c r="J13"/>
  <c r="I13"/>
  <c r="J17"/>
  <c r="I17"/>
  <c r="I21"/>
  <c r="J16"/>
  <c r="I16"/>
  <c r="I20"/>
  <c r="J4"/>
  <c r="I4"/>
  <c r="J6"/>
  <c r="I6"/>
  <c r="J8"/>
  <c r="I8"/>
  <c r="J10"/>
  <c r="I10"/>
  <c r="J12"/>
  <c r="I12"/>
  <c r="J15"/>
  <c r="I15"/>
  <c r="J19"/>
  <c r="I19"/>
  <c r="I2"/>
  <c r="J2"/>
</calcChain>
</file>

<file path=xl/sharedStrings.xml><?xml version="1.0" encoding="utf-8"?>
<sst xmlns="http://schemas.openxmlformats.org/spreadsheetml/2006/main" count="36" uniqueCount="30">
  <si>
    <t>TOTAL</t>
  </si>
  <si>
    <t>Eric</t>
  </si>
  <si>
    <t>Jean</t>
  </si>
  <si>
    <t>Michel</t>
  </si>
  <si>
    <t>Steve</t>
  </si>
  <si>
    <t>Caroline</t>
  </si>
  <si>
    <t>Daphnée</t>
  </si>
  <si>
    <t>Evelyne</t>
  </si>
  <si>
    <t>Albert</t>
  </si>
  <si>
    <t>Hugues</t>
  </si>
  <si>
    <t>Alain</t>
  </si>
  <si>
    <t>Sylvie</t>
  </si>
  <si>
    <t>Clément</t>
  </si>
  <si>
    <t>Aurélie</t>
  </si>
  <si>
    <t>Abdel</t>
  </si>
  <si>
    <t>Ludivine</t>
  </si>
  <si>
    <t>Emilie</t>
  </si>
  <si>
    <t>Heidi</t>
  </si>
  <si>
    <t>Magda</t>
  </si>
  <si>
    <t>Didier</t>
  </si>
  <si>
    <t>Christine</t>
  </si>
  <si>
    <t>David</t>
  </si>
  <si>
    <t>Dieudonné</t>
  </si>
  <si>
    <t>Noémie</t>
  </si>
  <si>
    <t>Géraldine</t>
  </si>
  <si>
    <t>Nina</t>
  </si>
  <si>
    <t>Lara</t>
  </si>
  <si>
    <t>NOM DEFINI</t>
  </si>
  <si>
    <t>TABLO</t>
  </si>
  <si>
    <t>=Feuil1!$B$3:$D$10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</si>
</sst>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2"/>
      <color theme="1"/>
      <name val="Palatino Linotype"/>
      <family val="1"/>
    </font>
    <font>
      <sz val="12"/>
      <color theme="1"/>
      <name val="Palatino Linotype"/>
      <family val="1"/>
    </font>
    <font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3" borderId="1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1" fillId="4" borderId="2" xfId="0" applyFont="1" applyFill="1" applyBorder="1" applyAlignment="1" applyProtection="1">
      <alignment horizontal="center" vertical="center"/>
      <protection locked="0"/>
    </xf>
    <xf numFmtId="0" fontId="2" fillId="3" borderId="8" xfId="0" applyFont="1" applyFill="1" applyBorder="1" applyAlignment="1" applyProtection="1">
      <alignment horizontal="center" vertical="center"/>
      <protection locked="0"/>
    </xf>
    <xf numFmtId="0" fontId="2" fillId="3" borderId="9" xfId="0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center" vertical="center"/>
      <protection locked="0"/>
    </xf>
    <xf numFmtId="0" fontId="0" fillId="0" borderId="5" xfId="0" applyBorder="1"/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4" borderId="1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1" fillId="2" borderId="10" xfId="0" applyFont="1" applyFill="1" applyBorder="1" applyAlignment="1" applyProtection="1">
      <alignment horizontal="center" vertical="center"/>
      <protection locked="0"/>
    </xf>
    <xf numFmtId="0" fontId="1" fillId="2" borderId="11" xfId="0" applyFont="1" applyFill="1" applyBorder="1" applyAlignment="1" applyProtection="1">
      <alignment horizontal="center" vertical="center"/>
      <protection locked="0"/>
    </xf>
    <xf numFmtId="0" fontId="1" fillId="2" borderId="12" xfId="0" applyFont="1" applyFill="1" applyBorder="1" applyAlignment="1" applyProtection="1">
      <alignment horizontal="center" vertical="center"/>
      <protection locked="0"/>
    </xf>
    <xf numFmtId="0" fontId="2" fillId="3" borderId="5" xfId="0" applyFont="1" applyFill="1" applyBorder="1" applyAlignment="1" applyProtection="1">
      <alignment horizontal="center" vertical="center"/>
      <protection locked="0"/>
    </xf>
    <xf numFmtId="0" fontId="1" fillId="4" borderId="14" xfId="0" applyFont="1" applyFill="1" applyBorder="1" applyAlignment="1">
      <alignment vertical="center"/>
    </xf>
    <xf numFmtId="0" fontId="1" fillId="4" borderId="15" xfId="0" applyFont="1" applyFill="1" applyBorder="1" applyAlignment="1">
      <alignment vertical="center"/>
    </xf>
    <xf numFmtId="0" fontId="2" fillId="3" borderId="13" xfId="0" applyFont="1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 applyProtection="1">
      <alignment horizontal="center" vertical="center"/>
      <protection locked="0"/>
    </xf>
    <xf numFmtId="0" fontId="0" fillId="0" borderId="3" xfId="0" applyBorder="1"/>
    <xf numFmtId="0" fontId="3" fillId="5" borderId="16" xfId="0" applyFont="1" applyFill="1" applyBorder="1" applyAlignment="1">
      <alignment horizontal="center"/>
    </xf>
    <xf numFmtId="0" fontId="3" fillId="5" borderId="17" xfId="0" applyFont="1" applyFill="1" applyBorder="1" applyAlignment="1">
      <alignment horizontal="center"/>
    </xf>
    <xf numFmtId="0" fontId="3" fillId="5" borderId="18" xfId="0" applyFont="1" applyFill="1" applyBorder="1" applyAlignment="1">
      <alignment horizontal="center"/>
    </xf>
    <xf numFmtId="0" fontId="4" fillId="5" borderId="19" xfId="0" applyNumberFormat="1" applyFont="1" applyFill="1" applyBorder="1" applyAlignment="1">
      <alignment horizontal="right"/>
    </xf>
    <xf numFmtId="0" fontId="4" fillId="5" borderId="0" xfId="0" applyNumberFormat="1" applyFont="1" applyFill="1" applyBorder="1"/>
    <xf numFmtId="0" fontId="0" fillId="5" borderId="20" xfId="0" applyFill="1" applyBorder="1"/>
    <xf numFmtId="0" fontId="0" fillId="5" borderId="21" xfId="0" applyFill="1" applyBorder="1"/>
    <xf numFmtId="0" fontId="0" fillId="5" borderId="22" xfId="0" applyFill="1" applyBorder="1"/>
    <xf numFmtId="0" fontId="0" fillId="5" borderId="23" xfId="0" applyFill="1" applyBorder="1"/>
  </cellXfs>
  <cellStyles count="1">
    <cellStyle name="Normal" xfId="0" builtinId="0"/>
  </cellStyles>
  <dxfs count="4">
    <dxf>
      <font>
        <color theme="5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4"/>
  <sheetViews>
    <sheetView tabSelected="1" workbookViewId="0"/>
  </sheetViews>
  <sheetFormatPr baseColWidth="10" defaultRowHeight="15"/>
  <cols>
    <col min="1" max="4" width="18.7109375" customWidth="1"/>
    <col min="9" max="9" width="14.28515625" customWidth="1"/>
    <col min="10" max="10" width="21.42578125" bestFit="1" customWidth="1"/>
  </cols>
  <sheetData>
    <row r="1" spans="1:10" ht="15.75" thickBot="1"/>
    <row r="2" spans="1:10" ht="18.75" thickBot="1">
      <c r="B2" s="16" t="s">
        <v>5</v>
      </c>
      <c r="C2" s="17" t="s">
        <v>6</v>
      </c>
      <c r="D2" s="18" t="s">
        <v>7</v>
      </c>
      <c r="E2" s="3" t="s">
        <v>0</v>
      </c>
      <c r="H2" s="1" t="str">
        <f t="array" aca="1" ref="H2" ca="1">IF(ROWS($1:1)&gt;COUNTA(TABLO),"",INDIRECT(ADDRESS(INT(SMALL(IF(TABLO&gt;0,(TABLO&gt;0)*ROW(TABLO)+(TABLO&gt;0)*COLUMN(TABLO)/1000),ROWS($1:1))),MOD(SMALL(IF(TABLO&gt;0,(TABLO&gt;0)*ROW(TABLO)+(TABLO&gt;0)*COLUMN(TABLO)/1000),ROWS($1:1)),1)*1000)))</f>
        <v>Albert</v>
      </c>
      <c r="I2" s="11" t="str">
        <f ca="1">OFFSET($A$3,SUMPRODUCT((TABLO=$H2)*ROW(TABLO))-ROW(TABLO),0)</f>
        <v>Eric</v>
      </c>
      <c r="J2" s="10" t="str">
        <f ca="1">OFFSET($B$2,0,SUMPRODUCT((TABLO=$H2)*COLUMN(TABLO))-COLUMN(TABLO))</f>
        <v>Caroline</v>
      </c>
    </row>
    <row r="3" spans="1:10" ht="18">
      <c r="A3" s="20" t="s">
        <v>1</v>
      </c>
      <c r="B3" s="22" t="s">
        <v>8</v>
      </c>
      <c r="C3" s="4" t="s">
        <v>9</v>
      </c>
      <c r="D3" s="5" t="s">
        <v>10</v>
      </c>
      <c r="E3" s="8">
        <f>COUNTA(B3:D4)</f>
        <v>6</v>
      </c>
      <c r="H3" s="1" t="str">
        <f t="array" aca="1" ref="H3" ca="1">IF(ROWS($1:2)&gt;COUNTA(TABLO),"",INDIRECT(ADDRESS(INT(SMALL(IF(TABLO&gt;0,(TABLO&gt;0)*ROW(TABLO)+(TABLO&gt;0)*COLUMN(TABLO)/1000),ROWS($1:2))),MOD(SMALL(IF(TABLO&gt;0,(TABLO&gt;0)*ROW(TABLO)+(TABLO&gt;0)*COLUMN(TABLO)/1000),ROWS($1:2)),1)*1000)))</f>
        <v>Hugues</v>
      </c>
      <c r="I3" s="11" t="str">
        <f ca="1">OFFSET($A$3,SUMPRODUCT((TABLO=$H3)*ROW(TABLO))-ROW(TABLO),0)</f>
        <v>Eric</v>
      </c>
      <c r="J3" s="10" t="str">
        <f ca="1">OFFSET($B$2,0,SUMPRODUCT((TABLO=$H3)*COLUMN(TABLO))-COLUMN(TABLO))</f>
        <v>Daphnée</v>
      </c>
    </row>
    <row r="4" spans="1:10" ht="18.75" thickBot="1">
      <c r="A4" s="21" t="s">
        <v>1</v>
      </c>
      <c r="B4" s="23" t="s">
        <v>11</v>
      </c>
      <c r="C4" s="6" t="s">
        <v>12</v>
      </c>
      <c r="D4" s="19" t="s">
        <v>13</v>
      </c>
      <c r="E4" s="8"/>
      <c r="H4" s="1" t="str">
        <f t="array" aca="1" ref="H4" ca="1">IF(ROWS($1:3)&gt;COUNTA(TABLO),"",INDIRECT(ADDRESS(INT(SMALL(IF(TABLO&gt;0,(TABLO&gt;0)*ROW(TABLO)+(TABLO&gt;0)*COLUMN(TABLO)/1000),ROWS($1:3))),MOD(SMALL(IF(TABLO&gt;0,(TABLO&gt;0)*ROW(TABLO)+(TABLO&gt;0)*COLUMN(TABLO)/1000),ROWS($1:3)),1)*1000)))</f>
        <v>Alain</v>
      </c>
      <c r="I4" s="11" t="str">
        <f ca="1">OFFSET($A$3,SUMPRODUCT((TABLO=$H4)*ROW(TABLO))-ROW(TABLO),0)</f>
        <v>Eric</v>
      </c>
      <c r="J4" s="10" t="str">
        <f ca="1">OFFSET($B$2,0,SUMPRODUCT((TABLO=$H4)*COLUMN(TABLO))-COLUMN(TABLO))</f>
        <v>Evelyne</v>
      </c>
    </row>
    <row r="5" spans="1:10" ht="18">
      <c r="A5" s="20" t="s">
        <v>2</v>
      </c>
      <c r="B5" s="22" t="s">
        <v>14</v>
      </c>
      <c r="C5" s="4" t="s">
        <v>15</v>
      </c>
      <c r="D5" s="5" t="s">
        <v>16</v>
      </c>
      <c r="E5" s="9">
        <f>COUNTA(B5:D6)</f>
        <v>4</v>
      </c>
      <c r="H5" s="1" t="str">
        <f t="array" aca="1" ref="H5" ca="1">IF(ROWS($1:4)&gt;COUNTA(TABLO),"",INDIRECT(ADDRESS(INT(SMALL(IF(TABLO&gt;0,(TABLO&gt;0)*ROW(TABLO)+(TABLO&gt;0)*COLUMN(TABLO)/1000),ROWS($1:4))),MOD(SMALL(IF(TABLO&gt;0,(TABLO&gt;0)*ROW(TABLO)+(TABLO&gt;0)*COLUMN(TABLO)/1000),ROWS($1:4)),1)*1000)))</f>
        <v>Sylvie</v>
      </c>
      <c r="I5" s="11" t="str">
        <f ca="1">OFFSET($A$3,SUMPRODUCT((TABLO=$H5)*ROW(TABLO))-ROW(TABLO),0)</f>
        <v>Eric</v>
      </c>
      <c r="J5" s="10" t="str">
        <f ca="1">OFFSET($B$2,0,SUMPRODUCT((TABLO=$H5)*COLUMN(TABLO))-COLUMN(TABLO))</f>
        <v>Caroline</v>
      </c>
    </row>
    <row r="6" spans="1:10" ht="18.75" thickBot="1">
      <c r="A6" s="21" t="s">
        <v>2</v>
      </c>
      <c r="B6" s="24"/>
      <c r="C6" s="6" t="s">
        <v>6</v>
      </c>
      <c r="D6" s="7"/>
      <c r="E6" s="8"/>
      <c r="H6" s="1" t="str">
        <f t="array" aca="1" ref="H6" ca="1">IF(ROWS($1:5)&gt;COUNTA(TABLO),"",INDIRECT(ADDRESS(INT(SMALL(IF(TABLO&gt;0,(TABLO&gt;0)*ROW(TABLO)+(TABLO&gt;0)*COLUMN(TABLO)/1000),ROWS($1:5))),MOD(SMALL(IF(TABLO&gt;0,(TABLO&gt;0)*ROW(TABLO)+(TABLO&gt;0)*COLUMN(TABLO)/1000),ROWS($1:5)),1)*1000)))</f>
        <v>Clément</v>
      </c>
      <c r="I6" s="11" t="str">
        <f ca="1">OFFSET($A$3,SUMPRODUCT((TABLO=$H6)*ROW(TABLO))-ROW(TABLO),0)</f>
        <v>Eric</v>
      </c>
      <c r="J6" s="10" t="str">
        <f ca="1">OFFSET($B$2,0,SUMPRODUCT((TABLO=$H6)*COLUMN(TABLO))-COLUMN(TABLO))</f>
        <v>Daphnée</v>
      </c>
    </row>
    <row r="7" spans="1:10" ht="18">
      <c r="A7" s="20" t="s">
        <v>3</v>
      </c>
      <c r="B7" s="22" t="s">
        <v>17</v>
      </c>
      <c r="C7" s="4" t="s">
        <v>18</v>
      </c>
      <c r="D7" s="5" t="s">
        <v>19</v>
      </c>
      <c r="E7" s="9">
        <f>COUNTA(B7:D8)</f>
        <v>6</v>
      </c>
      <c r="H7" s="1" t="str">
        <f t="array" aca="1" ref="H7" ca="1">IF(ROWS($1:6)&gt;COUNTA(TABLO),"",INDIRECT(ADDRESS(INT(SMALL(IF(TABLO&gt;0,(TABLO&gt;0)*ROW(TABLO)+(TABLO&gt;0)*COLUMN(TABLO)/1000),ROWS($1:6))),MOD(SMALL(IF(TABLO&gt;0,(TABLO&gt;0)*ROW(TABLO)+(TABLO&gt;0)*COLUMN(TABLO)/1000),ROWS($1:6)),1)*1000)))</f>
        <v>Aurélie</v>
      </c>
      <c r="I7" s="11" t="str">
        <f ca="1">OFFSET($A$3,SUMPRODUCT((TABLO=$H7)*ROW(TABLO))-ROW(TABLO),0)</f>
        <v>Eric</v>
      </c>
      <c r="J7" s="10" t="str">
        <f ca="1">OFFSET($B$2,0,SUMPRODUCT((TABLO=$H7)*COLUMN(TABLO))-COLUMN(TABLO))</f>
        <v>Evelyne</v>
      </c>
    </row>
    <row r="8" spans="1:10" ht="18.75" thickBot="1">
      <c r="A8" s="21" t="s">
        <v>3</v>
      </c>
      <c r="B8" s="23" t="s">
        <v>22</v>
      </c>
      <c r="C8" s="6" t="s">
        <v>21</v>
      </c>
      <c r="D8" s="19" t="s">
        <v>20</v>
      </c>
      <c r="E8" s="8"/>
      <c r="H8" s="1" t="str">
        <f t="array" aca="1" ref="H8" ca="1">IF(ROWS($1:7)&gt;COUNTA(TABLO),"",INDIRECT(ADDRESS(INT(SMALL(IF(TABLO&gt;0,(TABLO&gt;0)*ROW(TABLO)+(TABLO&gt;0)*COLUMN(TABLO)/1000),ROWS($1:7))),MOD(SMALL(IF(TABLO&gt;0,(TABLO&gt;0)*ROW(TABLO)+(TABLO&gt;0)*COLUMN(TABLO)/1000),ROWS($1:7)),1)*1000)))</f>
        <v>Abdel</v>
      </c>
      <c r="I8" s="11" t="str">
        <f ca="1">OFFSET($A$3,SUMPRODUCT((TABLO=$H8)*ROW(TABLO))-ROW(TABLO),0)</f>
        <v>Jean</v>
      </c>
      <c r="J8" s="10" t="str">
        <f ca="1">OFFSET($B$2,0,SUMPRODUCT((TABLO=$H8)*COLUMN(TABLO))-COLUMN(TABLO))</f>
        <v>Caroline</v>
      </c>
    </row>
    <row r="9" spans="1:10" ht="18">
      <c r="A9" s="20" t="s">
        <v>4</v>
      </c>
      <c r="B9" s="22" t="s">
        <v>23</v>
      </c>
      <c r="C9" s="4" t="s">
        <v>24</v>
      </c>
      <c r="D9" s="5" t="s">
        <v>26</v>
      </c>
      <c r="E9" s="9">
        <f>COUNTA(B9:D10)</f>
        <v>4</v>
      </c>
      <c r="H9" s="1" t="str">
        <f t="array" aca="1" ref="H9" ca="1">IF(ROWS($1:8)&gt;COUNTA(TABLO),"",INDIRECT(ADDRESS(INT(SMALL(IF(TABLO&gt;0,(TABLO&gt;0)*ROW(TABLO)+(TABLO&gt;0)*COLUMN(TABLO)/1000),ROWS($1:8))),MOD(SMALL(IF(TABLO&gt;0,(TABLO&gt;0)*ROW(TABLO)+(TABLO&gt;0)*COLUMN(TABLO)/1000),ROWS($1:8)),1)*1000)))</f>
        <v>Ludivine</v>
      </c>
      <c r="I9" s="11" t="str">
        <f ca="1">OFFSET($A$3,SUMPRODUCT((TABLO=$H9)*ROW(TABLO))-ROW(TABLO),0)</f>
        <v>Jean</v>
      </c>
      <c r="J9" s="10" t="str">
        <f ca="1">OFFSET($B$2,0,SUMPRODUCT((TABLO=$H9)*COLUMN(TABLO))-COLUMN(TABLO))</f>
        <v>Daphnée</v>
      </c>
    </row>
    <row r="10" spans="1:10" ht="18.75" thickBot="1">
      <c r="A10" s="21" t="s">
        <v>4</v>
      </c>
      <c r="B10" s="24"/>
      <c r="C10" s="6" t="s">
        <v>25</v>
      </c>
      <c r="D10" s="7"/>
      <c r="E10" s="8"/>
      <c r="H10" s="1" t="str">
        <f t="array" aca="1" ref="H10" ca="1">IF(ROWS($1:9)&gt;COUNTA(TABLO),"",INDIRECT(ADDRESS(INT(SMALL(IF(TABLO&gt;0,(TABLO&gt;0)*ROW(TABLO)+(TABLO&gt;0)*COLUMN(TABLO)/1000),ROWS($1:9))),MOD(SMALL(IF(TABLO&gt;0,(TABLO&gt;0)*ROW(TABLO)+(TABLO&gt;0)*COLUMN(TABLO)/1000),ROWS($1:9)),1)*1000)))</f>
        <v>Emilie</v>
      </c>
      <c r="I10" s="11" t="str">
        <f ca="1">OFFSET($A$3,SUMPRODUCT((TABLO=$H10)*ROW(TABLO))-ROW(TABLO),0)</f>
        <v>Jean</v>
      </c>
      <c r="J10" s="10" t="str">
        <f ca="1">OFFSET($B$2,0,SUMPRODUCT((TABLO=$H10)*COLUMN(TABLO))-COLUMN(TABLO))</f>
        <v>Evelyne</v>
      </c>
    </row>
    <row r="11" spans="1:10" ht="18.75" thickBot="1">
      <c r="A11" s="2" t="s">
        <v>0</v>
      </c>
      <c r="B11" s="12">
        <f>COUNTA(B3:B10)</f>
        <v>6</v>
      </c>
      <c r="C11" s="13">
        <f>COUNTA(C3:C10)</f>
        <v>8</v>
      </c>
      <c r="D11" s="14">
        <f>COUNTA(D3:D10)</f>
        <v>6</v>
      </c>
      <c r="E11" s="15">
        <f>COUNTA(B3:D10)</f>
        <v>20</v>
      </c>
      <c r="H11" s="1" t="str">
        <f t="array" aca="1" ref="H11" ca="1">IF(ROWS($1:10)&gt;COUNTA(TABLO),"",INDIRECT(ADDRESS(INT(SMALL(IF(TABLO&gt;0,(TABLO&gt;0)*ROW(TABLO)+(TABLO&gt;0)*COLUMN(TABLO)/1000),ROWS($1:10))),MOD(SMALL(IF(TABLO&gt;0,(TABLO&gt;0)*ROW(TABLO)+(TABLO&gt;0)*COLUMN(TABLO)/1000),ROWS($1:10)),1)*1000)))</f>
        <v>Daphnée</v>
      </c>
      <c r="I11" s="11" t="str">
        <f ca="1">OFFSET($A$3,SUMPRODUCT((TABLO=$H11)*ROW(TABLO))-ROW(TABLO),0)</f>
        <v>Jean</v>
      </c>
      <c r="J11" s="10" t="str">
        <f ca="1">OFFSET($B$2,0,SUMPRODUCT((TABLO=$H11)*COLUMN(TABLO))-COLUMN(TABLO))</f>
        <v>Daphnée</v>
      </c>
    </row>
    <row r="12" spans="1:10" ht="18">
      <c r="H12" s="1" t="str">
        <f t="array" aca="1" ref="H12" ca="1">IF(ROWS($1:11)&gt;COUNTA(TABLO),"",INDIRECT(ADDRESS(INT(SMALL(IF(TABLO&gt;0,(TABLO&gt;0)*ROW(TABLO)+(TABLO&gt;0)*COLUMN(TABLO)/1000),ROWS($1:11))),MOD(SMALL(IF(TABLO&gt;0,(TABLO&gt;0)*ROW(TABLO)+(TABLO&gt;0)*COLUMN(TABLO)/1000),ROWS($1:11)),1)*1000)))</f>
        <v>Heidi</v>
      </c>
      <c r="I12" s="11" t="str">
        <f ca="1">OFFSET($A$3,SUMPRODUCT((TABLO=$H12)*ROW(TABLO))-ROW(TABLO),0)</f>
        <v>Michel</v>
      </c>
      <c r="J12" s="10" t="str">
        <f ca="1">OFFSET($B$2,0,SUMPRODUCT((TABLO=$H12)*COLUMN(TABLO))-COLUMN(TABLO))</f>
        <v>Caroline</v>
      </c>
    </row>
    <row r="13" spans="1:10" ht="18.75" thickBot="1">
      <c r="H13" s="1" t="str">
        <f t="array" aca="1" ref="H13" ca="1">IF(ROWS($1:12)&gt;COUNTA(TABLO),"",INDIRECT(ADDRESS(INT(SMALL(IF(TABLO&gt;0,(TABLO&gt;0)*ROW(TABLO)+(TABLO&gt;0)*COLUMN(TABLO)/1000),ROWS($1:12))),MOD(SMALL(IF(TABLO&gt;0,(TABLO&gt;0)*ROW(TABLO)+(TABLO&gt;0)*COLUMN(TABLO)/1000),ROWS($1:12)),1)*1000)))</f>
        <v>Magda</v>
      </c>
      <c r="I13" s="11" t="str">
        <f ca="1">OFFSET($A$3,SUMPRODUCT((TABLO=$H13)*ROW(TABLO))-ROW(TABLO),0)</f>
        <v>Michel</v>
      </c>
      <c r="J13" s="10" t="str">
        <f ca="1">OFFSET($B$2,0,SUMPRODUCT((TABLO=$H13)*COLUMN(TABLO))-COLUMN(TABLO))</f>
        <v>Daphnée</v>
      </c>
    </row>
    <row r="14" spans="1:10" ht="18">
      <c r="B14" s="25" t="s">
        <v>27</v>
      </c>
      <c r="C14" s="26"/>
      <c r="D14" s="27"/>
      <c r="H14" s="1" t="str">
        <f t="array" aca="1" ref="H14" ca="1">IF(ROWS($1:13)&gt;COUNTA(TABLO),"",INDIRECT(ADDRESS(INT(SMALL(IF(TABLO&gt;0,(TABLO&gt;0)*ROW(TABLO)+(TABLO&gt;0)*COLUMN(TABLO)/1000),ROWS($1:13))),MOD(SMALL(IF(TABLO&gt;0,(TABLO&gt;0)*ROW(TABLO)+(TABLO&gt;0)*COLUMN(TABLO)/1000),ROWS($1:13)),1)*1000)))</f>
        <v>Didier</v>
      </c>
      <c r="I14" s="11" t="str">
        <f ca="1">OFFSET($A$3,SUMPRODUCT((TABLO=$H14)*ROW(TABLO))-ROW(TABLO),0)</f>
        <v>Michel</v>
      </c>
      <c r="J14" s="10" t="str">
        <f ca="1">OFFSET($B$2,0,SUMPRODUCT((TABLO=$H14)*COLUMN(TABLO))-COLUMN(TABLO))</f>
        <v>Evelyne</v>
      </c>
    </row>
    <row r="15" spans="1:10" ht="18">
      <c r="B15" s="28" t="s">
        <v>28</v>
      </c>
      <c r="C15" s="29" t="s">
        <v>29</v>
      </c>
      <c r="D15" s="30"/>
      <c r="H15" s="1" t="str">
        <f t="array" aca="1" ref="H15" ca="1">IF(ROWS($1:14)&gt;COUNTA(TABLO),"",INDIRECT(ADDRESS(INT(SMALL(IF(TABLO&gt;0,(TABLO&gt;0)*ROW(TABLO)+(TABLO&gt;0)*COLUMN(TABLO)/1000),ROWS($1:14))),MOD(SMALL(IF(TABLO&gt;0,(TABLO&gt;0)*ROW(TABLO)+(TABLO&gt;0)*COLUMN(TABLO)/1000),ROWS($1:14)),1)*1000)))</f>
        <v>Dieudonné</v>
      </c>
      <c r="I15" s="11" t="str">
        <f ca="1">OFFSET($A$3,SUMPRODUCT((TABLO=$H15)*ROW(TABLO))-ROW(TABLO),0)</f>
        <v>Michel</v>
      </c>
      <c r="J15" s="10" t="str">
        <f ca="1">OFFSET($B$2,0,SUMPRODUCT((TABLO=$H15)*COLUMN(TABLO))-COLUMN(TABLO))</f>
        <v>Caroline</v>
      </c>
    </row>
    <row r="16" spans="1:10" ht="18.75" thickBot="1">
      <c r="B16" s="31"/>
      <c r="C16" s="32"/>
      <c r="D16" s="33"/>
      <c r="H16" s="1" t="str">
        <f t="array" aca="1" ref="H16" ca="1">IF(ROWS($1:15)&gt;COUNTA(TABLO),"",INDIRECT(ADDRESS(INT(SMALL(IF(TABLO&gt;0,(TABLO&gt;0)*ROW(TABLO)+(TABLO&gt;0)*COLUMN(TABLO)/1000),ROWS($1:15))),MOD(SMALL(IF(TABLO&gt;0,(TABLO&gt;0)*ROW(TABLO)+(TABLO&gt;0)*COLUMN(TABLO)/1000),ROWS($1:15)),1)*1000)))</f>
        <v>David</v>
      </c>
      <c r="I16" s="11" t="str">
        <f ca="1">OFFSET($A$3,SUMPRODUCT((TABLO=$H16)*ROW(TABLO))-ROW(TABLO),0)</f>
        <v>Michel</v>
      </c>
      <c r="J16" s="10" t="str">
        <f ca="1">OFFSET($B$2,0,SUMPRODUCT((TABLO=$H16)*COLUMN(TABLO))-COLUMN(TABLO))</f>
        <v>Daphnée</v>
      </c>
    </row>
    <row r="17" spans="8:10" ht="18">
      <c r="H17" s="1" t="str">
        <f t="array" aca="1" ref="H17" ca="1">IF(ROWS($1:16)&gt;COUNTA(TABLO),"",INDIRECT(ADDRESS(INT(SMALL(IF(TABLO&gt;0,(TABLO&gt;0)*ROW(TABLO)+(TABLO&gt;0)*COLUMN(TABLO)/1000),ROWS($1:16))),MOD(SMALL(IF(TABLO&gt;0,(TABLO&gt;0)*ROW(TABLO)+(TABLO&gt;0)*COLUMN(TABLO)/1000),ROWS($1:16)),1)*1000)))</f>
        <v>Christine</v>
      </c>
      <c r="I17" s="11" t="str">
        <f ca="1">OFFSET($A$3,SUMPRODUCT((TABLO=$H17)*ROW(TABLO))-ROW(TABLO),0)</f>
        <v>Michel</v>
      </c>
      <c r="J17" s="10" t="str">
        <f ca="1">OFFSET($B$2,0,SUMPRODUCT((TABLO=$H17)*COLUMN(TABLO))-COLUMN(TABLO))</f>
        <v>Evelyne</v>
      </c>
    </row>
    <row r="18" spans="8:10" ht="18">
      <c r="H18" s="1" t="str">
        <f t="array" aca="1" ref="H18" ca="1">IF(ROWS($1:17)&gt;COUNTA(TABLO),"",INDIRECT(ADDRESS(INT(SMALL(IF(TABLO&gt;0,(TABLO&gt;0)*ROW(TABLO)+(TABLO&gt;0)*COLUMN(TABLO)/1000),ROWS($1:17))),MOD(SMALL(IF(TABLO&gt;0,(TABLO&gt;0)*ROW(TABLO)+(TABLO&gt;0)*COLUMN(TABLO)/1000),ROWS($1:17)),1)*1000)))</f>
        <v>Noémie</v>
      </c>
      <c r="I18" s="11" t="str">
        <f ca="1">OFFSET($A$3,SUMPRODUCT((TABLO=$H18)*ROW(TABLO))-ROW(TABLO),0)</f>
        <v>Steve</v>
      </c>
      <c r="J18" s="10" t="str">
        <f ca="1">OFFSET($B$2,0,SUMPRODUCT((TABLO=$H18)*COLUMN(TABLO))-COLUMN(TABLO))</f>
        <v>Caroline</v>
      </c>
    </row>
    <row r="19" spans="8:10" ht="18">
      <c r="H19" s="1" t="str">
        <f t="array" aca="1" ref="H19" ca="1">IF(ROWS($1:18)&gt;COUNTA(TABLO),"",INDIRECT(ADDRESS(INT(SMALL(IF(TABLO&gt;0,(TABLO&gt;0)*ROW(TABLO)+(TABLO&gt;0)*COLUMN(TABLO)/1000),ROWS($1:18))),MOD(SMALL(IF(TABLO&gt;0,(TABLO&gt;0)*ROW(TABLO)+(TABLO&gt;0)*COLUMN(TABLO)/1000),ROWS($1:18)),1)*1000)))</f>
        <v>Géraldine</v>
      </c>
      <c r="I19" s="11" t="str">
        <f ca="1">OFFSET($A$3,SUMPRODUCT((TABLO=$H19)*ROW(TABLO))-ROW(TABLO),0)</f>
        <v>Steve</v>
      </c>
      <c r="J19" s="10" t="str">
        <f ca="1">OFFSET($B$2,0,SUMPRODUCT((TABLO=$H19)*COLUMN(TABLO))-COLUMN(TABLO))</f>
        <v>Daphnée</v>
      </c>
    </row>
    <row r="20" spans="8:10" ht="18">
      <c r="H20" s="1" t="str">
        <f t="array" aca="1" ref="H20" ca="1">IF(ROWS($1:19)&gt;COUNTA(TABLO),"",INDIRECT(ADDRESS(INT(SMALL(IF(TABLO&gt;0,(TABLO&gt;0)*ROW(TABLO)+(TABLO&gt;0)*COLUMN(TABLO)/1000),ROWS($1:19))),MOD(SMALL(IF(TABLO&gt;0,(TABLO&gt;0)*ROW(TABLO)+(TABLO&gt;0)*COLUMN(TABLO)/1000),ROWS($1:19)),1)*1000)))</f>
        <v>Lara</v>
      </c>
      <c r="I20" s="11" t="str">
        <f ca="1">OFFSET($A$3,SUMPRODUCT((TABLO=$H20)*ROW(TABLO))-ROW(TABLO),0)</f>
        <v>Steve</v>
      </c>
      <c r="J20" s="10" t="str">
        <f ca="1">OFFSET($B$2,0,SUMPRODUCT((TABLO=$H20)*COLUMN(TABLO))-COLUMN(TABLO))</f>
        <v>Evelyne</v>
      </c>
    </row>
    <row r="21" spans="8:10" ht="18">
      <c r="H21" s="1" t="str">
        <f t="array" aca="1" ref="H21" ca="1">IF(ROWS($1:20)&gt;COUNTA(TABLO),"",INDIRECT(ADDRESS(INT(SMALL(IF(TABLO&gt;0,(TABLO&gt;0)*ROW(TABLO)+(TABLO&gt;0)*COLUMN(TABLO)/1000),ROWS($1:20))),MOD(SMALL(IF(TABLO&gt;0,(TABLO&gt;0)*ROW(TABLO)+(TABLO&gt;0)*COLUMN(TABLO)/1000),ROWS($1:20)),1)*1000)))</f>
        <v>Nina</v>
      </c>
      <c r="I21" s="11" t="str">
        <f ca="1">OFFSET($A$3,SUMPRODUCT((TABLO=$H21)*ROW(TABLO))-ROW(TABLO),0)</f>
        <v>Steve</v>
      </c>
      <c r="J21" s="10" t="str">
        <f ca="1">OFFSET($B$2,0,SUMPRODUCT((TABLO=$H21)*COLUMN(TABLO))-COLUMN(TABLO))</f>
        <v>Daphnée</v>
      </c>
    </row>
    <row r="22" spans="8:10" ht="18">
      <c r="H22" s="1" t="str">
        <f t="array" aca="1" ref="H22" ca="1">IF(ROWS($1:21)&gt;COUNTA(TABLO),"",INDIRECT(ADDRESS(INT(SMALL(IF(TABLO&gt;0,(TABLO&gt;0)*ROW(TABLO)+(TABLO&gt;0)*COLUMN(TABLO)/1000),ROWS($1:21))),MOD(SMALL(IF(TABLO&gt;0,(TABLO&gt;0)*ROW(TABLO)+(TABLO&gt;0)*COLUMN(TABLO)/1000),ROWS($1:21)),1)*1000)))</f>
        <v/>
      </c>
      <c r="I22" s="11">
        <f ca="1">OFFSET($A$3,SUMPRODUCT((TABLO=$H22)*ROW(TABLO))-ROW(TABLO),0)</f>
        <v>0</v>
      </c>
      <c r="J22" s="10">
        <f ca="1">OFFSET($B$2,0,SUMPRODUCT((TABLO=$H22)*COLUMN(TABLO))-COLUMN(TABLO))</f>
        <v>0</v>
      </c>
    </row>
    <row r="23" spans="8:10" ht="18">
      <c r="H23" s="1" t="str">
        <f t="array" aca="1" ref="H23" ca="1">IF(ROWS($1:22)&gt;COUNTA(TABLO),"",INDIRECT(ADDRESS(INT(SMALL(IF(TABLO&gt;0,(TABLO&gt;0)*ROW(TABLO)+(TABLO&gt;0)*COLUMN(TABLO)/1000),ROWS($1:22))),MOD(SMALL(IF(TABLO&gt;0,(TABLO&gt;0)*ROW(TABLO)+(TABLO&gt;0)*COLUMN(TABLO)/1000),ROWS($1:22)),1)*1000)))</f>
        <v/>
      </c>
      <c r="I23" s="11">
        <f ca="1">OFFSET($A$3,SUMPRODUCT((TABLO=$H23)*ROW(TABLO))-ROW(TABLO),0)</f>
        <v>0</v>
      </c>
      <c r="J23" s="10">
        <f ca="1">OFFSET($B$2,0,SUMPRODUCT((TABLO=$H23)*COLUMN(TABLO))-COLUMN(TABLO))</f>
        <v>0</v>
      </c>
    </row>
    <row r="24" spans="8:10" ht="18">
      <c r="H24" s="1" t="str">
        <f t="array" aca="1" ref="H24" ca="1">IF(ROWS($1:23)&gt;COUNTA(TABLO),"",INDIRECT(ADDRESS(INT(SMALL(IF(TABLO&gt;0,(TABLO&gt;0)*ROW(TABLO)+(TABLO&gt;0)*COLUMN(TABLO)/1000),ROWS($1:23))),MOD(SMALL(IF(TABLO&gt;0,(TABLO&gt;0)*ROW(TABLO)+(TABLO&gt;0)*COLUMN(TABLO)/1000),ROWS($1:23)),1)*1000)))</f>
        <v/>
      </c>
      <c r="I24" s="11">
        <f ca="1">OFFSET($A$3,SUMPRODUCT((TABLO=$H24)*ROW(TABLO))-ROW(TABLO),0)</f>
        <v>0</v>
      </c>
      <c r="J24" s="10">
        <f ca="1">OFFSET($B$2,0,SUMPRODUCT((TABLO=$H24)*COLUMN(TABLO))-COLUMN(TABLO))</f>
        <v>0</v>
      </c>
    </row>
  </sheetData>
  <sortState ref="A37:A54">
    <sortCondition ref="A37:A54"/>
  </sortState>
  <mergeCells count="5">
    <mergeCell ref="B14:D14"/>
    <mergeCell ref="E3:E4"/>
    <mergeCell ref="E5:E6"/>
    <mergeCell ref="E7:E8"/>
    <mergeCell ref="E9:E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23"/>
  <sheetViews>
    <sheetView workbookViewId="0">
      <selection activeCell="F21" sqref="F21"/>
    </sheetView>
  </sheetViews>
  <sheetFormatPr baseColWidth="10" defaultRowHeight="15"/>
  <cols>
    <col min="1" max="1" width="17.7109375" customWidth="1"/>
    <col min="2" max="2" width="19.28515625" customWidth="1"/>
    <col min="3" max="3" width="21.42578125" bestFit="1" customWidth="1"/>
  </cols>
  <sheetData>
    <row r="1" spans="1:3" ht="18">
      <c r="A1" s="1" t="str">
        <f t="array" aca="1" ref="A1" ca="1">IF(ROWS($1:1)&gt;COUNTA(TABLO),"",INDIRECT("Feuil1!"&amp;ADDRESS(INT(SMALL(IF(TABLO&gt;0,(TABLO&gt;0)*ROW(TABLO)+(TABLO&gt;0)*COLUMN(TABLO)/1000),ROWS($1:1))),MOD(SMALL(IF(TABLO&gt;0,(TABLO&gt;0)*ROW(TABLO)+(TABLO&gt;0)*COLUMN(TABLO)/1000),ROWS($1:1)),1)*1000)))</f>
        <v>Albert</v>
      </c>
      <c r="B1" s="11" t="str">
        <f ca="1">OFFSET(Feuil1!$A$3,SUMPRODUCT((TABLO=A1)*ROW(TABLO))-ROW(TABLO),0)</f>
        <v>Eric</v>
      </c>
      <c r="C1" s="10" t="str">
        <f ca="1">OFFSET(Feuil1!$B$2,0,SUMPRODUCT((TABLO=A1)*COLUMN(TABLO))-COLUMN(TABLO))</f>
        <v>Caroline</v>
      </c>
    </row>
    <row r="2" spans="1:3" ht="18">
      <c r="A2" s="1" t="str">
        <f t="array" aca="1" ref="A2" ca="1">IF(ROWS($1:2)&gt;COUNTA(TABLO),"",INDIRECT("Feuil1!"&amp;ADDRESS(INT(SMALL(IF(TABLO&gt;0,(TABLO&gt;0)*ROW(TABLO)+(TABLO&gt;0)*COLUMN(TABLO)/1000),ROWS($1:2))),MOD(SMALL(IF(TABLO&gt;0,(TABLO&gt;0)*ROW(TABLO)+(TABLO&gt;0)*COLUMN(TABLO)/1000),ROWS($1:2)),1)*1000)))</f>
        <v>Hugues</v>
      </c>
      <c r="B2" s="11" t="str">
        <f ca="1">OFFSET(Feuil1!$A$3,SUMPRODUCT((TABLO=A2)*ROW(TABLO))-ROW(TABLO),0)</f>
        <v>Eric</v>
      </c>
      <c r="C2" s="10" t="str">
        <f ca="1">OFFSET(Feuil1!$B$2,0,SUMPRODUCT((TABLO=A2)*COLUMN(TABLO))-COLUMN(TABLO))</f>
        <v>Daphnée</v>
      </c>
    </row>
    <row r="3" spans="1:3" ht="18">
      <c r="A3" s="1" t="str">
        <f t="array" aca="1" ref="A3" ca="1">IF(ROWS($1:3)&gt;COUNTA(TABLO),"",INDIRECT("Feuil1!"&amp;ADDRESS(INT(SMALL(IF(TABLO&gt;0,(TABLO&gt;0)*ROW(TABLO)+(TABLO&gt;0)*COLUMN(TABLO)/1000),ROWS($1:3))),MOD(SMALL(IF(TABLO&gt;0,(TABLO&gt;0)*ROW(TABLO)+(TABLO&gt;0)*COLUMN(TABLO)/1000),ROWS($1:3)),1)*1000)))</f>
        <v>Alain</v>
      </c>
      <c r="B3" s="11" t="str">
        <f ca="1">OFFSET(Feuil1!$A$3,SUMPRODUCT((TABLO=A3)*ROW(TABLO))-ROW(TABLO),0)</f>
        <v>Eric</v>
      </c>
      <c r="C3" s="10" t="str">
        <f ca="1">OFFSET(Feuil1!$B$2,0,SUMPRODUCT((TABLO=A3)*COLUMN(TABLO))-COLUMN(TABLO))</f>
        <v>Evelyne</v>
      </c>
    </row>
    <row r="4" spans="1:3" ht="18">
      <c r="A4" s="1" t="str">
        <f t="array" aca="1" ref="A4" ca="1">IF(ROWS($1:4)&gt;COUNTA(TABLO),"",INDIRECT("Feuil1!"&amp;ADDRESS(INT(SMALL(IF(TABLO&gt;0,(TABLO&gt;0)*ROW(TABLO)+(TABLO&gt;0)*COLUMN(TABLO)/1000),ROWS($1:4))),MOD(SMALL(IF(TABLO&gt;0,(TABLO&gt;0)*ROW(TABLO)+(TABLO&gt;0)*COLUMN(TABLO)/1000),ROWS($1:4)),1)*1000)))</f>
        <v>Sylvie</v>
      </c>
      <c r="B4" s="11" t="str">
        <f ca="1">OFFSET(Feuil1!$A$3,SUMPRODUCT((TABLO=A4)*ROW(TABLO))-ROW(TABLO),0)</f>
        <v>Eric</v>
      </c>
      <c r="C4" s="10" t="str">
        <f ca="1">OFFSET(Feuil1!$B$2,0,SUMPRODUCT((TABLO=A4)*COLUMN(TABLO))-COLUMN(TABLO))</f>
        <v>Caroline</v>
      </c>
    </row>
    <row r="5" spans="1:3" ht="18">
      <c r="A5" s="1" t="str">
        <f t="array" aca="1" ref="A5" ca="1">IF(ROWS($1:5)&gt;COUNTA(TABLO),"",INDIRECT("Feuil1!"&amp;ADDRESS(INT(SMALL(IF(TABLO&gt;0,(TABLO&gt;0)*ROW(TABLO)+(TABLO&gt;0)*COLUMN(TABLO)/1000),ROWS($1:5))),MOD(SMALL(IF(TABLO&gt;0,(TABLO&gt;0)*ROW(TABLO)+(TABLO&gt;0)*COLUMN(TABLO)/1000),ROWS($1:5)),1)*1000)))</f>
        <v>Clément</v>
      </c>
      <c r="B5" s="11" t="str">
        <f ca="1">OFFSET(Feuil1!$A$3,SUMPRODUCT((TABLO=A5)*ROW(TABLO))-ROW(TABLO),0)</f>
        <v>Eric</v>
      </c>
      <c r="C5" s="10" t="str">
        <f ca="1">OFFSET(Feuil1!$B$2,0,SUMPRODUCT((TABLO=A5)*COLUMN(TABLO))-COLUMN(TABLO))</f>
        <v>Daphnée</v>
      </c>
    </row>
    <row r="6" spans="1:3" ht="18">
      <c r="A6" s="1" t="str">
        <f t="array" aca="1" ref="A6" ca="1">IF(ROWS($1:6)&gt;COUNTA(TABLO),"",INDIRECT("Feuil1!"&amp;ADDRESS(INT(SMALL(IF(TABLO&gt;0,(TABLO&gt;0)*ROW(TABLO)+(TABLO&gt;0)*COLUMN(TABLO)/1000),ROWS($1:6))),MOD(SMALL(IF(TABLO&gt;0,(TABLO&gt;0)*ROW(TABLO)+(TABLO&gt;0)*COLUMN(TABLO)/1000),ROWS($1:6)),1)*1000)))</f>
        <v>Aurélie</v>
      </c>
      <c r="B6" s="11" t="str">
        <f ca="1">OFFSET(Feuil1!$A$3,SUMPRODUCT((TABLO=A6)*ROW(TABLO))-ROW(TABLO),0)</f>
        <v>Eric</v>
      </c>
      <c r="C6" s="10" t="str">
        <f ca="1">OFFSET(Feuil1!$B$2,0,SUMPRODUCT((TABLO=A6)*COLUMN(TABLO))-COLUMN(TABLO))</f>
        <v>Evelyne</v>
      </c>
    </row>
    <row r="7" spans="1:3" ht="18">
      <c r="A7" s="1" t="str">
        <f t="array" aca="1" ref="A7" ca="1">IF(ROWS($1:7)&gt;COUNTA(TABLO),"",INDIRECT("Feuil1!"&amp;ADDRESS(INT(SMALL(IF(TABLO&gt;0,(TABLO&gt;0)*ROW(TABLO)+(TABLO&gt;0)*COLUMN(TABLO)/1000),ROWS($1:7))),MOD(SMALL(IF(TABLO&gt;0,(TABLO&gt;0)*ROW(TABLO)+(TABLO&gt;0)*COLUMN(TABLO)/1000),ROWS($1:7)),1)*1000)))</f>
        <v>Abdel</v>
      </c>
      <c r="B7" s="11" t="str">
        <f ca="1">OFFSET(Feuil1!$A$3,SUMPRODUCT((TABLO=A7)*ROW(TABLO))-ROW(TABLO),0)</f>
        <v>Jean</v>
      </c>
      <c r="C7" s="10" t="str">
        <f ca="1">OFFSET(Feuil1!$B$2,0,SUMPRODUCT((TABLO=A7)*COLUMN(TABLO))-COLUMN(TABLO))</f>
        <v>Caroline</v>
      </c>
    </row>
    <row r="8" spans="1:3" ht="18">
      <c r="A8" s="1" t="str">
        <f t="array" aca="1" ref="A8" ca="1">IF(ROWS($1:8)&gt;COUNTA(TABLO),"",INDIRECT("Feuil1!"&amp;ADDRESS(INT(SMALL(IF(TABLO&gt;0,(TABLO&gt;0)*ROW(TABLO)+(TABLO&gt;0)*COLUMN(TABLO)/1000),ROWS($1:8))),MOD(SMALL(IF(TABLO&gt;0,(TABLO&gt;0)*ROW(TABLO)+(TABLO&gt;0)*COLUMN(TABLO)/1000),ROWS($1:8)),1)*1000)))</f>
        <v>Ludivine</v>
      </c>
      <c r="B8" s="11" t="str">
        <f ca="1">OFFSET(Feuil1!$A$3,SUMPRODUCT((TABLO=A8)*ROW(TABLO))-ROW(TABLO),0)</f>
        <v>Jean</v>
      </c>
      <c r="C8" s="10" t="str">
        <f ca="1">OFFSET(Feuil1!$B$2,0,SUMPRODUCT((TABLO=A8)*COLUMN(TABLO))-COLUMN(TABLO))</f>
        <v>Daphnée</v>
      </c>
    </row>
    <row r="9" spans="1:3" ht="18">
      <c r="A9" s="1" t="str">
        <f t="array" aca="1" ref="A9" ca="1">IF(ROWS($1:9)&gt;COUNTA(TABLO),"",INDIRECT("Feuil1!"&amp;ADDRESS(INT(SMALL(IF(TABLO&gt;0,(TABLO&gt;0)*ROW(TABLO)+(TABLO&gt;0)*COLUMN(TABLO)/1000),ROWS($1:9))),MOD(SMALL(IF(TABLO&gt;0,(TABLO&gt;0)*ROW(TABLO)+(TABLO&gt;0)*COLUMN(TABLO)/1000),ROWS($1:9)),1)*1000)))</f>
        <v>Emilie</v>
      </c>
      <c r="B9" s="11" t="str">
        <f ca="1">OFFSET(Feuil1!$A$3,SUMPRODUCT((TABLO=A9)*ROW(TABLO))-ROW(TABLO),0)</f>
        <v>Jean</v>
      </c>
      <c r="C9" s="10" t="str">
        <f ca="1">OFFSET(Feuil1!$B$2,0,SUMPRODUCT((TABLO=A9)*COLUMN(TABLO))-COLUMN(TABLO))</f>
        <v>Evelyne</v>
      </c>
    </row>
    <row r="10" spans="1:3" ht="18">
      <c r="A10" s="1" t="str">
        <f t="array" aca="1" ref="A10" ca="1">IF(ROWS($1:10)&gt;COUNTA(TABLO),"",INDIRECT("Feuil1!"&amp;ADDRESS(INT(SMALL(IF(TABLO&gt;0,(TABLO&gt;0)*ROW(TABLO)+(TABLO&gt;0)*COLUMN(TABLO)/1000),ROWS($1:10))),MOD(SMALL(IF(TABLO&gt;0,(TABLO&gt;0)*ROW(TABLO)+(TABLO&gt;0)*COLUMN(TABLO)/1000),ROWS($1:10)),1)*1000)))</f>
        <v>Daphnée</v>
      </c>
      <c r="B10" s="11" t="str">
        <f ca="1">OFFSET(Feuil1!$A$3,SUMPRODUCT((TABLO=A10)*ROW(TABLO))-ROW(TABLO),0)</f>
        <v>Jean</v>
      </c>
      <c r="C10" s="10" t="str">
        <f ca="1">OFFSET(Feuil1!$B$2,0,SUMPRODUCT((TABLO=A10)*COLUMN(TABLO))-COLUMN(TABLO))</f>
        <v>Daphnée</v>
      </c>
    </row>
    <row r="11" spans="1:3" ht="18">
      <c r="A11" s="1" t="str">
        <f t="array" aca="1" ref="A11" ca="1">IF(ROWS($1:11)&gt;COUNTA(TABLO),"",INDIRECT("Feuil1!"&amp;ADDRESS(INT(SMALL(IF(TABLO&gt;0,(TABLO&gt;0)*ROW(TABLO)+(TABLO&gt;0)*COLUMN(TABLO)/1000),ROWS($1:11))),MOD(SMALL(IF(TABLO&gt;0,(TABLO&gt;0)*ROW(TABLO)+(TABLO&gt;0)*COLUMN(TABLO)/1000),ROWS($1:11)),1)*1000)))</f>
        <v>Heidi</v>
      </c>
      <c r="B11" s="11" t="str">
        <f ca="1">OFFSET(Feuil1!$A$3,SUMPRODUCT((TABLO=A11)*ROW(TABLO))-ROW(TABLO),0)</f>
        <v>Michel</v>
      </c>
      <c r="C11" s="10" t="str">
        <f ca="1">OFFSET(Feuil1!$B$2,0,SUMPRODUCT((TABLO=A11)*COLUMN(TABLO))-COLUMN(TABLO))</f>
        <v>Caroline</v>
      </c>
    </row>
    <row r="12" spans="1:3" ht="18">
      <c r="A12" s="1" t="str">
        <f t="array" aca="1" ref="A12" ca="1">IF(ROWS($1:12)&gt;COUNTA(TABLO),"",INDIRECT("Feuil1!"&amp;ADDRESS(INT(SMALL(IF(TABLO&gt;0,(TABLO&gt;0)*ROW(TABLO)+(TABLO&gt;0)*COLUMN(TABLO)/1000),ROWS($1:12))),MOD(SMALL(IF(TABLO&gt;0,(TABLO&gt;0)*ROW(TABLO)+(TABLO&gt;0)*COLUMN(TABLO)/1000),ROWS($1:12)),1)*1000)))</f>
        <v>Magda</v>
      </c>
      <c r="B12" s="11" t="str">
        <f ca="1">OFFSET(Feuil1!$A$3,SUMPRODUCT((TABLO=A12)*ROW(TABLO))-ROW(TABLO),0)</f>
        <v>Michel</v>
      </c>
      <c r="C12" s="10" t="str">
        <f ca="1">OFFSET(Feuil1!$B$2,0,SUMPRODUCT((TABLO=A12)*COLUMN(TABLO))-COLUMN(TABLO))</f>
        <v>Daphnée</v>
      </c>
    </row>
    <row r="13" spans="1:3" ht="18">
      <c r="A13" s="1" t="str">
        <f t="array" aca="1" ref="A13" ca="1">IF(ROWS($1:13)&gt;COUNTA(TABLO),"",INDIRECT("Feuil1!"&amp;ADDRESS(INT(SMALL(IF(TABLO&gt;0,(TABLO&gt;0)*ROW(TABLO)+(TABLO&gt;0)*COLUMN(TABLO)/1000),ROWS($1:13))),MOD(SMALL(IF(TABLO&gt;0,(TABLO&gt;0)*ROW(TABLO)+(TABLO&gt;0)*COLUMN(TABLO)/1000),ROWS($1:13)),1)*1000)))</f>
        <v>Didier</v>
      </c>
      <c r="B13" s="11" t="str">
        <f ca="1">OFFSET(Feuil1!$A$3,SUMPRODUCT((TABLO=A13)*ROW(TABLO))-ROW(TABLO),0)</f>
        <v>Michel</v>
      </c>
      <c r="C13" s="10" t="str">
        <f ca="1">OFFSET(Feuil1!$B$2,0,SUMPRODUCT((TABLO=A13)*COLUMN(TABLO))-COLUMN(TABLO))</f>
        <v>Evelyne</v>
      </c>
    </row>
    <row r="14" spans="1:3" ht="18">
      <c r="A14" s="1" t="str">
        <f t="array" aca="1" ref="A14" ca="1">IF(ROWS($1:14)&gt;COUNTA(TABLO),"",INDIRECT("Feuil1!"&amp;ADDRESS(INT(SMALL(IF(TABLO&gt;0,(TABLO&gt;0)*ROW(TABLO)+(TABLO&gt;0)*COLUMN(TABLO)/1000),ROWS($1:14))),MOD(SMALL(IF(TABLO&gt;0,(TABLO&gt;0)*ROW(TABLO)+(TABLO&gt;0)*COLUMN(TABLO)/1000),ROWS($1:14)),1)*1000)))</f>
        <v>Dieudonné</v>
      </c>
      <c r="B14" s="11" t="str">
        <f ca="1">OFFSET(Feuil1!$A$3,SUMPRODUCT((TABLO=A14)*ROW(TABLO))-ROW(TABLO),0)</f>
        <v>Michel</v>
      </c>
      <c r="C14" s="10" t="str">
        <f ca="1">OFFSET(Feuil1!$B$2,0,SUMPRODUCT((TABLO=A14)*COLUMN(TABLO))-COLUMN(TABLO))</f>
        <v>Caroline</v>
      </c>
    </row>
    <row r="15" spans="1:3" ht="18">
      <c r="A15" s="1" t="str">
        <f t="array" aca="1" ref="A15" ca="1">IF(ROWS($1:15)&gt;COUNTA(TABLO),"",INDIRECT("Feuil1!"&amp;ADDRESS(INT(SMALL(IF(TABLO&gt;0,(TABLO&gt;0)*ROW(TABLO)+(TABLO&gt;0)*COLUMN(TABLO)/1000),ROWS($1:15))),MOD(SMALL(IF(TABLO&gt;0,(TABLO&gt;0)*ROW(TABLO)+(TABLO&gt;0)*COLUMN(TABLO)/1000),ROWS($1:15)),1)*1000)))</f>
        <v>David</v>
      </c>
      <c r="B15" s="11" t="str">
        <f ca="1">OFFSET(Feuil1!$A$3,SUMPRODUCT((TABLO=A15)*ROW(TABLO))-ROW(TABLO),0)</f>
        <v>Michel</v>
      </c>
      <c r="C15" s="10" t="str">
        <f ca="1">OFFSET(Feuil1!$B$2,0,SUMPRODUCT((TABLO=A15)*COLUMN(TABLO))-COLUMN(TABLO))</f>
        <v>Daphnée</v>
      </c>
    </row>
    <row r="16" spans="1:3" ht="18">
      <c r="A16" s="1" t="str">
        <f t="array" aca="1" ref="A16" ca="1">IF(ROWS($1:16)&gt;COUNTA(TABLO),"",INDIRECT("Feuil1!"&amp;ADDRESS(INT(SMALL(IF(TABLO&gt;0,(TABLO&gt;0)*ROW(TABLO)+(TABLO&gt;0)*COLUMN(TABLO)/1000),ROWS($1:16))),MOD(SMALL(IF(TABLO&gt;0,(TABLO&gt;0)*ROW(TABLO)+(TABLO&gt;0)*COLUMN(TABLO)/1000),ROWS($1:16)),1)*1000)))</f>
        <v>Christine</v>
      </c>
      <c r="B16" s="11" t="str">
        <f ca="1">OFFSET(Feuil1!$A$3,SUMPRODUCT((TABLO=A16)*ROW(TABLO))-ROW(TABLO),0)</f>
        <v>Michel</v>
      </c>
      <c r="C16" s="10" t="str">
        <f ca="1">OFFSET(Feuil1!$B$2,0,SUMPRODUCT((TABLO=A16)*COLUMN(TABLO))-COLUMN(TABLO))</f>
        <v>Evelyne</v>
      </c>
    </row>
    <row r="17" spans="1:3" ht="18">
      <c r="A17" s="1" t="str">
        <f t="array" aca="1" ref="A17" ca="1">IF(ROWS($1:17)&gt;COUNTA(TABLO),"",INDIRECT("Feuil1!"&amp;ADDRESS(INT(SMALL(IF(TABLO&gt;0,(TABLO&gt;0)*ROW(TABLO)+(TABLO&gt;0)*COLUMN(TABLO)/1000),ROWS($1:17))),MOD(SMALL(IF(TABLO&gt;0,(TABLO&gt;0)*ROW(TABLO)+(TABLO&gt;0)*COLUMN(TABLO)/1000),ROWS($1:17)),1)*1000)))</f>
        <v>Noémie</v>
      </c>
      <c r="B17" s="11" t="str">
        <f ca="1">OFFSET(Feuil1!$A$3,SUMPRODUCT((TABLO=A17)*ROW(TABLO))-ROW(TABLO),0)</f>
        <v>Steve</v>
      </c>
      <c r="C17" s="10" t="str">
        <f ca="1">OFFSET(Feuil1!$B$2,0,SUMPRODUCT((TABLO=A17)*COLUMN(TABLO))-COLUMN(TABLO))</f>
        <v>Caroline</v>
      </c>
    </row>
    <row r="18" spans="1:3" ht="18">
      <c r="A18" s="1" t="str">
        <f t="array" aca="1" ref="A18" ca="1">IF(ROWS($1:18)&gt;COUNTA(TABLO),"",INDIRECT("Feuil1!"&amp;ADDRESS(INT(SMALL(IF(TABLO&gt;0,(TABLO&gt;0)*ROW(TABLO)+(TABLO&gt;0)*COLUMN(TABLO)/1000),ROWS($1:18))),MOD(SMALL(IF(TABLO&gt;0,(TABLO&gt;0)*ROW(TABLO)+(TABLO&gt;0)*COLUMN(TABLO)/1000),ROWS($1:18)),1)*1000)))</f>
        <v>Géraldine</v>
      </c>
      <c r="B18" s="11" t="str">
        <f ca="1">OFFSET(Feuil1!$A$3,SUMPRODUCT((TABLO=A18)*ROW(TABLO))-ROW(TABLO),0)</f>
        <v>Steve</v>
      </c>
      <c r="C18" s="10" t="str">
        <f ca="1">OFFSET(Feuil1!$B$2,0,SUMPRODUCT((TABLO=A18)*COLUMN(TABLO))-COLUMN(TABLO))</f>
        <v>Daphnée</v>
      </c>
    </row>
    <row r="19" spans="1:3" ht="18">
      <c r="A19" s="1" t="str">
        <f t="array" aca="1" ref="A19" ca="1">IF(ROWS($1:19)&gt;COUNTA(TABLO),"",INDIRECT("Feuil1!"&amp;ADDRESS(INT(SMALL(IF(TABLO&gt;0,(TABLO&gt;0)*ROW(TABLO)+(TABLO&gt;0)*COLUMN(TABLO)/1000),ROWS($1:19))),MOD(SMALL(IF(TABLO&gt;0,(TABLO&gt;0)*ROW(TABLO)+(TABLO&gt;0)*COLUMN(TABLO)/1000),ROWS($1:19)),1)*1000)))</f>
        <v>Lara</v>
      </c>
      <c r="B19" s="11" t="str">
        <f ca="1">OFFSET(Feuil1!$A$3,SUMPRODUCT((TABLO=A19)*ROW(TABLO))-ROW(TABLO),0)</f>
        <v>Steve</v>
      </c>
      <c r="C19" s="10" t="str">
        <f ca="1">OFFSET(Feuil1!$B$2,0,SUMPRODUCT((TABLO=A19)*COLUMN(TABLO))-COLUMN(TABLO))</f>
        <v>Evelyne</v>
      </c>
    </row>
    <row r="20" spans="1:3" ht="18">
      <c r="A20" s="1" t="str">
        <f t="array" aca="1" ref="A20" ca="1">IF(ROWS($1:20)&gt;COUNTA(TABLO),"",INDIRECT("Feuil1!"&amp;ADDRESS(INT(SMALL(IF(TABLO&gt;0,(TABLO&gt;0)*ROW(TABLO)+(TABLO&gt;0)*COLUMN(TABLO)/1000),ROWS($1:20))),MOD(SMALL(IF(TABLO&gt;0,(TABLO&gt;0)*ROW(TABLO)+(TABLO&gt;0)*COLUMN(TABLO)/1000),ROWS($1:20)),1)*1000)))</f>
        <v>Nina</v>
      </c>
      <c r="B20" s="11" t="str">
        <f ca="1">OFFSET(Feuil1!$A$3,SUMPRODUCT((TABLO=A20)*ROW(TABLO))-ROW(TABLO),0)</f>
        <v>Steve</v>
      </c>
      <c r="C20" s="10" t="str">
        <f ca="1">OFFSET(Feuil1!$B$2,0,SUMPRODUCT((TABLO=A20)*COLUMN(TABLO))-COLUMN(TABLO))</f>
        <v>Daphnée</v>
      </c>
    </row>
    <row r="21" spans="1:3" ht="18">
      <c r="A21" s="1" t="str">
        <f t="array" aca="1" ref="A21" ca="1">IF(ROWS($1:21)&gt;COUNTA(TABLO),"",INDIRECT("Feuil1!"&amp;ADDRESS(INT(SMALL(IF(TABLO&gt;0,(TABLO&gt;0)*ROW(TABLO)+(TABLO&gt;0)*COLUMN(TABLO)/1000),ROWS($1:21))),MOD(SMALL(IF(TABLO&gt;0,(TABLO&gt;0)*ROW(TABLO)+(TABLO&gt;0)*COLUMN(TABLO)/1000),ROWS($1:21)),1)*1000)))</f>
        <v/>
      </c>
      <c r="B21" s="11">
        <f ca="1">OFFSET(Feuil1!$A$3,SUMPRODUCT((TABLO=A21)*ROW(TABLO))-ROW(TABLO),0)</f>
        <v>0</v>
      </c>
      <c r="C21" s="10">
        <f ca="1">OFFSET(Feuil1!$B$2,0,SUMPRODUCT((TABLO=A21)*COLUMN(TABLO))-COLUMN(TABLO))</f>
        <v>0</v>
      </c>
    </row>
    <row r="22" spans="1:3" ht="18">
      <c r="A22" s="1" t="str">
        <f t="array" aca="1" ref="A22" ca="1">IF(ROWS($1:22)&gt;COUNTA(TABLO),"",INDIRECT("Feuil1!"&amp;ADDRESS(INT(SMALL(IF(TABLO&gt;0,(TABLO&gt;0)*ROW(TABLO)+(TABLO&gt;0)*COLUMN(TABLO)/1000),ROWS($1:22))),MOD(SMALL(IF(TABLO&gt;0,(TABLO&gt;0)*ROW(TABLO)+(TABLO&gt;0)*COLUMN(TABLO)/1000),ROWS($1:22)),1)*1000)))</f>
        <v/>
      </c>
      <c r="B22" s="11">
        <f ca="1">OFFSET(Feuil1!$A$3,SUMPRODUCT((TABLO=A22)*ROW(TABLO))-ROW(TABLO),0)</f>
        <v>0</v>
      </c>
      <c r="C22" s="10">
        <f ca="1">OFFSET(Feuil1!$B$2,0,SUMPRODUCT((TABLO=A22)*COLUMN(TABLO))-COLUMN(TABLO))</f>
        <v>0</v>
      </c>
    </row>
    <row r="23" spans="1:3" ht="18">
      <c r="A23" s="1" t="str">
        <f t="array" aca="1" ref="A23" ca="1">IF(ROWS($1:23)&gt;COUNTA(TABLO),"",INDIRECT("Feuil1!"&amp;ADDRESS(INT(SMALL(IF(TABLO&gt;0,(TABLO&gt;0)*ROW(TABLO)+(TABLO&gt;0)*COLUMN(TABLO)/1000),ROWS($1:23))),MOD(SMALL(IF(TABLO&gt;0,(TABLO&gt;0)*ROW(TABLO)+(TABLO&gt;0)*COLUMN(TABLO)/1000),ROWS($1:23)),1)*1000)))</f>
        <v/>
      </c>
      <c r="B23" s="11">
        <f ca="1">OFFSET(Feuil1!$A$3,SUMPRODUCT((TABLO=A23)*ROW(TABLO))-ROW(TABLO),0)</f>
        <v>0</v>
      </c>
      <c r="C23" s="10">
        <f ca="1">OFFSET(Feuil1!$B$2,0,SUMPRODUCT((TABLO=A23)*COLUMN(TABLO))-COLUMN(TABLO))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TABLO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Apparts</dc:creator>
  <cp:lastModifiedBy>Utilisateur</cp:lastModifiedBy>
  <cp:lastPrinted>2012-04-26T11:51:38Z</cp:lastPrinted>
  <dcterms:created xsi:type="dcterms:W3CDTF">2012-04-26T11:39:00Z</dcterms:created>
  <dcterms:modified xsi:type="dcterms:W3CDTF">2012-04-26T21:43:07Z</dcterms:modified>
</cp:coreProperties>
</file>