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55" windowHeight="7890"/>
  </bookViews>
  <sheets>
    <sheet name="total" sheetId="1" r:id="rId1"/>
  </sheets>
  <definedNames>
    <definedName name="_xlnm._FilterDatabase" localSheetId="0" hidden="1">total!$A$1:$G$27</definedName>
  </definedNames>
  <calcPr calcId="125725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/>
  <c r="C28"/>
  <c r="G2" l="1"/>
  <c r="E3"/>
  <c r="G3" l="1"/>
  <c r="E24"/>
  <c r="G24" s="1"/>
  <c r="E25"/>
  <c r="G25" s="1"/>
  <c r="E26"/>
  <c r="G26" s="1"/>
  <c r="E27"/>
  <c r="G27" s="1"/>
  <c r="E4"/>
  <c r="G4" s="1"/>
  <c r="E5"/>
  <c r="G5" s="1"/>
  <c r="E6"/>
  <c r="G6" s="1"/>
  <c r="E7"/>
  <c r="G7" s="1"/>
  <c r="E8"/>
  <c r="G8" s="1"/>
  <c r="E9"/>
  <c r="G9" s="1"/>
  <c r="E10"/>
  <c r="G10" s="1"/>
  <c r="E11"/>
  <c r="G11" s="1"/>
  <c r="E12"/>
  <c r="G12" s="1"/>
  <c r="E13"/>
  <c r="G13" s="1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8" l="1"/>
  <c r="G28"/>
</calcChain>
</file>

<file path=xl/sharedStrings.xml><?xml version="1.0" encoding="utf-8"?>
<sst xmlns="http://schemas.openxmlformats.org/spreadsheetml/2006/main" count="34" uniqueCount="12">
  <si>
    <t>Date d'enlèvement</t>
  </si>
  <si>
    <t>Type de benne</t>
  </si>
  <si>
    <t>Tarif / tonne</t>
  </si>
  <si>
    <t>Transport</t>
  </si>
  <si>
    <t>Montant total</t>
  </si>
  <si>
    <t>DIB</t>
  </si>
  <si>
    <t>Traitement</t>
  </si>
  <si>
    <t>gravats</t>
  </si>
  <si>
    <t>Poids estimé</t>
  </si>
  <si>
    <t>bois</t>
  </si>
  <si>
    <t>Mise en place</t>
  </si>
  <si>
    <t>Total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</si>
</sst>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&quot; T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0" justifyLastLine="0" shrinkToFit="0" mergeCell="0" readingOrder="0"/>
      <border diagonalUp="0" diagonalDown="0" outline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&quot; T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numFmt numFmtId="165" formatCode="#,##0.00&quot; T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605118</xdr:colOff>
      <xdr:row>23</xdr:row>
      <xdr:rowOff>168089</xdr:rowOff>
    </xdr:from>
    <xdr:to>
      <xdr:col>13</xdr:col>
      <xdr:colOff>11207</xdr:colOff>
      <xdr:row>26</xdr:row>
      <xdr:rowOff>134471</xdr:rowOff>
    </xdr:to>
    <xdr:sp macro="" textlink="">
      <xdr:nvSpPr>
        <xdr:cNvPr id="2" name="ZoneTexte 1"/>
        <xdr:cNvSpPr txBox="1"/>
      </xdr:nvSpPr>
      <xdr:spPr>
        <a:xfrm>
          <a:off x="9648265" y="4594413"/>
          <a:ext cx="4045324" cy="537882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une ligne, se positionner dans la dernière cellule de la colonne G avant le total et faire</a:t>
          </a:r>
          <a:r>
            <a:rPr lang="fr-FR" sz="1100" baseline="0"/>
            <a:t> une tabulation</a:t>
          </a:r>
          <a:endParaRPr lang="fr-FR" sz="1100"/>
        </a:p>
      </xdr:txBody>
    </xdr:sp>
    <xdr:clientData/>
  </xdr:twoCellAnchor>
  <xdr:twoCellAnchor>
    <xdr:from>
      <xdr:col>7</xdr:col>
      <xdr:colOff>526676</xdr:colOff>
      <xdr:row>1</xdr:row>
      <xdr:rowOff>123263</xdr:rowOff>
    </xdr:from>
    <xdr:to>
      <xdr:col>11</xdr:col>
      <xdr:colOff>100852</xdr:colOff>
      <xdr:row>4</xdr:row>
      <xdr:rowOff>56029</xdr:rowOff>
    </xdr:to>
    <xdr:sp macro="" textlink="">
      <xdr:nvSpPr>
        <xdr:cNvPr id="3" name="ZoneTexte 2"/>
        <xdr:cNvSpPr txBox="1"/>
      </xdr:nvSpPr>
      <xdr:spPr>
        <a:xfrm>
          <a:off x="9569823" y="358587"/>
          <a:ext cx="2667000" cy="504266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Tu peux filtrer sur n'importe quelle colonne</a:t>
          </a:r>
        </a:p>
        <a:p>
          <a:r>
            <a:rPr lang="fr-FR" sz="1100"/>
            <a:t>le TOTAL suivra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8" totalsRowCount="1" headerRowDxfId="4" dataDxfId="3" totalsRowDxfId="2" headerRowBorderDxfId="0" tableBorderDxfId="1">
  <autoFilter ref="A1:G27"/>
  <tableColumns count="7">
    <tableColumn id="1" name="Date d'enlèvement" totalsRowLabel="Total" dataDxfId="17" totalsRowDxfId="18"/>
    <tableColumn id="2" name="Type de benne" dataDxfId="15" totalsRowDxfId="16"/>
    <tableColumn id="3" name="Poids estimé" totalsRowFunction="sum" dataDxfId="13" totalsRowDxfId="14"/>
    <tableColumn id="4" name="Tarif / tonne" dataDxfId="11" totalsRowDxfId="12"/>
    <tableColumn id="5" name="Traitement" totalsRowFunction="sum" dataDxfId="9" totalsRowDxfId="10">
      <calculatedColumnFormula>D2*C2</calculatedColumnFormula>
    </tableColumn>
    <tableColumn id="6" name="Transport" totalsRowFunction="sum" dataDxfId="7" totalsRowDxfId="8"/>
    <tableColumn id="7" name="Montant total" totalsRowFunction="sum" dataDxfId="5" totalsRowDxfId="6">
      <calculatedColumnFormula>F2+E2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0"/>
  <sheetViews>
    <sheetView showZeros="0" tabSelected="1" zoomScale="85" zoomScaleNormal="85" workbookViewId="0">
      <selection activeCell="J30" sqref="J30"/>
    </sheetView>
  </sheetViews>
  <sheetFormatPr baseColWidth="10" defaultColWidth="11.5703125" defaultRowHeight="15"/>
  <cols>
    <col min="1" max="1" width="25" style="1" customWidth="1"/>
    <col min="2" max="2" width="20.140625" style="1" customWidth="1"/>
    <col min="3" max="3" width="17.7109375" style="1" customWidth="1"/>
    <col min="4" max="4" width="17.85546875" style="1" customWidth="1"/>
    <col min="5" max="6" width="17.7109375" style="1" customWidth="1"/>
    <col min="7" max="7" width="19.7109375" style="10" customWidth="1"/>
    <col min="8" max="16384" width="11.5703125" style="1"/>
  </cols>
  <sheetData>
    <row r="1" spans="1:11" ht="18.75">
      <c r="A1" s="13" t="s">
        <v>0</v>
      </c>
      <c r="B1" s="14" t="s">
        <v>1</v>
      </c>
      <c r="C1" s="14" t="s">
        <v>8</v>
      </c>
      <c r="D1" s="14" t="s">
        <v>2</v>
      </c>
      <c r="E1" s="14" t="s">
        <v>6</v>
      </c>
      <c r="F1" s="14" t="s">
        <v>3</v>
      </c>
      <c r="G1" s="15" t="s">
        <v>4</v>
      </c>
      <c r="K1" s="2"/>
    </row>
    <row r="2" spans="1:11">
      <c r="A2" s="16"/>
      <c r="B2" s="17" t="s">
        <v>10</v>
      </c>
      <c r="C2" s="18"/>
      <c r="D2" s="19"/>
      <c r="E2" s="19"/>
      <c r="F2" s="19"/>
      <c r="G2" s="3">
        <f>F2</f>
        <v>0</v>
      </c>
    </row>
    <row r="3" spans="1:11">
      <c r="A3" s="16">
        <v>41723</v>
      </c>
      <c r="B3" s="17" t="s">
        <v>7</v>
      </c>
      <c r="C3" s="18">
        <v>5.56</v>
      </c>
      <c r="D3" s="19">
        <v>1</v>
      </c>
      <c r="E3" s="19">
        <f>D3*C3</f>
        <v>5.56</v>
      </c>
      <c r="F3" s="19"/>
      <c r="G3" s="3">
        <f>F3+E3</f>
        <v>5.56</v>
      </c>
    </row>
    <row r="4" spans="1:11">
      <c r="A4" s="16">
        <v>41730</v>
      </c>
      <c r="B4" s="17" t="s">
        <v>5</v>
      </c>
      <c r="C4" s="18">
        <v>0.36</v>
      </c>
      <c r="D4" s="19">
        <v>2</v>
      </c>
      <c r="E4" s="19">
        <f t="shared" ref="E4:E27" si="0">D4*C4</f>
        <v>0.72</v>
      </c>
      <c r="F4" s="19">
        <v>5</v>
      </c>
      <c r="G4" s="3">
        <f t="shared" ref="G4:G27" si="1">F4+E4</f>
        <v>5.72</v>
      </c>
    </row>
    <row r="5" spans="1:11">
      <c r="A5" s="16">
        <v>41737</v>
      </c>
      <c r="B5" s="17" t="s">
        <v>7</v>
      </c>
      <c r="C5" s="18">
        <v>7.28</v>
      </c>
      <c r="D5" s="19">
        <v>1</v>
      </c>
      <c r="E5" s="19">
        <f t="shared" si="0"/>
        <v>7.28</v>
      </c>
      <c r="F5" s="19"/>
      <c r="G5" s="3">
        <f t="shared" si="1"/>
        <v>7.28</v>
      </c>
      <c r="K5" s="2"/>
    </row>
    <row r="6" spans="1:11">
      <c r="A6" s="16">
        <v>41737</v>
      </c>
      <c r="B6" s="17" t="s">
        <v>7</v>
      </c>
      <c r="C6" s="18">
        <v>7.04</v>
      </c>
      <c r="D6" s="19">
        <v>1</v>
      </c>
      <c r="E6" s="19">
        <f t="shared" si="0"/>
        <v>7.04</v>
      </c>
      <c r="F6" s="19"/>
      <c r="G6" s="3">
        <f t="shared" si="1"/>
        <v>7.04</v>
      </c>
    </row>
    <row r="7" spans="1:11">
      <c r="A7" s="16">
        <v>41745</v>
      </c>
      <c r="B7" s="17" t="s">
        <v>5</v>
      </c>
      <c r="C7" s="18">
        <v>0.18</v>
      </c>
      <c r="D7" s="19">
        <v>2</v>
      </c>
      <c r="E7" s="19">
        <f t="shared" si="0"/>
        <v>0.36</v>
      </c>
      <c r="F7" s="19"/>
      <c r="G7" s="3">
        <f t="shared" si="1"/>
        <v>0.36</v>
      </c>
      <c r="K7" s="2"/>
    </row>
    <row r="8" spans="1:11">
      <c r="A8" s="16">
        <v>41747</v>
      </c>
      <c r="B8" s="17" t="s">
        <v>7</v>
      </c>
      <c r="C8" s="18">
        <v>5.14</v>
      </c>
      <c r="D8" s="19">
        <v>1</v>
      </c>
      <c r="E8" s="19">
        <f t="shared" si="0"/>
        <v>5.14</v>
      </c>
      <c r="F8" s="19"/>
      <c r="G8" s="3">
        <f t="shared" si="1"/>
        <v>5.14</v>
      </c>
      <c r="K8" s="2"/>
    </row>
    <row r="9" spans="1:11">
      <c r="A9" s="16">
        <v>41752</v>
      </c>
      <c r="B9" s="17" t="s">
        <v>7</v>
      </c>
      <c r="C9" s="18">
        <v>7.1</v>
      </c>
      <c r="D9" s="19">
        <v>1</v>
      </c>
      <c r="E9" s="19">
        <f t="shared" si="0"/>
        <v>7.1</v>
      </c>
      <c r="F9" s="19">
        <v>5</v>
      </c>
      <c r="G9" s="3">
        <f t="shared" si="1"/>
        <v>12.1</v>
      </c>
      <c r="K9" s="2"/>
    </row>
    <row r="10" spans="1:11">
      <c r="A10" s="16">
        <v>41758</v>
      </c>
      <c r="B10" s="17" t="s">
        <v>7</v>
      </c>
      <c r="C10" s="18">
        <v>9.52</v>
      </c>
      <c r="D10" s="19">
        <v>1</v>
      </c>
      <c r="E10" s="19">
        <f t="shared" si="0"/>
        <v>9.52</v>
      </c>
      <c r="F10" s="19"/>
      <c r="G10" s="3">
        <f t="shared" si="1"/>
        <v>9.52</v>
      </c>
    </row>
    <row r="11" spans="1:11">
      <c r="A11" s="16">
        <v>41758</v>
      </c>
      <c r="B11" s="17" t="s">
        <v>7</v>
      </c>
      <c r="C11" s="18">
        <v>4.8600000000000003</v>
      </c>
      <c r="D11" s="19">
        <v>1</v>
      </c>
      <c r="E11" s="19">
        <f t="shared" si="0"/>
        <v>4.8600000000000003</v>
      </c>
      <c r="F11" s="19"/>
      <c r="G11" s="3">
        <f t="shared" si="1"/>
        <v>4.8600000000000003</v>
      </c>
    </row>
    <row r="12" spans="1:11">
      <c r="A12" s="16">
        <v>41758</v>
      </c>
      <c r="B12" s="17" t="s">
        <v>5</v>
      </c>
      <c r="C12" s="18">
        <v>0.78</v>
      </c>
      <c r="D12" s="19">
        <v>2</v>
      </c>
      <c r="E12" s="19">
        <f t="shared" si="0"/>
        <v>1.56</v>
      </c>
      <c r="F12" s="19"/>
      <c r="G12" s="3">
        <f t="shared" si="1"/>
        <v>1.56</v>
      </c>
    </row>
    <row r="13" spans="1:11">
      <c r="A13" s="16">
        <v>41765</v>
      </c>
      <c r="B13" s="17" t="s">
        <v>7</v>
      </c>
      <c r="C13" s="18">
        <v>8.52</v>
      </c>
      <c r="D13" s="19">
        <v>1</v>
      </c>
      <c r="E13" s="19">
        <f t="shared" si="0"/>
        <v>8.52</v>
      </c>
      <c r="F13" s="19"/>
      <c r="G13" s="3">
        <f t="shared" si="1"/>
        <v>8.52</v>
      </c>
    </row>
    <row r="14" spans="1:11">
      <c r="A14" s="16">
        <v>41765</v>
      </c>
      <c r="B14" s="17" t="s">
        <v>9</v>
      </c>
      <c r="C14" s="18">
        <v>0.72</v>
      </c>
      <c r="D14" s="19">
        <v>3</v>
      </c>
      <c r="E14" s="19">
        <f t="shared" si="0"/>
        <v>2.16</v>
      </c>
      <c r="F14" s="19"/>
      <c r="G14" s="3">
        <f t="shared" si="1"/>
        <v>2.16</v>
      </c>
    </row>
    <row r="15" spans="1:11">
      <c r="A15" s="16">
        <v>41774</v>
      </c>
      <c r="B15" s="17" t="s">
        <v>9</v>
      </c>
      <c r="C15" s="18">
        <v>1.18</v>
      </c>
      <c r="D15" s="19">
        <v>3</v>
      </c>
      <c r="E15" s="19">
        <f t="shared" si="0"/>
        <v>3.54</v>
      </c>
      <c r="F15" s="19"/>
      <c r="G15" s="3">
        <f t="shared" si="1"/>
        <v>3.54</v>
      </c>
    </row>
    <row r="16" spans="1:11">
      <c r="A16" s="16">
        <v>41778</v>
      </c>
      <c r="B16" s="17" t="s">
        <v>7</v>
      </c>
      <c r="C16" s="18">
        <v>9.08</v>
      </c>
      <c r="D16" s="19">
        <v>1</v>
      </c>
      <c r="E16" s="19">
        <f t="shared" si="0"/>
        <v>9.08</v>
      </c>
      <c r="F16" s="19"/>
      <c r="G16" s="3">
        <f t="shared" si="1"/>
        <v>9.08</v>
      </c>
    </row>
    <row r="17" spans="1:7">
      <c r="A17" s="16">
        <v>41781</v>
      </c>
      <c r="B17" s="17" t="s">
        <v>5</v>
      </c>
      <c r="C17" s="18">
        <v>0.88</v>
      </c>
      <c r="D17" s="19">
        <v>2</v>
      </c>
      <c r="E17" s="19">
        <f t="shared" si="0"/>
        <v>1.76</v>
      </c>
      <c r="F17" s="20">
        <v>5</v>
      </c>
      <c r="G17" s="3">
        <f>E17</f>
        <v>1.76</v>
      </c>
    </row>
    <row r="18" spans="1:7">
      <c r="A18" s="16">
        <v>41782</v>
      </c>
      <c r="B18" s="17" t="s">
        <v>7</v>
      </c>
      <c r="C18" s="18">
        <v>7.5</v>
      </c>
      <c r="D18" s="19">
        <v>1</v>
      </c>
      <c r="E18" s="19">
        <f t="shared" si="0"/>
        <v>7.5</v>
      </c>
      <c r="F18" s="19"/>
      <c r="G18" s="3">
        <f t="shared" si="1"/>
        <v>7.5</v>
      </c>
    </row>
    <row r="19" spans="1:7">
      <c r="A19" s="16">
        <v>41785</v>
      </c>
      <c r="B19" s="17" t="s">
        <v>9</v>
      </c>
      <c r="C19" s="18">
        <v>0.94</v>
      </c>
      <c r="D19" s="19">
        <v>3</v>
      </c>
      <c r="E19" s="19">
        <f t="shared" si="0"/>
        <v>2.82</v>
      </c>
      <c r="F19" s="19"/>
      <c r="G19" s="3">
        <f t="shared" si="1"/>
        <v>2.82</v>
      </c>
    </row>
    <row r="20" spans="1:7">
      <c r="A20" s="16">
        <v>41786</v>
      </c>
      <c r="B20" s="17" t="s">
        <v>7</v>
      </c>
      <c r="C20" s="18">
        <v>5.6</v>
      </c>
      <c r="D20" s="19">
        <v>1</v>
      </c>
      <c r="E20" s="19">
        <f t="shared" si="0"/>
        <v>5.6</v>
      </c>
      <c r="F20" s="19"/>
      <c r="G20" s="3">
        <f t="shared" si="1"/>
        <v>5.6</v>
      </c>
    </row>
    <row r="21" spans="1:7">
      <c r="A21" s="16">
        <v>41792</v>
      </c>
      <c r="B21" s="17" t="s">
        <v>7</v>
      </c>
      <c r="C21" s="18">
        <v>5.14</v>
      </c>
      <c r="D21" s="19">
        <v>1</v>
      </c>
      <c r="E21" s="19">
        <f t="shared" si="0"/>
        <v>5.14</v>
      </c>
      <c r="F21" s="19">
        <v>5</v>
      </c>
      <c r="G21" s="3">
        <f t="shared" si="1"/>
        <v>10.14</v>
      </c>
    </row>
    <row r="22" spans="1:7">
      <c r="A22" s="16">
        <v>41792</v>
      </c>
      <c r="B22" s="17" t="s">
        <v>5</v>
      </c>
      <c r="C22" s="18">
        <v>0.42</v>
      </c>
      <c r="D22" s="19">
        <v>2</v>
      </c>
      <c r="E22" s="19">
        <f t="shared" si="0"/>
        <v>0.84</v>
      </c>
      <c r="F22" s="19"/>
      <c r="G22" s="3">
        <f t="shared" si="1"/>
        <v>0.84</v>
      </c>
    </row>
    <row r="23" spans="1:7">
      <c r="A23" s="16">
        <v>41795</v>
      </c>
      <c r="B23" s="17" t="s">
        <v>7</v>
      </c>
      <c r="C23" s="18">
        <v>8.1199999999999992</v>
      </c>
      <c r="D23" s="19">
        <v>1</v>
      </c>
      <c r="E23" s="19">
        <f t="shared" si="0"/>
        <v>8.1199999999999992</v>
      </c>
      <c r="F23" s="19"/>
      <c r="G23" s="3">
        <f t="shared" si="1"/>
        <v>8.1199999999999992</v>
      </c>
    </row>
    <row r="24" spans="1:7">
      <c r="A24" s="16">
        <v>41801</v>
      </c>
      <c r="B24" s="17" t="s">
        <v>9</v>
      </c>
      <c r="C24" s="18">
        <v>0.72</v>
      </c>
      <c r="D24" s="19">
        <v>3</v>
      </c>
      <c r="E24" s="19">
        <f t="shared" si="0"/>
        <v>2.16</v>
      </c>
      <c r="F24" s="19"/>
      <c r="G24" s="3">
        <f t="shared" si="1"/>
        <v>2.16</v>
      </c>
    </row>
    <row r="25" spans="1:7">
      <c r="A25" s="16">
        <v>41801</v>
      </c>
      <c r="B25" s="17" t="s">
        <v>7</v>
      </c>
      <c r="C25" s="18">
        <v>6.63</v>
      </c>
      <c r="D25" s="19">
        <v>1</v>
      </c>
      <c r="E25" s="19">
        <f t="shared" si="0"/>
        <v>6.63</v>
      </c>
      <c r="F25" s="19">
        <v>5</v>
      </c>
      <c r="G25" s="3">
        <f t="shared" si="1"/>
        <v>11.629999999999999</v>
      </c>
    </row>
    <row r="26" spans="1:7">
      <c r="A26" s="16">
        <v>41802</v>
      </c>
      <c r="B26" s="17" t="s">
        <v>5</v>
      </c>
      <c r="C26" s="18">
        <v>0.6</v>
      </c>
      <c r="D26" s="19">
        <v>2</v>
      </c>
      <c r="E26" s="19">
        <f t="shared" si="0"/>
        <v>1.2</v>
      </c>
      <c r="F26" s="19"/>
      <c r="G26" s="3">
        <f t="shared" si="1"/>
        <v>1.2</v>
      </c>
    </row>
    <row r="27" spans="1:7">
      <c r="A27" s="16">
        <v>41803</v>
      </c>
      <c r="B27" s="17" t="s">
        <v>9</v>
      </c>
      <c r="C27" s="18">
        <v>0.7</v>
      </c>
      <c r="D27" s="19">
        <v>3</v>
      </c>
      <c r="E27" s="19">
        <f t="shared" si="0"/>
        <v>2.0999999999999996</v>
      </c>
      <c r="F27" s="19"/>
      <c r="G27" s="3">
        <f t="shared" si="1"/>
        <v>2.0999999999999996</v>
      </c>
    </row>
    <row r="28" spans="1:7" ht="24" customHeight="1">
      <c r="A28" s="4" t="s">
        <v>11</v>
      </c>
      <c r="B28" s="5"/>
      <c r="C28" s="6">
        <f>SUBTOTAL(109,[Poids estimé])</f>
        <v>104.56999999999998</v>
      </c>
      <c r="D28" s="5"/>
      <c r="E28" s="7">
        <f>SUBTOTAL(109,[Traitement])</f>
        <v>116.30999999999999</v>
      </c>
      <c r="F28" s="7">
        <f>SUBTOTAL(109,[Transport])</f>
        <v>25</v>
      </c>
      <c r="G28" s="8">
        <f>SUBTOTAL(109,[Montant total])</f>
        <v>136.30999999999997</v>
      </c>
    </row>
    <row r="29" spans="1:7">
      <c r="A29" s="9"/>
    </row>
    <row r="30" spans="1:7">
      <c r="A30" s="9"/>
    </row>
    <row r="31" spans="1:7">
      <c r="A31" s="9"/>
    </row>
    <row r="32" spans="1:7">
      <c r="A32" s="9"/>
    </row>
    <row r="40" spans="3:7">
      <c r="C40" s="11"/>
      <c r="E40" s="12"/>
      <c r="F40" s="12"/>
      <c r="G40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BERRIEN Katya</dc:creator>
  <cp:lastModifiedBy>Utilisateur</cp:lastModifiedBy>
  <cp:lastPrinted>2014-06-13T07:32:48Z</cp:lastPrinted>
  <dcterms:created xsi:type="dcterms:W3CDTF">2014-06-13T06:13:16Z</dcterms:created>
  <dcterms:modified xsi:type="dcterms:W3CDTF">2014-06-13T09:26:06Z</dcterms:modified>
</cp:coreProperties>
</file>