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8" i="1" a="1"/>
  <c r="C49" a="1"/>
  <c r="E49" a="1"/>
  <c r="D50" a="1"/>
  <c r="C51" a="1"/>
  <c r="C52" a="1"/>
  <c r="E52" a="1"/>
  <c r="D53" a="1"/>
  <c r="C54" a="1"/>
  <c r="E54" a="1"/>
  <c r="D55" a="1"/>
  <c r="C56" a="1"/>
  <c r="E56" a="1"/>
  <c r="D57" a="1"/>
  <c r="C58" a="1"/>
  <c r="E58" a="1"/>
  <c r="D59" a="1"/>
  <c r="C60" a="1"/>
  <c r="E60" a="1"/>
  <c r="D61" a="1"/>
  <c r="C62" a="1"/>
  <c r="E62" a="1"/>
  <c r="D63" a="1"/>
  <c r="C64" a="1"/>
  <c r="E64" a="1"/>
  <c r="D65" a="1"/>
  <c r="C66" a="1"/>
  <c r="E66" a="1"/>
  <c r="D67" a="1"/>
  <c r="C68" a="1"/>
  <c r="E68" a="1"/>
  <c r="D69" a="1"/>
  <c r="C70" a="1"/>
  <c r="E70" a="1"/>
  <c r="D71" a="1"/>
  <c r="C48" a="1"/>
  <c r="E48" a="1"/>
  <c r="D49" a="1"/>
  <c r="C50" a="1"/>
  <c r="E50" a="1"/>
  <c r="D51" a="1"/>
  <c r="E51" a="1"/>
  <c r="D52" a="1"/>
  <c r="C53" a="1"/>
  <c r="E53" a="1"/>
  <c r="D54" a="1"/>
  <c r="C55" a="1"/>
  <c r="E55" a="1"/>
  <c r="D56" a="1"/>
  <c r="C57" a="1"/>
  <c r="E57" a="1"/>
  <c r="D58" a="1"/>
  <c r="C59" a="1"/>
  <c r="E59" a="1"/>
  <c r="D60" a="1"/>
  <c r="C61" a="1"/>
  <c r="E61" a="1"/>
  <c r="D62" a="1"/>
  <c r="C63" a="1"/>
  <c r="E63" a="1"/>
  <c r="D64" a="1"/>
  <c r="C65" a="1"/>
  <c r="E65" a="1"/>
  <c r="D66" a="1"/>
  <c r="C67" a="1"/>
  <c r="E67" a="1"/>
  <c r="D68" a="1"/>
  <c r="C69" a="1"/>
  <c r="E69" a="1"/>
  <c r="D70" a="1"/>
  <c r="C71" a="1"/>
  <c r="E71" a="1"/>
  <c r="E47" a="1"/>
  <c r="D47" a="1"/>
  <c r="C47" a="1"/>
  <c r="C72" a="1"/>
  <c r="E72" a="1"/>
  <c r="D72" a="1"/>
  <c r="E71" l="1"/>
  <c r="C71"/>
  <c r="D70"/>
  <c r="E69"/>
  <c r="C69"/>
  <c r="D68"/>
  <c r="E67"/>
  <c r="C67"/>
  <c r="D66"/>
  <c r="E65"/>
  <c r="C65"/>
  <c r="D64"/>
  <c r="E63"/>
  <c r="C63"/>
  <c r="D62"/>
  <c r="E61"/>
  <c r="C61"/>
  <c r="D60"/>
  <c r="E59"/>
  <c r="C59"/>
  <c r="D58"/>
  <c r="E57"/>
  <c r="C57"/>
  <c r="D56"/>
  <c r="E55"/>
  <c r="C55"/>
  <c r="D54"/>
  <c r="E53"/>
  <c r="C53"/>
  <c r="D52"/>
  <c r="E51"/>
  <c r="D51"/>
  <c r="E50"/>
  <c r="C50"/>
  <c r="D49"/>
  <c r="E48"/>
  <c r="C48"/>
  <c r="D71"/>
  <c r="E70"/>
  <c r="C70"/>
  <c r="D69"/>
  <c r="E68"/>
  <c r="C68"/>
  <c r="D67"/>
  <c r="E66"/>
  <c r="C66"/>
  <c r="D65"/>
  <c r="E64"/>
  <c r="C64"/>
  <c r="D63"/>
  <c r="E62"/>
  <c r="C62"/>
  <c r="D61"/>
  <c r="E60"/>
  <c r="C60"/>
  <c r="D59"/>
  <c r="E58"/>
  <c r="C58"/>
  <c r="D57"/>
  <c r="E56"/>
  <c r="C56"/>
  <c r="D55"/>
  <c r="E54"/>
  <c r="C54"/>
  <c r="D53"/>
  <c r="E52"/>
  <c r="C52"/>
  <c r="C51"/>
  <c r="D50"/>
  <c r="E49"/>
  <c r="C49"/>
  <c r="D48"/>
  <c r="D47"/>
  <c r="E47"/>
  <c r="C47"/>
  <c r="D72"/>
  <c r="E72"/>
  <c r="C72"/>
  <c r="L42" l="1"/>
  <c r="L41"/>
  <c r="L40"/>
  <c r="L39"/>
  <c r="L38"/>
  <c r="L37"/>
  <c r="L36"/>
  <c r="L35"/>
  <c r="L34"/>
  <c r="L33"/>
  <c r="L32"/>
  <c r="L31"/>
  <c r="L30"/>
  <c r="L29"/>
  <c r="L28"/>
  <c r="M34" l="1"/>
  <c r="M38"/>
  <c r="L44"/>
  <c r="M42" s="1"/>
  <c r="M39"/>
  <c r="M37"/>
  <c r="M35"/>
  <c r="M36"/>
  <c r="M40"/>
  <c r="M29"/>
  <c r="M28"/>
  <c r="M33" l="1"/>
  <c r="M32"/>
  <c r="M41"/>
  <c r="M31"/>
  <c r="M30"/>
</calcChain>
</file>

<file path=xl/sharedStrings.xml><?xml version="1.0" encoding="utf-8"?>
<sst xmlns="http://schemas.openxmlformats.org/spreadsheetml/2006/main" count="105" uniqueCount="49">
  <si>
    <t>2) Coller en "valeur" le tableau précédent et trier par la colonne L (Total des points)</t>
  </si>
  <si>
    <t>3) Choisir ci-dessous la catégorie en focntion de la somme des taux de la colonne M</t>
  </si>
  <si>
    <t>Qualification
A, B ou C</t>
  </si>
  <si>
    <t>Codes clients</t>
  </si>
  <si>
    <t>Clients</t>
  </si>
  <si>
    <t>Total des
points</t>
  </si>
  <si>
    <r>
      <t xml:space="preserve">Rapport
</t>
    </r>
    <r>
      <rPr>
        <b/>
        <sz val="11"/>
        <color theme="1"/>
        <rFont val="Symbol"/>
        <family val="1"/>
        <charset val="2"/>
      </rPr>
      <t>S</t>
    </r>
    <r>
      <rPr>
        <b/>
        <sz val="11"/>
        <color theme="1"/>
        <rFont val="Calibri"/>
        <family val="2"/>
      </rPr>
      <t xml:space="preserve"> critères clt/
Total critères</t>
    </r>
    <r>
      <rPr>
        <b/>
        <sz val="11"/>
        <color theme="1"/>
        <rFont val="Calibri"/>
        <family val="2"/>
        <scheme val="minor"/>
      </rPr>
      <t xml:space="preserve">
</t>
    </r>
  </si>
  <si>
    <t>Tri</t>
  </si>
  <si>
    <t>Catégorie</t>
  </si>
  <si>
    <t>A</t>
  </si>
  <si>
    <t>003ROB</t>
  </si>
  <si>
    <t>Robert</t>
  </si>
  <si>
    <t>A'</t>
  </si>
  <si>
    <t>Jusqu'à 80% de la somme des taux (colonne M)</t>
  </si>
  <si>
    <t>004RIC</t>
  </si>
  <si>
    <t>Richard</t>
  </si>
  <si>
    <t>B'</t>
  </si>
  <si>
    <t>Jusqu'à 15% de la somme des taux (colonne M)</t>
  </si>
  <si>
    <t>007THO</t>
  </si>
  <si>
    <t>Thomas</t>
  </si>
  <si>
    <t>C'</t>
  </si>
  <si>
    <t>Jusqu'à 5% de la somme des taux (colonne M)</t>
  </si>
  <si>
    <t>001BER</t>
  </si>
  <si>
    <t>Bernard</t>
  </si>
  <si>
    <t>002DUB</t>
  </si>
  <si>
    <t>Dubois</t>
  </si>
  <si>
    <t>005MAR</t>
  </si>
  <si>
    <t>Martin</t>
  </si>
  <si>
    <t>006DUR</t>
  </si>
  <si>
    <t>Durand</t>
  </si>
  <si>
    <t>B</t>
  </si>
  <si>
    <t>010ROU</t>
  </si>
  <si>
    <t>Roux</t>
  </si>
  <si>
    <t>C</t>
  </si>
  <si>
    <t>012MOR</t>
  </si>
  <si>
    <t>Morel</t>
  </si>
  <si>
    <t>009LER</t>
  </si>
  <si>
    <t>Leroy</t>
  </si>
  <si>
    <t>014VIN</t>
  </si>
  <si>
    <t>Vincent</t>
  </si>
  <si>
    <t>015FOU</t>
  </si>
  <si>
    <t>Fournier</t>
  </si>
  <si>
    <t>008PET</t>
  </si>
  <si>
    <t>Petit</t>
  </si>
  <si>
    <t>013BER</t>
  </si>
  <si>
    <t>Bertrand</t>
  </si>
  <si>
    <t>011MOR</t>
  </si>
  <si>
    <t>Moreau</t>
  </si>
  <si>
    <t>Total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</si>
</sst>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Symbol"/>
      <family val="1"/>
      <charset val="2"/>
    </font>
    <font>
      <b/>
      <sz val="11"/>
      <color theme="1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auto="1"/>
      </patternFill>
    </fill>
    <fill>
      <patternFill patternType="gray0625">
        <bgColor theme="0" tint="-4.9989318521683403E-2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lightUp">
        <bgColor theme="4" tint="0.79998168889431442"/>
      </patternFill>
    </fill>
    <fill>
      <patternFill patternType="solid">
        <fgColor theme="8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2">
    <xf numFmtId="0" fontId="0" fillId="0" borderId="0" xfId="0"/>
    <xf numFmtId="0" fontId="4" fillId="0" borderId="4" xfId="0" applyFont="1" applyFill="1" applyBorder="1" applyAlignment="1">
      <alignment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0" fontId="0" fillId="5" borderId="0" xfId="0" applyFill="1"/>
    <xf numFmtId="0" fontId="0" fillId="3" borderId="8" xfId="0" applyFill="1" applyBorder="1" applyAlignment="1">
      <alignment horizontal="center"/>
    </xf>
    <xf numFmtId="0" fontId="0" fillId="3" borderId="0" xfId="0" applyNumberFormat="1" applyFill="1" applyBorder="1"/>
    <xf numFmtId="0" fontId="0" fillId="3" borderId="6" xfId="0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9" fontId="0" fillId="6" borderId="8" xfId="1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5" borderId="8" xfId="0" applyFill="1" applyBorder="1"/>
    <xf numFmtId="0" fontId="0" fillId="5" borderId="6" xfId="0" applyFill="1" applyBorder="1"/>
    <xf numFmtId="0" fontId="0" fillId="3" borderId="1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9" fontId="0" fillId="6" borderId="10" xfId="1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5" borderId="10" xfId="0" applyFill="1" applyBorder="1"/>
    <xf numFmtId="0" fontId="0" fillId="5" borderId="0" xfId="0" applyFill="1" applyBorder="1"/>
    <xf numFmtId="0" fontId="0" fillId="7" borderId="13" xfId="0" applyFill="1" applyBorder="1" applyAlignment="1">
      <alignment horizontal="center"/>
    </xf>
    <xf numFmtId="0" fontId="0" fillId="5" borderId="14" xfId="0" applyFill="1" applyBorder="1"/>
    <xf numFmtId="0" fontId="0" fillId="5" borderId="4" xfId="0" applyFill="1" applyBorder="1"/>
    <xf numFmtId="9" fontId="0" fillId="6" borderId="14" xfId="1" applyFont="1" applyFill="1" applyBorder="1" applyAlignment="1">
      <alignment horizontal="center"/>
    </xf>
    <xf numFmtId="0" fontId="2" fillId="5" borderId="15" xfId="0" applyFont="1" applyFill="1" applyBorder="1" applyAlignment="1">
      <alignment horizontal="center"/>
    </xf>
    <xf numFmtId="0" fontId="0" fillId="3" borderId="6" xfId="0" applyNumberFormat="1" applyFill="1" applyBorder="1"/>
    <xf numFmtId="0" fontId="0" fillId="3" borderId="14" xfId="0" applyFill="1" applyBorder="1" applyAlignment="1">
      <alignment horizontal="center"/>
    </xf>
    <xf numFmtId="0" fontId="0" fillId="3" borderId="4" xfId="0" applyNumberFormat="1" applyFill="1" applyBorder="1"/>
    <xf numFmtId="0" fontId="0" fillId="3" borderId="4" xfId="0" applyFill="1" applyBorder="1" applyAlignment="1">
      <alignment horizontal="center"/>
    </xf>
    <xf numFmtId="0" fontId="3" fillId="3" borderId="15" xfId="0" applyFont="1" applyFill="1" applyBorder="1" applyAlignment="1">
      <alignment horizontal="center"/>
    </xf>
    <xf numFmtId="0" fontId="3" fillId="5" borderId="0" xfId="0" applyFont="1" applyFill="1" applyAlignment="1">
      <alignment horizontal="right"/>
    </xf>
    <xf numFmtId="0" fontId="3" fillId="5" borderId="5" xfId="0" applyFont="1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2" fillId="0" borderId="1" xfId="0" applyFont="1" applyFill="1" applyBorder="1"/>
    <xf numFmtId="0" fontId="7" fillId="0" borderId="5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8" fillId="0" borderId="10" xfId="0" applyFont="1" applyFill="1" applyBorder="1" applyAlignment="1">
      <alignment horizontal="center"/>
    </xf>
    <xf numFmtId="0" fontId="9" fillId="5" borderId="12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/>
    </xf>
    <xf numFmtId="0" fontId="3" fillId="0" borderId="14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9" fillId="5" borderId="9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/>
    </xf>
    <xf numFmtId="0" fontId="3" fillId="0" borderId="12" xfId="0" applyFont="1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Border="1"/>
    <xf numFmtId="0" fontId="2" fillId="0" borderId="0" xfId="0" applyFont="1" applyFill="1" applyBorder="1"/>
    <xf numFmtId="0" fontId="8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414618</xdr:colOff>
      <xdr:row>25</xdr:row>
      <xdr:rowOff>67235</xdr:rowOff>
    </xdr:from>
    <xdr:to>
      <xdr:col>17</xdr:col>
      <xdr:colOff>313765</xdr:colOff>
      <xdr:row>26</xdr:row>
      <xdr:rowOff>481853</xdr:rowOff>
    </xdr:to>
    <xdr:sp macro="" textlink="">
      <xdr:nvSpPr>
        <xdr:cNvPr id="2" name="Flèche vers le bas 1"/>
        <xdr:cNvSpPr/>
      </xdr:nvSpPr>
      <xdr:spPr>
        <a:xfrm>
          <a:off x="14025843" y="5629835"/>
          <a:ext cx="661147" cy="140521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190500</xdr:colOff>
      <xdr:row>25</xdr:row>
      <xdr:rowOff>22411</xdr:rowOff>
    </xdr:from>
    <xdr:to>
      <xdr:col>16</xdr:col>
      <xdr:colOff>369794</xdr:colOff>
      <xdr:row>25</xdr:row>
      <xdr:rowOff>705970</xdr:rowOff>
    </xdr:to>
    <xdr:sp macro="" textlink="">
      <xdr:nvSpPr>
        <xdr:cNvPr id="3" name="Flèche droite 2"/>
        <xdr:cNvSpPr/>
      </xdr:nvSpPr>
      <xdr:spPr>
        <a:xfrm>
          <a:off x="12277725" y="5585011"/>
          <a:ext cx="1703294" cy="68355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5:S103"/>
  <sheetViews>
    <sheetView tabSelected="1" topLeftCell="A43" workbookViewId="0">
      <selection activeCell="C47" sqref="C47"/>
    </sheetView>
  </sheetViews>
  <sheetFormatPr baseColWidth="10" defaultRowHeight="15"/>
  <cols>
    <col min="7" max="7" width="21" customWidth="1"/>
    <col min="8" max="8" width="23.85546875" bestFit="1" customWidth="1"/>
    <col min="9" max="10" width="2.7109375" customWidth="1"/>
    <col min="11" max="11" width="12.5703125" bestFit="1" customWidth="1"/>
  </cols>
  <sheetData>
    <row r="25" spans="2:19" ht="15.75" thickBot="1"/>
    <row r="26" spans="2:19" ht="90" thickBot="1">
      <c r="B26" s="48" t="s">
        <v>0</v>
      </c>
      <c r="C26" s="49"/>
      <c r="D26" s="49"/>
      <c r="E26" s="49"/>
      <c r="F26" s="49"/>
      <c r="G26" s="49"/>
      <c r="H26" s="49"/>
      <c r="I26" s="49"/>
      <c r="J26" s="49"/>
      <c r="K26" s="49"/>
      <c r="L26" s="50"/>
      <c r="M26" s="1"/>
      <c r="N26" s="2" t="s">
        <v>1</v>
      </c>
    </row>
    <row r="27" spans="2:19" ht="90.75" thickBot="1">
      <c r="B27" s="3" t="s">
        <v>2</v>
      </c>
      <c r="C27" s="4" t="s">
        <v>3</v>
      </c>
      <c r="D27" s="4" t="s">
        <v>4</v>
      </c>
      <c r="E27" s="4">
        <v>1</v>
      </c>
      <c r="F27" s="4">
        <v>2</v>
      </c>
      <c r="G27" s="5">
        <v>3</v>
      </c>
      <c r="H27" s="5">
        <v>4</v>
      </c>
      <c r="I27" s="4">
        <v>5</v>
      </c>
      <c r="J27" s="4">
        <v>6</v>
      </c>
      <c r="K27" s="4">
        <v>7</v>
      </c>
      <c r="L27" s="6" t="s">
        <v>5</v>
      </c>
      <c r="M27" s="7" t="s">
        <v>6</v>
      </c>
      <c r="N27" s="8" t="s">
        <v>7</v>
      </c>
      <c r="P27" s="9" t="s">
        <v>8</v>
      </c>
      <c r="Q27" s="10"/>
      <c r="R27" s="10"/>
      <c r="S27" s="10"/>
    </row>
    <row r="28" spans="2:19">
      <c r="B28" s="11" t="s">
        <v>9</v>
      </c>
      <c r="C28" s="12" t="s">
        <v>10</v>
      </c>
      <c r="D28" s="13" t="s">
        <v>11</v>
      </c>
      <c r="E28" s="13">
        <v>4</v>
      </c>
      <c r="F28" s="13">
        <v>3</v>
      </c>
      <c r="G28" s="13">
        <v>1</v>
      </c>
      <c r="H28" s="13">
        <v>3</v>
      </c>
      <c r="I28" s="13">
        <v>3</v>
      </c>
      <c r="J28" s="13">
        <v>3</v>
      </c>
      <c r="K28" s="13">
        <v>1</v>
      </c>
      <c r="L28" s="14">
        <f t="shared" ref="L28:L42" si="0">SUM(E28:K28)</f>
        <v>18</v>
      </c>
      <c r="M28" s="15">
        <f t="shared" ref="M28:M42" si="1">L28/$L$44</f>
        <v>0.12413793103448276</v>
      </c>
      <c r="N28" s="16" t="s">
        <v>12</v>
      </c>
      <c r="P28" s="17" t="s">
        <v>12</v>
      </c>
      <c r="Q28" s="18" t="s">
        <v>13</v>
      </c>
      <c r="R28" s="19"/>
      <c r="S28" s="19"/>
    </row>
    <row r="29" spans="2:19">
      <c r="B29" s="20" t="s">
        <v>9</v>
      </c>
      <c r="C29" s="12" t="s">
        <v>14</v>
      </c>
      <c r="D29" s="21" t="s">
        <v>15</v>
      </c>
      <c r="E29" s="21">
        <v>4</v>
      </c>
      <c r="F29" s="21">
        <v>3</v>
      </c>
      <c r="G29" s="21">
        <v>0</v>
      </c>
      <c r="H29" s="21">
        <v>2</v>
      </c>
      <c r="I29" s="21">
        <v>3</v>
      </c>
      <c r="J29" s="21">
        <v>3</v>
      </c>
      <c r="K29" s="21">
        <v>1</v>
      </c>
      <c r="L29" s="22">
        <f t="shared" si="0"/>
        <v>16</v>
      </c>
      <c r="M29" s="23">
        <f t="shared" si="1"/>
        <v>0.1103448275862069</v>
      </c>
      <c r="N29" s="24" t="s">
        <v>12</v>
      </c>
      <c r="P29" s="25" t="s">
        <v>16</v>
      </c>
      <c r="Q29" s="26" t="s">
        <v>17</v>
      </c>
      <c r="R29" s="27"/>
      <c r="S29" s="27"/>
    </row>
    <row r="30" spans="2:19" ht="15.75" thickBot="1">
      <c r="B30" s="20" t="s">
        <v>9</v>
      </c>
      <c r="C30" s="12" t="s">
        <v>18</v>
      </c>
      <c r="D30" s="21" t="s">
        <v>19</v>
      </c>
      <c r="E30" s="21">
        <v>2</v>
      </c>
      <c r="F30" s="21">
        <v>1</v>
      </c>
      <c r="G30" s="21">
        <v>3</v>
      </c>
      <c r="H30" s="21">
        <v>3</v>
      </c>
      <c r="I30" s="21">
        <v>3</v>
      </c>
      <c r="J30" s="21">
        <v>3</v>
      </c>
      <c r="K30" s="21">
        <v>1</v>
      </c>
      <c r="L30" s="22">
        <f t="shared" si="0"/>
        <v>16</v>
      </c>
      <c r="M30" s="23">
        <f t="shared" si="1"/>
        <v>0.1103448275862069</v>
      </c>
      <c r="N30" s="24" t="s">
        <v>12</v>
      </c>
      <c r="P30" s="28" t="s">
        <v>20</v>
      </c>
      <c r="Q30" s="29" t="s">
        <v>21</v>
      </c>
      <c r="R30" s="30"/>
      <c r="S30" s="30"/>
    </row>
    <row r="31" spans="2:19">
      <c r="B31" s="20" t="s">
        <v>9</v>
      </c>
      <c r="C31" s="12" t="s">
        <v>22</v>
      </c>
      <c r="D31" s="21" t="s">
        <v>23</v>
      </c>
      <c r="E31" s="21">
        <v>1</v>
      </c>
      <c r="F31" s="21">
        <v>3</v>
      </c>
      <c r="G31" s="21">
        <v>0</v>
      </c>
      <c r="H31" s="21">
        <v>1</v>
      </c>
      <c r="I31" s="21">
        <v>3</v>
      </c>
      <c r="J31" s="21">
        <v>3</v>
      </c>
      <c r="K31" s="21">
        <v>2</v>
      </c>
      <c r="L31" s="22">
        <f t="shared" si="0"/>
        <v>13</v>
      </c>
      <c r="M31" s="23">
        <f t="shared" si="1"/>
        <v>8.9655172413793102E-2</v>
      </c>
      <c r="N31" s="24" t="s">
        <v>12</v>
      </c>
    </row>
    <row r="32" spans="2:19">
      <c r="B32" s="20" t="s">
        <v>9</v>
      </c>
      <c r="C32" s="12" t="s">
        <v>24</v>
      </c>
      <c r="D32" s="21" t="s">
        <v>25</v>
      </c>
      <c r="E32" s="21">
        <v>0</v>
      </c>
      <c r="F32" s="21">
        <v>0</v>
      </c>
      <c r="G32" s="21">
        <v>2</v>
      </c>
      <c r="H32" s="21">
        <v>3</v>
      </c>
      <c r="I32" s="21">
        <v>3</v>
      </c>
      <c r="J32" s="21">
        <v>3</v>
      </c>
      <c r="K32" s="21">
        <v>2</v>
      </c>
      <c r="L32" s="22">
        <f t="shared" si="0"/>
        <v>13</v>
      </c>
      <c r="M32" s="23">
        <f t="shared" si="1"/>
        <v>8.9655172413793102E-2</v>
      </c>
      <c r="N32" s="24" t="s">
        <v>12</v>
      </c>
    </row>
    <row r="33" spans="2:19">
      <c r="B33" s="20" t="s">
        <v>9</v>
      </c>
      <c r="C33" s="12" t="s">
        <v>26</v>
      </c>
      <c r="D33" s="21" t="s">
        <v>27</v>
      </c>
      <c r="E33" s="21">
        <v>1</v>
      </c>
      <c r="F33" s="21">
        <v>0</v>
      </c>
      <c r="G33" s="21">
        <v>0</v>
      </c>
      <c r="H33" s="21">
        <v>2</v>
      </c>
      <c r="I33" s="21">
        <v>3</v>
      </c>
      <c r="J33" s="21">
        <v>3</v>
      </c>
      <c r="K33" s="21">
        <v>2</v>
      </c>
      <c r="L33" s="22">
        <f t="shared" si="0"/>
        <v>11</v>
      </c>
      <c r="M33" s="23">
        <f t="shared" si="1"/>
        <v>7.586206896551724E-2</v>
      </c>
      <c r="N33" s="24" t="s">
        <v>12</v>
      </c>
    </row>
    <row r="34" spans="2:19">
      <c r="B34" s="20" t="s">
        <v>9</v>
      </c>
      <c r="C34" s="12" t="s">
        <v>28</v>
      </c>
      <c r="D34" s="21" t="s">
        <v>29</v>
      </c>
      <c r="E34" s="21">
        <v>2</v>
      </c>
      <c r="F34" s="21">
        <v>0</v>
      </c>
      <c r="G34" s="21">
        <v>1</v>
      </c>
      <c r="H34" s="21">
        <v>1</v>
      </c>
      <c r="I34" s="21">
        <v>3</v>
      </c>
      <c r="J34" s="21">
        <v>3</v>
      </c>
      <c r="K34" s="21">
        <v>1</v>
      </c>
      <c r="L34" s="22">
        <f t="shared" si="0"/>
        <v>11</v>
      </c>
      <c r="M34" s="23">
        <f t="shared" si="1"/>
        <v>7.586206896551724E-2</v>
      </c>
      <c r="N34" s="24" t="s">
        <v>12</v>
      </c>
    </row>
    <row r="35" spans="2:19">
      <c r="B35" s="20" t="s">
        <v>30</v>
      </c>
      <c r="C35" s="12" t="s">
        <v>31</v>
      </c>
      <c r="D35" s="21" t="s">
        <v>32</v>
      </c>
      <c r="E35" s="21">
        <v>0</v>
      </c>
      <c r="F35" s="21">
        <v>3</v>
      </c>
      <c r="G35" s="21">
        <v>3</v>
      </c>
      <c r="H35" s="21">
        <v>0</v>
      </c>
      <c r="I35" s="21">
        <v>3</v>
      </c>
      <c r="J35" s="21">
        <v>0</v>
      </c>
      <c r="K35" s="21">
        <v>0</v>
      </c>
      <c r="L35" s="22">
        <f t="shared" si="0"/>
        <v>9</v>
      </c>
      <c r="M35" s="23">
        <f t="shared" si="1"/>
        <v>6.2068965517241378E-2</v>
      </c>
      <c r="N35" s="24" t="s">
        <v>12</v>
      </c>
    </row>
    <row r="36" spans="2:19" ht="15.75" thickBot="1">
      <c r="B36" s="20" t="s">
        <v>33</v>
      </c>
      <c r="C36" s="12" t="s">
        <v>34</v>
      </c>
      <c r="D36" s="21" t="s">
        <v>35</v>
      </c>
      <c r="E36" s="21">
        <v>1</v>
      </c>
      <c r="F36" s="21">
        <v>0</v>
      </c>
      <c r="G36" s="21">
        <v>2</v>
      </c>
      <c r="H36" s="21">
        <v>0</v>
      </c>
      <c r="I36" s="21">
        <v>1</v>
      </c>
      <c r="J36" s="21">
        <v>3</v>
      </c>
      <c r="K36" s="21">
        <v>1</v>
      </c>
      <c r="L36" s="22">
        <f t="shared" si="0"/>
        <v>8</v>
      </c>
      <c r="M36" s="31">
        <f t="shared" si="1"/>
        <v>5.5172413793103448E-2</v>
      </c>
      <c r="N36" s="32" t="s">
        <v>12</v>
      </c>
    </row>
    <row r="37" spans="2:19">
      <c r="B37" s="11" t="s">
        <v>30</v>
      </c>
      <c r="C37" s="33" t="s">
        <v>36</v>
      </c>
      <c r="D37" s="13" t="s">
        <v>37</v>
      </c>
      <c r="E37" s="13">
        <v>1</v>
      </c>
      <c r="F37" s="13">
        <v>0</v>
      </c>
      <c r="G37" s="13">
        <v>1</v>
      </c>
      <c r="H37" s="13">
        <v>1</v>
      </c>
      <c r="I37" s="13">
        <v>1</v>
      </c>
      <c r="J37" s="13">
        <v>3</v>
      </c>
      <c r="K37" s="13">
        <v>1</v>
      </c>
      <c r="L37" s="14">
        <f t="shared" si="0"/>
        <v>8</v>
      </c>
      <c r="M37" s="15">
        <f t="shared" si="1"/>
        <v>5.5172413793103448E-2</v>
      </c>
      <c r="N37" s="16" t="s">
        <v>16</v>
      </c>
    </row>
    <row r="38" spans="2:19">
      <c r="B38" s="20" t="s">
        <v>33</v>
      </c>
      <c r="C38" s="12" t="s">
        <v>38</v>
      </c>
      <c r="D38" s="21" t="s">
        <v>39</v>
      </c>
      <c r="E38" s="21">
        <v>0</v>
      </c>
      <c r="F38" s="21">
        <v>2</v>
      </c>
      <c r="G38" s="21">
        <v>1</v>
      </c>
      <c r="H38" s="21">
        <v>0</v>
      </c>
      <c r="I38" s="21">
        <v>2</v>
      </c>
      <c r="J38" s="21">
        <v>1</v>
      </c>
      <c r="K38" s="21">
        <v>0</v>
      </c>
      <c r="L38" s="22">
        <f t="shared" si="0"/>
        <v>6</v>
      </c>
      <c r="M38" s="23">
        <f t="shared" si="1"/>
        <v>4.1379310344827586E-2</v>
      </c>
      <c r="N38" s="24" t="s">
        <v>16</v>
      </c>
    </row>
    <row r="39" spans="2:19">
      <c r="B39" s="20" t="s">
        <v>33</v>
      </c>
      <c r="C39" s="12" t="s">
        <v>40</v>
      </c>
      <c r="D39" s="21" t="s">
        <v>41</v>
      </c>
      <c r="E39" s="21">
        <v>0</v>
      </c>
      <c r="F39" s="21">
        <v>1</v>
      </c>
      <c r="G39" s="21">
        <v>0</v>
      </c>
      <c r="H39" s="21">
        <v>1</v>
      </c>
      <c r="I39" s="21">
        <v>1</v>
      </c>
      <c r="J39" s="21">
        <v>2</v>
      </c>
      <c r="K39" s="21">
        <v>0</v>
      </c>
      <c r="L39" s="22">
        <f t="shared" si="0"/>
        <v>5</v>
      </c>
      <c r="M39" s="23">
        <f t="shared" si="1"/>
        <v>3.4482758620689655E-2</v>
      </c>
      <c r="N39" s="24" t="s">
        <v>16</v>
      </c>
    </row>
    <row r="40" spans="2:19" ht="15.75" thickBot="1">
      <c r="B40" s="34" t="s">
        <v>9</v>
      </c>
      <c r="C40" s="35" t="s">
        <v>42</v>
      </c>
      <c r="D40" s="36" t="s">
        <v>43</v>
      </c>
      <c r="E40" s="36">
        <v>0</v>
      </c>
      <c r="F40" s="36">
        <v>1</v>
      </c>
      <c r="G40" s="36">
        <v>0</v>
      </c>
      <c r="H40" s="36">
        <v>1</v>
      </c>
      <c r="I40" s="36">
        <v>1</v>
      </c>
      <c r="J40" s="36">
        <v>1</v>
      </c>
      <c r="K40" s="36">
        <v>0</v>
      </c>
      <c r="L40" s="37">
        <f t="shared" si="0"/>
        <v>4</v>
      </c>
      <c r="M40" s="31">
        <f t="shared" si="1"/>
        <v>2.7586206896551724E-2</v>
      </c>
      <c r="N40" s="32" t="s">
        <v>16</v>
      </c>
    </row>
    <row r="41" spans="2:19">
      <c r="B41" s="11" t="s">
        <v>33</v>
      </c>
      <c r="C41" s="33" t="s">
        <v>44</v>
      </c>
      <c r="D41" s="13" t="s">
        <v>45</v>
      </c>
      <c r="E41" s="13">
        <v>1</v>
      </c>
      <c r="F41" s="13">
        <v>2</v>
      </c>
      <c r="G41" s="13">
        <v>0</v>
      </c>
      <c r="H41" s="13">
        <v>0</v>
      </c>
      <c r="I41" s="13">
        <v>0</v>
      </c>
      <c r="J41" s="13">
        <v>0</v>
      </c>
      <c r="K41" s="13">
        <v>1</v>
      </c>
      <c r="L41" s="14">
        <f t="shared" si="0"/>
        <v>4</v>
      </c>
      <c r="M41" s="15">
        <f t="shared" si="1"/>
        <v>2.7586206896551724E-2</v>
      </c>
      <c r="N41" s="16" t="s">
        <v>20</v>
      </c>
    </row>
    <row r="42" spans="2:19" ht="15.75" thickBot="1">
      <c r="B42" s="34" t="s">
        <v>30</v>
      </c>
      <c r="C42" s="35" t="s">
        <v>46</v>
      </c>
      <c r="D42" s="36" t="s">
        <v>47</v>
      </c>
      <c r="E42" s="36">
        <v>1</v>
      </c>
      <c r="F42" s="36">
        <v>0</v>
      </c>
      <c r="G42" s="36">
        <v>1</v>
      </c>
      <c r="H42" s="36">
        <v>0</v>
      </c>
      <c r="I42" s="36">
        <v>0</v>
      </c>
      <c r="J42" s="36">
        <v>1</v>
      </c>
      <c r="K42" s="36">
        <v>0</v>
      </c>
      <c r="L42" s="37">
        <f t="shared" si="0"/>
        <v>3</v>
      </c>
      <c r="M42" s="31">
        <f t="shared" si="1"/>
        <v>2.0689655172413793E-2</v>
      </c>
      <c r="N42" s="32" t="s">
        <v>20</v>
      </c>
    </row>
    <row r="43" spans="2:19" ht="15.75" thickBot="1"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</row>
    <row r="44" spans="2:19" ht="15.75" thickBot="1">
      <c r="B44" s="10"/>
      <c r="C44" s="10"/>
      <c r="D44" s="10"/>
      <c r="E44" s="10"/>
      <c r="F44" s="10"/>
      <c r="G44" s="10"/>
      <c r="H44" s="10"/>
      <c r="I44" s="10"/>
      <c r="J44" s="10"/>
      <c r="K44" s="38" t="s">
        <v>48</v>
      </c>
      <c r="L44" s="39">
        <f>SUM(L28:L43)</f>
        <v>145</v>
      </c>
      <c r="M44" s="10"/>
      <c r="N44" s="10"/>
      <c r="O44" s="58"/>
      <c r="P44" s="58"/>
      <c r="Q44" s="58"/>
      <c r="R44" s="58"/>
      <c r="S44" s="58"/>
    </row>
    <row r="45" spans="2:19" ht="15.75" thickBot="1">
      <c r="B45" s="10"/>
      <c r="C45" s="10"/>
      <c r="D45" s="10"/>
      <c r="E45" s="10"/>
      <c r="F45" s="10"/>
      <c r="G45" s="10"/>
      <c r="H45" s="10"/>
      <c r="I45" s="10"/>
      <c r="J45" s="10"/>
      <c r="K45" s="38"/>
      <c r="L45" s="40"/>
      <c r="M45" s="10"/>
      <c r="N45" s="10"/>
      <c r="O45" s="58"/>
      <c r="P45" s="58"/>
      <c r="Q45" s="58"/>
      <c r="R45" s="58"/>
      <c r="S45" s="58"/>
    </row>
    <row r="46" spans="2:19" ht="15.75" thickBot="1">
      <c r="B46" s="41"/>
      <c r="C46" s="42" t="s">
        <v>12</v>
      </c>
      <c r="D46" s="42" t="s">
        <v>16</v>
      </c>
      <c r="E46" s="43" t="s">
        <v>20</v>
      </c>
      <c r="O46" s="59"/>
      <c r="P46" s="58"/>
      <c r="Q46" s="58"/>
      <c r="R46" s="58"/>
      <c r="S46" s="58"/>
    </row>
    <row r="47" spans="2:19">
      <c r="B47" s="44" t="s">
        <v>9</v>
      </c>
      <c r="C47" s="51" t="str">
        <f t="array" aca="1" ref="C47" ca="1">IFERROR(INDIRECT("D"&amp;SMALL(IF($N$28:$N$42=C$46,IF($B$28:$B$42=$B47,ROW($N$28:$N$42))),COUNTIF($B$47:$B47,$B47)),1),"")</f>
        <v>Robert</v>
      </c>
      <c r="D47" s="51" t="str">
        <f t="array" aca="1" ref="D47" ca="1">IFERROR(INDIRECT("D"&amp;SMALL(IF($N$28:$N$42=D$46,IF($B$28:$B$42=$B47,ROW($N$28:$N$42))),COUNTIF($B$47:$B47,$B47)),1),"")</f>
        <v>Petit</v>
      </c>
      <c r="E47" s="51" t="str">
        <f t="array" aca="1" ref="E47" ca="1">IFERROR(INDIRECT("D"&amp;SMALL(IF($N$28:$N$42=E$46,IF($B$28:$B$42=$B47,ROW($N$28:$N$42))),COUNTIF($B$47:$B47,$B47)),1),"")</f>
        <v/>
      </c>
      <c r="O47" s="60"/>
      <c r="P47" s="58"/>
      <c r="Q47" s="58"/>
      <c r="R47" s="58"/>
      <c r="S47" s="58"/>
    </row>
    <row r="48" spans="2:19">
      <c r="B48" s="44" t="s">
        <v>9</v>
      </c>
      <c r="C48" s="45" t="str">
        <f t="array" aca="1" ref="C48" ca="1">IFERROR(INDIRECT("D"&amp;SMALL(IF($N$28:$N$42=C$46,IF($B$28:$B$42=$B48,ROW($N$28:$N$42))),COUNTIF($B$47:$B48,$B48)),1),"")</f>
        <v>Richard</v>
      </c>
      <c r="D48" s="45" t="str">
        <f t="array" aca="1" ref="D48" ca="1">IFERROR(INDIRECT("D"&amp;SMALL(IF($N$28:$N$42=D$46,IF($B$28:$B$42=$B48,ROW($N$28:$N$42))),COUNTIF($B$47:$B48,$B48)),1),"")</f>
        <v/>
      </c>
      <c r="E48" s="45" t="str">
        <f t="array" aca="1" ref="E48" ca="1">IFERROR(INDIRECT("D"&amp;SMALL(IF($N$28:$N$42=E$46,IF($B$28:$B$42=$B48,ROW($N$28:$N$42))),COUNTIF($B$47:$B48,$B48)),1),"")</f>
        <v/>
      </c>
      <c r="G48" s="56"/>
      <c r="O48" s="60"/>
      <c r="P48" s="58"/>
      <c r="Q48" s="58"/>
      <c r="R48" s="58"/>
      <c r="S48" s="58"/>
    </row>
    <row r="49" spans="2:19">
      <c r="B49" s="44" t="s">
        <v>9</v>
      </c>
      <c r="C49" s="45" t="str">
        <f t="array" aca="1" ref="C49" ca="1">IFERROR(INDIRECT("D"&amp;SMALL(IF($N$28:$N$42=C$46,IF($B$28:$B$42=$B49,ROW($N$28:$N$42))),COUNTIF($B$47:$B49,$B49)),1),"")</f>
        <v>Thomas</v>
      </c>
      <c r="D49" s="45" t="str">
        <f t="array" aca="1" ref="D49" ca="1">IFERROR(INDIRECT("D"&amp;SMALL(IF($N$28:$N$42=D$46,IF($B$28:$B$42=$B49,ROW($N$28:$N$42))),COUNTIF($B$47:$B49,$B49)),1),"")</f>
        <v/>
      </c>
      <c r="E49" s="45" t="str">
        <f t="array" aca="1" ref="E49" ca="1">IFERROR(INDIRECT("D"&amp;SMALL(IF($N$28:$N$42=E$46,IF($B$28:$B$42=$B49,ROW($N$28:$N$42))),COUNTIF($B$47:$B49,$B49)),1),"")</f>
        <v/>
      </c>
      <c r="G49" s="57"/>
      <c r="O49" s="60"/>
      <c r="P49" s="58"/>
      <c r="Q49" s="58"/>
      <c r="R49" s="58"/>
      <c r="S49" s="58"/>
    </row>
    <row r="50" spans="2:19">
      <c r="B50" s="44" t="s">
        <v>9</v>
      </c>
      <c r="C50" s="45" t="str">
        <f t="array" aca="1" ref="C50" ca="1">IFERROR(INDIRECT("D"&amp;SMALL(IF($N$28:$N$42=C$46,IF($B$28:$B$42=$B50,ROW($N$28:$N$42))),COUNTIF($B$47:$B50,$B50)),1),"")</f>
        <v>Bernard</v>
      </c>
      <c r="D50" s="45" t="str">
        <f t="array" aca="1" ref="D50" ca="1">IFERROR(INDIRECT("D"&amp;SMALL(IF($N$28:$N$42=D$46,IF($B$28:$B$42=$B50,ROW($N$28:$N$42))),COUNTIF($B$47:$B50,$B50)),1),"")</f>
        <v/>
      </c>
      <c r="E50" s="45" t="str">
        <f t="array" aca="1" ref="E50" ca="1">IFERROR(INDIRECT("D"&amp;SMALL(IF($N$28:$N$42=E$46,IF($B$28:$B$42=$B50,ROW($N$28:$N$42))),COUNTIF($B$47:$B50,$B50)),1),"")</f>
        <v/>
      </c>
      <c r="G50" s="57"/>
      <c r="O50" s="60"/>
      <c r="P50" s="58"/>
      <c r="Q50" s="58"/>
      <c r="R50" s="58"/>
      <c r="S50" s="58"/>
    </row>
    <row r="51" spans="2:19">
      <c r="B51" s="44" t="s">
        <v>9</v>
      </c>
      <c r="C51" s="45" t="str">
        <f t="array" aca="1" ref="C51" ca="1">IFERROR(INDIRECT("D"&amp;SMALL(IF($N$28:$N$42=C$46,IF($B$28:$B$42=$B51,ROW($N$28:$N$42))),COUNTIF($B$47:$B51,$B51)),1),"")</f>
        <v>Dubois</v>
      </c>
      <c r="D51" s="45" t="str">
        <f t="array" aca="1" ref="D51" ca="1">IFERROR(INDIRECT("D"&amp;SMALL(IF($N$28:$N$42=D$46,IF($B$28:$B$42=$B51,ROW($N$28:$N$42))),COUNTIF($B$47:$B51,$B51)),1),"")</f>
        <v/>
      </c>
      <c r="E51" s="45" t="str">
        <f t="array" aca="1" ref="E51" ca="1">IFERROR(INDIRECT("D"&amp;SMALL(IF($N$28:$N$42=E$46,IF($B$28:$B$42=$B51,ROW($N$28:$N$42))),COUNTIF($B$47:$B51,$B51)),1),"")</f>
        <v/>
      </c>
      <c r="G51" s="57"/>
      <c r="O51" s="60"/>
      <c r="P51" s="58"/>
      <c r="Q51" s="58"/>
      <c r="R51" s="58"/>
      <c r="S51" s="58"/>
    </row>
    <row r="52" spans="2:19">
      <c r="B52" s="44" t="s">
        <v>9</v>
      </c>
      <c r="C52" s="45" t="str">
        <f t="array" aca="1" ref="C52" ca="1">IFERROR(INDIRECT("D"&amp;SMALL(IF($N$28:$N$42=C$46,IF($B$28:$B$42=$B52,ROW($N$28:$N$42))),COUNTIF($B$47:$B52,$B52)),1),"")</f>
        <v>Martin</v>
      </c>
      <c r="D52" s="45" t="str">
        <f t="array" aca="1" ref="D52" ca="1">IFERROR(INDIRECT("D"&amp;SMALL(IF($N$28:$N$42=D$46,IF($B$28:$B$42=$B52,ROW($N$28:$N$42))),COUNTIF($B$47:$B52,$B52)),1),"")</f>
        <v/>
      </c>
      <c r="E52" s="45" t="str">
        <f t="array" aca="1" ref="E52" ca="1">IFERROR(INDIRECT("D"&amp;SMALL(IF($N$28:$N$42=E$46,IF($B$28:$B$42=$B52,ROW($N$28:$N$42))),COUNTIF($B$47:$B52,$B52)),1),"")</f>
        <v/>
      </c>
      <c r="G52" s="57"/>
      <c r="O52" s="60"/>
      <c r="P52" s="58"/>
      <c r="Q52" s="58"/>
      <c r="R52" s="58"/>
      <c r="S52" s="58"/>
    </row>
    <row r="53" spans="2:19">
      <c r="B53" s="44" t="s">
        <v>9</v>
      </c>
      <c r="C53" s="45" t="str">
        <f t="array" aca="1" ref="C53" ca="1">IFERROR(INDIRECT("D"&amp;SMALL(IF($N$28:$N$42=C$46,IF($B$28:$B$42=$B53,ROW($N$28:$N$42))),COUNTIF($B$47:$B53,$B53)),1),"")</f>
        <v>Durand</v>
      </c>
      <c r="D53" s="45" t="str">
        <f t="array" aca="1" ref="D53" ca="1">IFERROR(INDIRECT("D"&amp;SMALL(IF($N$28:$N$42=D$46,IF($B$28:$B$42=$B53,ROW($N$28:$N$42))),COUNTIF($B$47:$B53,$B53)),1),"")</f>
        <v/>
      </c>
      <c r="E53" s="45" t="str">
        <f t="array" aca="1" ref="E53" ca="1">IFERROR(INDIRECT("D"&amp;SMALL(IF($N$28:$N$42=E$46,IF($B$28:$B$42=$B53,ROW($N$28:$N$42))),COUNTIF($B$47:$B53,$B53)),1),"")</f>
        <v/>
      </c>
      <c r="G53" s="57"/>
      <c r="O53" s="60"/>
      <c r="P53" s="58"/>
      <c r="Q53" s="58"/>
      <c r="R53" s="58"/>
      <c r="S53" s="58"/>
    </row>
    <row r="54" spans="2:19">
      <c r="B54" s="44" t="s">
        <v>9</v>
      </c>
      <c r="C54" s="45" t="str">
        <f t="array" aca="1" ref="C54" ca="1">IFERROR(INDIRECT("D"&amp;SMALL(IF($N$28:$N$42=C$46,IF($B$28:$B$42=$B54,ROW($N$28:$N$42))),COUNTIF($B$47:$B54,$B54)),1),"")</f>
        <v/>
      </c>
      <c r="D54" s="45" t="str">
        <f t="array" aca="1" ref="D54" ca="1">IFERROR(INDIRECT("D"&amp;SMALL(IF($N$28:$N$42=D$46,IF($B$28:$B$42=$B54,ROW($N$28:$N$42))),COUNTIF($B$47:$B54,$B54)),1),"")</f>
        <v/>
      </c>
      <c r="E54" s="45" t="str">
        <f t="array" aca="1" ref="E54" ca="1">IFERROR(INDIRECT("D"&amp;SMALL(IF($N$28:$N$42=E$46,IF($B$28:$B$42=$B54,ROW($N$28:$N$42))),COUNTIF($B$47:$B54,$B54)),1),"")</f>
        <v/>
      </c>
      <c r="G54" s="57"/>
      <c r="O54" s="60"/>
      <c r="P54" s="58"/>
      <c r="Q54" s="58"/>
      <c r="R54" s="58"/>
      <c r="S54" s="58"/>
    </row>
    <row r="55" spans="2:19">
      <c r="B55" s="44" t="s">
        <v>9</v>
      </c>
      <c r="C55" s="45" t="str">
        <f t="array" aca="1" ref="C55" ca="1">IFERROR(INDIRECT("D"&amp;SMALL(IF($N$28:$N$42=C$46,IF($B$28:$B$42=$B55,ROW($N$28:$N$42))),COUNTIF($B$47:$B55,$B55)),1),"")</f>
        <v/>
      </c>
      <c r="D55" s="45" t="str">
        <f t="array" aca="1" ref="D55" ca="1">IFERROR(INDIRECT("D"&amp;SMALL(IF($N$28:$N$42=D$46,IF($B$28:$B$42=$B55,ROW($N$28:$N$42))),COUNTIF($B$47:$B55,$B55)),1),"")</f>
        <v/>
      </c>
      <c r="E55" s="45" t="str">
        <f t="array" aca="1" ref="E55" ca="1">IFERROR(INDIRECT("D"&amp;SMALL(IF($N$28:$N$42=E$46,IF($B$28:$B$42=$B55,ROW($N$28:$N$42))),COUNTIF($B$47:$B55,$B55)),1),"")</f>
        <v/>
      </c>
      <c r="G55" s="57"/>
      <c r="O55" s="60"/>
      <c r="P55" s="58"/>
      <c r="Q55" s="58"/>
      <c r="R55" s="58"/>
      <c r="S55" s="58"/>
    </row>
    <row r="56" spans="2:19">
      <c r="B56" s="44" t="s">
        <v>9</v>
      </c>
      <c r="C56" s="45" t="str">
        <f t="array" aca="1" ref="C56" ca="1">IFERROR(INDIRECT("D"&amp;SMALL(IF($N$28:$N$42=C$46,IF($B$28:$B$42=$B56,ROW($N$28:$N$42))),COUNTIF($B$47:$B56,$B56)),1),"")</f>
        <v/>
      </c>
      <c r="D56" s="45" t="str">
        <f t="array" aca="1" ref="D56" ca="1">IFERROR(INDIRECT("D"&amp;SMALL(IF($N$28:$N$42=D$46,IF($B$28:$B$42=$B56,ROW($N$28:$N$42))),COUNTIF($B$47:$B56,$B56)),1),"")</f>
        <v/>
      </c>
      <c r="E56" s="45" t="str">
        <f t="array" aca="1" ref="E56" ca="1">IFERROR(INDIRECT("D"&amp;SMALL(IF($N$28:$N$42=E$46,IF($B$28:$B$42=$B56,ROW($N$28:$N$42))),COUNTIF($B$47:$B56,$B56)),1),"")</f>
        <v/>
      </c>
      <c r="G56" s="57"/>
      <c r="O56" s="60"/>
      <c r="P56" s="58"/>
      <c r="Q56" s="58"/>
      <c r="R56" s="58"/>
      <c r="S56" s="58"/>
    </row>
    <row r="57" spans="2:19" ht="15.75" thickBot="1">
      <c r="B57" s="44" t="s">
        <v>9</v>
      </c>
      <c r="C57" s="52" t="str">
        <f t="array" aca="1" ref="C57" ca="1">IFERROR(INDIRECT("D"&amp;SMALL(IF($N$28:$N$42=C$46,IF($B$28:$B$42=$B57,ROW($N$28:$N$42))),COUNTIF($B$47:$B57,$B57)),1),"")</f>
        <v/>
      </c>
      <c r="D57" s="52" t="str">
        <f t="array" aca="1" ref="D57" ca="1">IFERROR(INDIRECT("D"&amp;SMALL(IF($N$28:$N$42=D$46,IF($B$28:$B$42=$B57,ROW($N$28:$N$42))),COUNTIF($B$47:$B57,$B57)),1),"")</f>
        <v/>
      </c>
      <c r="E57" s="52" t="str">
        <f t="array" aca="1" ref="E57" ca="1">IFERROR(INDIRECT("D"&amp;SMALL(IF($N$28:$N$42=E$46,IF($B$28:$B$42=$B57,ROW($N$28:$N$42))),COUNTIF($B$47:$B57,$B57)),1),"")</f>
        <v/>
      </c>
      <c r="G57" s="56"/>
      <c r="O57" s="60"/>
      <c r="P57" s="58"/>
      <c r="Q57" s="58"/>
      <c r="R57" s="58"/>
      <c r="S57" s="58"/>
    </row>
    <row r="58" spans="2:19">
      <c r="B58" s="53" t="s">
        <v>30</v>
      </c>
      <c r="C58" s="51" t="str">
        <f t="array" aca="1" ref="C58" ca="1">IFERROR(INDIRECT("D"&amp;SMALL(IF($N$28:$N$42=C$46,IF($B$28:$B$42=$B58,ROW($N$28:$N$42))),COUNTIF($B$47:$B58,$B58)),1),"")</f>
        <v>Roux</v>
      </c>
      <c r="D58" s="51" t="str">
        <f t="array" aca="1" ref="D58" ca="1">IFERROR(INDIRECT("D"&amp;SMALL(IF($N$28:$N$42=D$46,IF($B$28:$B$42=$B58,ROW($N$28:$N$42))),COUNTIF($B$47:$B58,$B58)),1),"")</f>
        <v>Leroy</v>
      </c>
      <c r="E58" s="51" t="str">
        <f t="array" aca="1" ref="E58" ca="1">IFERROR(INDIRECT("D"&amp;SMALL(IF($N$28:$N$42=E$46,IF($B$28:$B$42=$B58,ROW($N$28:$N$42))),COUNTIF($B$47:$B58,$B58)),1),"")</f>
        <v>Moreau</v>
      </c>
      <c r="G58" s="57"/>
      <c r="O58" s="61"/>
      <c r="P58" s="58"/>
      <c r="Q58" s="58"/>
      <c r="R58" s="58"/>
      <c r="S58" s="58"/>
    </row>
    <row r="59" spans="2:19">
      <c r="B59" s="54" t="s">
        <v>30</v>
      </c>
      <c r="C59" s="45" t="str">
        <f t="array" aca="1" ref="C59" ca="1">IFERROR(INDIRECT("D"&amp;SMALL(IF($N$28:$N$42=C$46,IF($B$28:$B$42=$B59,ROW($N$28:$N$42))),COUNTIF($B$47:$B59,$B59)),1),"")</f>
        <v/>
      </c>
      <c r="D59" s="45" t="str">
        <f t="array" aca="1" ref="D59" ca="1">IFERROR(INDIRECT("D"&amp;SMALL(IF($N$28:$N$42=D$46,IF($B$28:$B$42=$B59,ROW($N$28:$N$42))),COUNTIF($B$47:$B59,$B59)),1),"")</f>
        <v/>
      </c>
      <c r="E59" s="45" t="str">
        <f t="array" aca="1" ref="E59" ca="1">IFERROR(INDIRECT("D"&amp;SMALL(IF($N$28:$N$42=E$46,IF($B$28:$B$42=$B59,ROW($N$28:$N$42))),COUNTIF($B$47:$B59,$B59)),1),"")</f>
        <v/>
      </c>
      <c r="G59" s="57"/>
      <c r="O59" s="61"/>
      <c r="P59" s="58"/>
      <c r="Q59" s="58"/>
      <c r="R59" s="58"/>
      <c r="S59" s="58"/>
    </row>
    <row r="60" spans="2:19">
      <c r="B60" s="54" t="s">
        <v>30</v>
      </c>
      <c r="C60" s="45" t="str">
        <f t="array" aca="1" ref="C60" ca="1">IFERROR(INDIRECT("D"&amp;SMALL(IF($N$28:$N$42=C$46,IF($B$28:$B$42=$B60,ROW($N$28:$N$42))),COUNTIF($B$47:$B60,$B60)),1),"")</f>
        <v/>
      </c>
      <c r="D60" s="45" t="str">
        <f t="array" aca="1" ref="D60" ca="1">IFERROR(INDIRECT("D"&amp;SMALL(IF($N$28:$N$42=D$46,IF($B$28:$B$42=$B60,ROW($N$28:$N$42))),COUNTIF($B$47:$B60,$B60)),1),"")</f>
        <v/>
      </c>
      <c r="E60" s="45" t="str">
        <f t="array" aca="1" ref="E60" ca="1">IFERROR(INDIRECT("D"&amp;SMALL(IF($N$28:$N$42=E$46,IF($B$28:$B$42=$B60,ROW($N$28:$N$42))),COUNTIF($B$47:$B60,$B60)),1),"")</f>
        <v/>
      </c>
      <c r="G60" s="57"/>
      <c r="O60" s="61"/>
      <c r="P60" s="58"/>
      <c r="Q60" s="58"/>
      <c r="R60" s="58"/>
      <c r="S60" s="58"/>
    </row>
    <row r="61" spans="2:19">
      <c r="B61" s="54" t="s">
        <v>30</v>
      </c>
      <c r="C61" s="45" t="str">
        <f t="array" aca="1" ref="C61" ca="1">IFERROR(INDIRECT("D"&amp;SMALL(IF($N$28:$N$42=C$46,IF($B$28:$B$42=$B61,ROW($N$28:$N$42))),COUNTIF($B$47:$B61,$B61)),1),"")</f>
        <v/>
      </c>
      <c r="D61" s="45" t="str">
        <f t="array" aca="1" ref="D61" ca="1">IFERROR(INDIRECT("D"&amp;SMALL(IF($N$28:$N$42=D$46,IF($B$28:$B$42=$B61,ROW($N$28:$N$42))),COUNTIF($B$47:$B61,$B61)),1),"")</f>
        <v/>
      </c>
      <c r="E61" s="45" t="str">
        <f t="array" aca="1" ref="E61" ca="1">IFERROR(INDIRECT("D"&amp;SMALL(IF($N$28:$N$42=E$46,IF($B$28:$B$42=$B61,ROW($N$28:$N$42))),COUNTIF($B$47:$B61,$B61)),1),"")</f>
        <v/>
      </c>
      <c r="G61" s="56"/>
      <c r="O61" s="61"/>
      <c r="P61" s="58"/>
      <c r="Q61" s="58"/>
      <c r="R61" s="58"/>
      <c r="S61" s="58"/>
    </row>
    <row r="62" spans="2:19">
      <c r="B62" s="54" t="s">
        <v>30</v>
      </c>
      <c r="C62" s="45" t="str">
        <f t="array" aca="1" ref="C62" ca="1">IFERROR(INDIRECT("D"&amp;SMALL(IF($N$28:$N$42=C$46,IF($B$28:$B$42=$B62,ROW($N$28:$N$42))),COUNTIF($B$47:$B62,$B62)),1),"")</f>
        <v/>
      </c>
      <c r="D62" s="45" t="str">
        <f t="array" aca="1" ref="D62" ca="1">IFERROR(INDIRECT("D"&amp;SMALL(IF($N$28:$N$42=D$46,IF($B$28:$B$42=$B62,ROW($N$28:$N$42))),COUNTIF($B$47:$B62,$B62)),1),"")</f>
        <v/>
      </c>
      <c r="E62" s="45" t="str">
        <f t="array" aca="1" ref="E62" ca="1">IFERROR(INDIRECT("D"&amp;SMALL(IF($N$28:$N$42=E$46,IF($B$28:$B$42=$B62,ROW($N$28:$N$42))),COUNTIF($B$47:$B62,$B62)),1),"")</f>
        <v/>
      </c>
      <c r="G62" s="57"/>
      <c r="O62" s="61"/>
      <c r="P62" s="58"/>
      <c r="Q62" s="58"/>
      <c r="R62" s="58"/>
      <c r="S62" s="58"/>
    </row>
    <row r="63" spans="2:19">
      <c r="B63" s="54" t="s">
        <v>30</v>
      </c>
      <c r="C63" s="45" t="str">
        <f t="array" aca="1" ref="C63" ca="1">IFERROR(INDIRECT("D"&amp;SMALL(IF($N$28:$N$42=C$46,IF($B$28:$B$42=$B63,ROW($N$28:$N$42))),COUNTIF($B$47:$B63,$B63)),1),"")</f>
        <v/>
      </c>
      <c r="D63" s="45" t="str">
        <f t="array" aca="1" ref="D63" ca="1">IFERROR(INDIRECT("D"&amp;SMALL(IF($N$28:$N$42=D$46,IF($B$28:$B$42=$B63,ROW($N$28:$N$42))),COUNTIF($B$47:$B63,$B63)),1),"")</f>
        <v/>
      </c>
      <c r="E63" s="45" t="str">
        <f t="array" aca="1" ref="E63" ca="1">IFERROR(INDIRECT("D"&amp;SMALL(IF($N$28:$N$42=E$46,IF($B$28:$B$42=$B63,ROW($N$28:$N$42))),COUNTIF($B$47:$B63,$B63)),1),"")</f>
        <v/>
      </c>
      <c r="G63" s="57"/>
      <c r="O63" s="61"/>
      <c r="P63" s="58"/>
      <c r="Q63" s="58"/>
      <c r="R63" s="58"/>
      <c r="S63" s="58"/>
    </row>
    <row r="64" spans="2:19" ht="15.75" thickBot="1">
      <c r="B64" s="55" t="s">
        <v>30</v>
      </c>
      <c r="C64" s="52" t="str">
        <f t="array" aca="1" ref="C64" ca="1">IFERROR(INDIRECT("D"&amp;SMALL(IF($N$28:$N$42=C$46,IF($B$28:$B$42=$B64,ROW($N$28:$N$42))),COUNTIF($B$47:$B64,$B64)),1),"")</f>
        <v/>
      </c>
      <c r="D64" s="52" t="str">
        <f t="array" aca="1" ref="D64" ca="1">IFERROR(INDIRECT("D"&amp;SMALL(IF($N$28:$N$42=D$46,IF($B$28:$B$42=$B64,ROW($N$28:$N$42))),COUNTIF($B$47:$B64,$B64)),1),"")</f>
        <v/>
      </c>
      <c r="E64" s="52" t="str">
        <f t="array" aca="1" ref="E64" ca="1">IFERROR(INDIRECT("D"&amp;SMALL(IF($N$28:$N$42=E$46,IF($B$28:$B$42=$B64,ROW($N$28:$N$42))),COUNTIF($B$47:$B64,$B64)),1),"")</f>
        <v/>
      </c>
      <c r="G64" s="57"/>
      <c r="O64" s="61"/>
      <c r="P64" s="58"/>
      <c r="Q64" s="58"/>
      <c r="R64" s="58"/>
      <c r="S64" s="58"/>
    </row>
    <row r="65" spans="2:19">
      <c r="B65" s="46" t="s">
        <v>33</v>
      </c>
      <c r="C65" s="51" t="str">
        <f t="array" aca="1" ref="C65" ca="1">IFERROR(INDIRECT("D"&amp;SMALL(IF($N$28:$N$42=C$46,IF($B$28:$B$42=$B65,ROW($N$28:$N$42))),COUNTIF($B$47:$B65,$B65)),1),"")</f>
        <v>Morel</v>
      </c>
      <c r="D65" s="51" t="str">
        <f t="array" aca="1" ref="D65" ca="1">IFERROR(INDIRECT("D"&amp;SMALL(IF($N$28:$N$42=D$46,IF($B$28:$B$42=$B65,ROW($N$28:$N$42))),COUNTIF($B$47:$B65,$B65)),1),"")</f>
        <v>Vincent</v>
      </c>
      <c r="E65" s="51" t="str">
        <f t="array" aca="1" ref="E65" ca="1">IFERROR(INDIRECT("D"&amp;SMALL(IF($N$28:$N$42=E$46,IF($B$28:$B$42=$B65,ROW($N$28:$N$42))),COUNTIF($B$47:$B65,$B65)),1),"")</f>
        <v>Bertrand</v>
      </c>
      <c r="G65" s="57"/>
      <c r="O65" s="61"/>
      <c r="P65" s="58"/>
      <c r="Q65" s="58"/>
      <c r="R65" s="58"/>
      <c r="S65" s="58"/>
    </row>
    <row r="66" spans="2:19">
      <c r="B66" s="46" t="s">
        <v>33</v>
      </c>
      <c r="C66" s="45" t="str">
        <f t="array" aca="1" ref="C66" ca="1">IFERROR(INDIRECT("D"&amp;SMALL(IF($N$28:$N$42=C$46,IF($B$28:$B$42=$B66,ROW($N$28:$N$42))),COUNTIF($B$47:$B66,$B66)),1),"")</f>
        <v/>
      </c>
      <c r="D66" s="45" t="str">
        <f t="array" aca="1" ref="D66" ca="1">IFERROR(INDIRECT("D"&amp;SMALL(IF($N$28:$N$42=D$46,IF($B$28:$B$42=$B66,ROW($N$28:$N$42))),COUNTIF($B$47:$B66,$B66)),1),"")</f>
        <v>Fournier</v>
      </c>
      <c r="E66" s="45" t="str">
        <f t="array" aca="1" ref="E66" ca="1">IFERROR(INDIRECT("D"&amp;SMALL(IF($N$28:$N$42=E$46,IF($B$28:$B$42=$B66,ROW($N$28:$N$42))),COUNTIF($B$47:$B66,$B66)),1),"")</f>
        <v/>
      </c>
      <c r="G66" s="56"/>
      <c r="O66" s="61"/>
      <c r="P66" s="58"/>
      <c r="Q66" s="58"/>
      <c r="R66" s="58"/>
      <c r="S66" s="58"/>
    </row>
    <row r="67" spans="2:19">
      <c r="B67" s="46" t="s">
        <v>33</v>
      </c>
      <c r="C67" s="45" t="str">
        <f t="array" aca="1" ref="C67" ca="1">IFERROR(INDIRECT("D"&amp;SMALL(IF($N$28:$N$42=C$46,IF($B$28:$B$42=$B67,ROW($N$28:$N$42))),COUNTIF($B$47:$B67,$B67)),1),"")</f>
        <v/>
      </c>
      <c r="D67" s="45" t="str">
        <f t="array" aca="1" ref="D67" ca="1">IFERROR(INDIRECT("D"&amp;SMALL(IF($N$28:$N$42=D$46,IF($B$28:$B$42=$B67,ROW($N$28:$N$42))),COUNTIF($B$47:$B67,$B67)),1),"")</f>
        <v/>
      </c>
      <c r="E67" s="45" t="str">
        <f t="array" aca="1" ref="E67" ca="1">IFERROR(INDIRECT("D"&amp;SMALL(IF($N$28:$N$42=E$46,IF($B$28:$B$42=$B67,ROW($N$28:$N$42))),COUNTIF($B$47:$B67,$B67)),1),"")</f>
        <v/>
      </c>
      <c r="O67" s="61"/>
      <c r="P67" s="58"/>
      <c r="Q67" s="58"/>
      <c r="R67" s="58"/>
      <c r="S67" s="58"/>
    </row>
    <row r="68" spans="2:19">
      <c r="B68" s="46" t="s">
        <v>33</v>
      </c>
      <c r="C68" s="45" t="str">
        <f t="array" aca="1" ref="C68" ca="1">IFERROR(INDIRECT("D"&amp;SMALL(IF($N$28:$N$42=C$46,IF($B$28:$B$42=$B68,ROW($N$28:$N$42))),COUNTIF($B$47:$B68,$B68)),1),"")</f>
        <v/>
      </c>
      <c r="D68" s="45" t="str">
        <f t="array" aca="1" ref="D68" ca="1">IFERROR(INDIRECT("D"&amp;SMALL(IF($N$28:$N$42=D$46,IF($B$28:$B$42=$B68,ROW($N$28:$N$42))),COUNTIF($B$47:$B68,$B68)),1),"")</f>
        <v/>
      </c>
      <c r="E68" s="45" t="str">
        <f t="array" aca="1" ref="E68" ca="1">IFERROR(INDIRECT("D"&amp;SMALL(IF($N$28:$N$42=E$46,IF($B$28:$B$42=$B68,ROW($N$28:$N$42))),COUNTIF($B$47:$B68,$B68)),1),"")</f>
        <v/>
      </c>
      <c r="O68" s="61"/>
      <c r="P68" s="58"/>
      <c r="Q68" s="58"/>
      <c r="R68" s="58"/>
      <c r="S68" s="58"/>
    </row>
    <row r="69" spans="2:19">
      <c r="B69" s="46" t="s">
        <v>33</v>
      </c>
      <c r="C69" s="45" t="str">
        <f t="array" aca="1" ref="C69" ca="1">IFERROR(INDIRECT("D"&amp;SMALL(IF($N$28:$N$42=C$46,IF($B$28:$B$42=$B69,ROW($N$28:$N$42))),COUNTIF($B$47:$B69,$B69)),1),"")</f>
        <v/>
      </c>
      <c r="D69" s="45" t="str">
        <f t="array" aca="1" ref="D69" ca="1">IFERROR(INDIRECT("D"&amp;SMALL(IF($N$28:$N$42=D$46,IF($B$28:$B$42=$B69,ROW($N$28:$N$42))),COUNTIF($B$47:$B69,$B69)),1),"")</f>
        <v/>
      </c>
      <c r="E69" s="45" t="str">
        <f t="array" aca="1" ref="E69" ca="1">IFERROR(INDIRECT("D"&amp;SMALL(IF($N$28:$N$42=E$46,IF($B$28:$B$42=$B69,ROW($N$28:$N$42))),COUNTIF($B$47:$B69,$B69)),1),"")</f>
        <v/>
      </c>
      <c r="O69" s="61"/>
      <c r="P69" s="58"/>
      <c r="Q69" s="58"/>
      <c r="R69" s="58"/>
      <c r="S69" s="58"/>
    </row>
    <row r="70" spans="2:19">
      <c r="B70" s="46" t="s">
        <v>33</v>
      </c>
      <c r="C70" s="45" t="str">
        <f t="array" aca="1" ref="C70" ca="1">IFERROR(INDIRECT("D"&amp;SMALL(IF($N$28:$N$42=C$46,IF($B$28:$B$42=$B70,ROW($N$28:$N$42))),COUNTIF($B$47:$B70,$B70)),1),"")</f>
        <v/>
      </c>
      <c r="D70" s="45" t="str">
        <f t="array" aca="1" ref="D70" ca="1">IFERROR(INDIRECT("D"&amp;SMALL(IF($N$28:$N$42=D$46,IF($B$28:$B$42=$B70,ROW($N$28:$N$42))),COUNTIF($B$47:$B70,$B70)),1),"")</f>
        <v/>
      </c>
      <c r="E70" s="45" t="str">
        <f t="array" aca="1" ref="E70" ca="1">IFERROR(INDIRECT("D"&amp;SMALL(IF($N$28:$N$42=E$46,IF($B$28:$B$42=$B70,ROW($N$28:$N$42))),COUNTIF($B$47:$B70,$B70)),1),"")</f>
        <v/>
      </c>
      <c r="O70" s="61"/>
      <c r="P70" s="58"/>
      <c r="Q70" s="58"/>
      <c r="R70" s="58"/>
      <c r="S70" s="58"/>
    </row>
    <row r="71" spans="2:19">
      <c r="B71" s="46" t="s">
        <v>33</v>
      </c>
      <c r="C71" s="45" t="str">
        <f t="array" aca="1" ref="C71" ca="1">IFERROR(INDIRECT("D"&amp;SMALL(IF($N$28:$N$42=C$46,IF($B$28:$B$42=$B71,ROW($N$28:$N$42))),COUNTIF($B$47:$B71,$B71)),1),"")</f>
        <v/>
      </c>
      <c r="D71" s="45" t="str">
        <f t="array" aca="1" ref="D71" ca="1">IFERROR(INDIRECT("D"&amp;SMALL(IF($N$28:$N$42=D$46,IF($B$28:$B$42=$B71,ROW($N$28:$N$42))),COUNTIF($B$47:$B71,$B71)),1),"")</f>
        <v/>
      </c>
      <c r="E71" s="45" t="str">
        <f t="array" aca="1" ref="E71" ca="1">IFERROR(INDIRECT("D"&amp;SMALL(IF($N$28:$N$42=E$46,IF($B$28:$B$42=$B71,ROW($N$28:$N$42))),COUNTIF($B$47:$B71,$B71)),1),"")</f>
        <v/>
      </c>
      <c r="O71" s="61"/>
      <c r="P71" s="58"/>
      <c r="Q71" s="58"/>
      <c r="R71" s="58"/>
      <c r="S71" s="58"/>
    </row>
    <row r="72" spans="2:19" ht="15.75" thickBot="1">
      <c r="B72" s="47" t="s">
        <v>33</v>
      </c>
      <c r="C72" s="52" t="str">
        <f t="array" aca="1" ref="C72" ca="1">IFERROR(INDIRECT("D"&amp;SMALL(IF($N$28:$N$42=C$46,IF($B$28:$B$42=$B72,ROW($N$28:$N$42))),ROW(A8)),1),"")</f>
        <v/>
      </c>
      <c r="D72" s="52" t="str">
        <f t="array" aca="1" ref="D72" ca="1">IFERROR(INDIRECT("D"&amp;SMALL(IF($N$28:$N$42=D$46,IF($B$28:$B$42=$B72,ROW($N$28:$N$42))),ROW(B8)),1),"")</f>
        <v/>
      </c>
      <c r="E72" s="52" t="str">
        <f t="array" aca="1" ref="E72" ca="1">IFERROR(INDIRECT("D"&amp;SMALL(IF($N$28:$N$42=E$46,IF($B$28:$B$42=$B72,ROW($N$28:$N$42))),ROW(C8)),1),"")</f>
        <v/>
      </c>
      <c r="O72" s="61"/>
      <c r="P72" s="58"/>
      <c r="Q72" s="58"/>
      <c r="R72" s="58"/>
      <c r="S72" s="58"/>
    </row>
    <row r="73" spans="2:19">
      <c r="O73" s="58"/>
      <c r="P73" s="58"/>
      <c r="Q73" s="58"/>
      <c r="R73" s="58"/>
      <c r="S73" s="58"/>
    </row>
    <row r="74" spans="2:19">
      <c r="P74" s="58"/>
      <c r="Q74" s="58"/>
      <c r="R74" s="58"/>
    </row>
    <row r="75" spans="2:19">
      <c r="P75" s="58"/>
      <c r="Q75" s="58"/>
      <c r="R75" s="58"/>
    </row>
    <row r="76" spans="2:19">
      <c r="P76" s="58"/>
      <c r="Q76" s="58"/>
      <c r="R76" s="58"/>
    </row>
    <row r="77" spans="2:19">
      <c r="P77" s="58"/>
      <c r="Q77" s="58"/>
      <c r="R77" s="58"/>
    </row>
    <row r="78" spans="2:19">
      <c r="P78" s="58"/>
      <c r="Q78" s="58"/>
      <c r="R78" s="58"/>
    </row>
    <row r="79" spans="2:19">
      <c r="P79" s="58"/>
      <c r="Q79" s="58"/>
      <c r="R79" s="58"/>
    </row>
    <row r="80" spans="2:19">
      <c r="P80" s="58"/>
      <c r="Q80" s="58"/>
      <c r="R80" s="58"/>
    </row>
    <row r="81" spans="16:18">
      <c r="P81" s="58"/>
      <c r="Q81" s="58"/>
      <c r="R81" s="58"/>
    </row>
    <row r="82" spans="16:18">
      <c r="P82" s="58"/>
      <c r="Q82" s="58"/>
      <c r="R82" s="58"/>
    </row>
    <row r="83" spans="16:18">
      <c r="P83" s="58"/>
      <c r="Q83" s="58"/>
      <c r="R83" s="58"/>
    </row>
    <row r="84" spans="16:18">
      <c r="P84" s="58"/>
      <c r="Q84" s="58"/>
      <c r="R84" s="58"/>
    </row>
    <row r="85" spans="16:18">
      <c r="P85" s="58"/>
      <c r="Q85" s="58"/>
      <c r="R85" s="58"/>
    </row>
    <row r="86" spans="16:18">
      <c r="P86" s="58"/>
      <c r="Q86" s="58"/>
      <c r="R86" s="58"/>
    </row>
    <row r="87" spans="16:18">
      <c r="P87" s="58"/>
      <c r="Q87" s="58"/>
      <c r="R87" s="58"/>
    </row>
    <row r="88" spans="16:18">
      <c r="P88" s="58"/>
      <c r="Q88" s="58"/>
      <c r="R88" s="58"/>
    </row>
    <row r="89" spans="16:18">
      <c r="P89" s="58"/>
      <c r="Q89" s="58"/>
      <c r="R89" s="58"/>
    </row>
    <row r="90" spans="16:18">
      <c r="P90" s="58"/>
      <c r="Q90" s="58"/>
      <c r="R90" s="58"/>
    </row>
    <row r="91" spans="16:18">
      <c r="P91" s="58"/>
      <c r="Q91" s="58"/>
      <c r="R91" s="58"/>
    </row>
    <row r="92" spans="16:18">
      <c r="P92" s="58"/>
      <c r="Q92" s="58"/>
      <c r="R92" s="58"/>
    </row>
    <row r="93" spans="16:18">
      <c r="P93" s="58"/>
      <c r="Q93" s="58"/>
      <c r="R93" s="58"/>
    </row>
    <row r="94" spans="16:18">
      <c r="P94" s="58"/>
      <c r="Q94" s="58"/>
      <c r="R94" s="58"/>
    </row>
    <row r="95" spans="16:18">
      <c r="P95" s="58"/>
      <c r="Q95" s="58"/>
      <c r="R95" s="58"/>
    </row>
    <row r="96" spans="16:18">
      <c r="P96" s="58"/>
      <c r="Q96" s="58"/>
      <c r="R96" s="58"/>
    </row>
    <row r="97" spans="16:18">
      <c r="P97" s="58"/>
      <c r="Q97" s="58"/>
      <c r="R97" s="58"/>
    </row>
    <row r="98" spans="16:18">
      <c r="P98" s="58"/>
      <c r="Q98" s="58"/>
      <c r="R98" s="58"/>
    </row>
    <row r="99" spans="16:18">
      <c r="P99" s="58"/>
      <c r="Q99" s="58"/>
      <c r="R99" s="58"/>
    </row>
    <row r="100" spans="16:18">
      <c r="P100" s="58"/>
      <c r="Q100" s="58"/>
      <c r="R100" s="58"/>
    </row>
    <row r="101" spans="16:18">
      <c r="P101" s="58"/>
      <c r="Q101" s="58"/>
      <c r="R101" s="58"/>
    </row>
    <row r="102" spans="16:18">
      <c r="P102" s="58"/>
      <c r="Q102" s="58"/>
      <c r="R102" s="58"/>
    </row>
    <row r="103" spans="16:18">
      <c r="P103" s="58"/>
      <c r="Q103" s="58"/>
      <c r="R103" s="58"/>
    </row>
  </sheetData>
  <mergeCells count="1">
    <mergeCell ref="B26:L26"/>
  </mergeCells>
  <dataValidations count="1">
    <dataValidation type="list" allowBlank="1" showInputMessage="1" showErrorMessage="1" sqref="N28:N42">
      <formula1>$P$28:$P$30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Utilisateur</cp:lastModifiedBy>
  <dcterms:created xsi:type="dcterms:W3CDTF">2014-08-30T12:24:53Z</dcterms:created>
  <dcterms:modified xsi:type="dcterms:W3CDTF">2014-08-31T07:30:32Z</dcterms:modified>
</cp:coreProperties>
</file>