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90" windowWidth="20115" windowHeight="7500"/>
  </bookViews>
  <sheets>
    <sheet name="conso" sheetId="8" r:id="rId1"/>
    <sheet name="décrémentation" sheetId="9" r:id="rId2"/>
    <sheet name="commande" sheetId="10" r:id="rId3"/>
  </sheets>
  <calcPr calcId="145621" iterate="1"/>
</workbook>
</file>

<file path=xl/calcChain.xml><?xml version="1.0" encoding="utf-8"?>
<calcChain xmlns="http://schemas.openxmlformats.org/spreadsheetml/2006/main">
  <c r="B1" i="8" l="1"/>
  <c r="C1" i="8" s="1"/>
  <c r="A9" i="10"/>
  <c r="A10" i="10"/>
  <c r="B5" i="9"/>
  <c r="C5" i="9" s="1"/>
  <c r="C10" i="9"/>
  <c r="C9" i="9"/>
  <c r="A9" i="9"/>
  <c r="A10" i="9"/>
  <c r="B5" i="8" l="1"/>
  <c r="C5" i="8" s="1"/>
  <c r="C6" i="8" s="1"/>
  <c r="D5" i="8" l="1"/>
  <c r="D6" i="8" s="1"/>
  <c r="B6" i="8"/>
  <c r="B7" i="8"/>
  <c r="D8" i="9" s="1"/>
  <c r="E5" i="8" l="1"/>
  <c r="D7" i="8"/>
  <c r="F8" i="9" s="1"/>
  <c r="C7" i="8"/>
  <c r="E8" i="9" s="1"/>
  <c r="E7" i="8" l="1"/>
  <c r="G8" i="9" s="1"/>
  <c r="E6" i="8"/>
  <c r="F5" i="8"/>
  <c r="F6" i="8" s="1"/>
  <c r="G5" i="8" l="1"/>
  <c r="G6" i="8" s="1"/>
  <c r="F7" i="8"/>
  <c r="H8" i="9" s="1"/>
  <c r="H5" i="8" l="1"/>
  <c r="H6" i="8" s="1"/>
  <c r="G7" i="8"/>
  <c r="I8" i="9" s="1"/>
  <c r="I5" i="8" l="1"/>
  <c r="I6" i="8" s="1"/>
  <c r="H7" i="8"/>
  <c r="J8" i="9" s="1"/>
  <c r="J5" i="8" l="1"/>
  <c r="J6" i="8" s="1"/>
  <c r="I7" i="8"/>
  <c r="K8" i="9" s="1"/>
  <c r="K5" i="8" l="1"/>
  <c r="K6" i="8" s="1"/>
  <c r="J7" i="8"/>
  <c r="L8" i="9" s="1"/>
  <c r="L5" i="8" l="1"/>
  <c r="L6" i="8" s="1"/>
  <c r="K7" i="8"/>
  <c r="M8" i="9" s="1"/>
  <c r="M5" i="8" l="1"/>
  <c r="M6" i="8" s="1"/>
  <c r="L7" i="8"/>
  <c r="N8" i="9" s="1"/>
  <c r="M7" i="8" l="1"/>
  <c r="O8" i="9" s="1"/>
</calcChain>
</file>

<file path=xl/sharedStrings.xml><?xml version="1.0" encoding="utf-8"?>
<sst xmlns="http://schemas.openxmlformats.org/spreadsheetml/2006/main" count="58" uniqueCount="14">
  <si>
    <t>produit A</t>
  </si>
  <si>
    <t>produitB</t>
  </si>
  <si>
    <t>stk réel</t>
  </si>
  <si>
    <t>stk à terme</t>
  </si>
  <si>
    <t>tableau des consos mensuelles</t>
  </si>
  <si>
    <t>(remplissage depuis logiciel externe)</t>
  </si>
  <si>
    <t>tableau des conso stock</t>
  </si>
  <si>
    <t>date de l'étude:</t>
  </si>
  <si>
    <t>tableau des commandes</t>
  </si>
  <si>
    <t>commande</t>
  </si>
  <si>
    <t>date de livraison</t>
  </si>
  <si>
    <t>qté cdée</t>
  </si>
  <si>
    <t>échéance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</si>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</sst>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14" fontId="0" fillId="0" borderId="0" xfId="0" applyNumberFormat="1"/>
    <xf numFmtId="14" fontId="0" fillId="0" borderId="1" xfId="0" applyNumberFormat="1" applyBorder="1"/>
    <xf numFmtId="0" fontId="2" fillId="0" borderId="1" xfId="0" applyFont="1" applyBorder="1" applyAlignment="1">
      <alignment horizontal="center"/>
    </xf>
    <xf numFmtId="14" fontId="0" fillId="0" borderId="0" xfId="0" applyNumberFormat="1" applyAlignment="1">
      <alignment horizontal="center"/>
    </xf>
    <xf numFmtId="0" fontId="2" fillId="0" borderId="2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0" fillId="0" borderId="0" xfId="0" applyFont="1" applyAlignment="1">
      <alignment horizontal="center"/>
    </xf>
    <xf numFmtId="14" fontId="0" fillId="0" borderId="1" xfId="0" quotePrefix="1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workbookViewId="0">
      <selection activeCell="D3" sqref="D3"/>
    </sheetView>
  </sheetViews>
  <sheetFormatPr baseColWidth="10" defaultRowHeight="15" x14ac:dyDescent="0.25"/>
  <cols>
    <col min="1" max="1" width="15.7109375" customWidth="1"/>
  </cols>
  <sheetData>
    <row r="1" spans="1:13" x14ac:dyDescent="0.25">
      <c r="A1" t="s">
        <v>7</v>
      </c>
      <c r="B1" s="9">
        <f ca="1">TODAY()</f>
        <v>42358</v>
      </c>
      <c r="C1" s="13" t="str">
        <f ca="1">CHOOSE(MONTH(B1),"janvier","février","mars","avril","mai","juin","juillet","aout","septembre","octobre","novembre","décembre")</f>
        <v>décembre</v>
      </c>
      <c r="G1" t="s">
        <v>4</v>
      </c>
    </row>
    <row r="2" spans="1:13" x14ac:dyDescent="0.25">
      <c r="G2" t="s">
        <v>5</v>
      </c>
    </row>
    <row r="3" spans="1:13" x14ac:dyDescent="0.25">
      <c r="B3" s="6"/>
      <c r="C3" s="2"/>
    </row>
    <row r="5" spans="1:13" x14ac:dyDescent="0.25">
      <c r="B5" s="7">
        <f ca="1">DATE(YEAR(B1)-1,MONTH(B1),1)</f>
        <v>41974</v>
      </c>
      <c r="C5" s="14">
        <f ca="1">DATE(YEAR(B$5),MONTH(B$5)+1,1)</f>
        <v>42005</v>
      </c>
      <c r="D5" s="14">
        <f t="shared" ref="D5:M5" ca="1" si="0">DATE(YEAR(C$5),MONTH(C$5)+1,1)</f>
        <v>42036</v>
      </c>
      <c r="E5" s="14">
        <f t="shared" ca="1" si="0"/>
        <v>42064</v>
      </c>
      <c r="F5" s="14">
        <f t="shared" ca="1" si="0"/>
        <v>42095</v>
      </c>
      <c r="G5" s="14">
        <f t="shared" ca="1" si="0"/>
        <v>42125</v>
      </c>
      <c r="H5" s="14">
        <f t="shared" ca="1" si="0"/>
        <v>42156</v>
      </c>
      <c r="I5" s="14">
        <f t="shared" ca="1" si="0"/>
        <v>42186</v>
      </c>
      <c r="J5" s="14">
        <f t="shared" ca="1" si="0"/>
        <v>42217</v>
      </c>
      <c r="K5" s="14">
        <f t="shared" ca="1" si="0"/>
        <v>42248</v>
      </c>
      <c r="L5" s="14">
        <f t="shared" ca="1" si="0"/>
        <v>42278</v>
      </c>
      <c r="M5" s="14">
        <f t="shared" ca="1" si="0"/>
        <v>42309</v>
      </c>
    </row>
    <row r="6" spans="1:13" x14ac:dyDescent="0.25">
      <c r="B6" s="7">
        <f ca="1">EOMONTH(B5,0)</f>
        <v>42004</v>
      </c>
      <c r="C6" s="7">
        <f t="shared" ref="C6:M6" ca="1" si="1">EOMONTH(C5,0)</f>
        <v>42035</v>
      </c>
      <c r="D6" s="7">
        <f t="shared" ca="1" si="1"/>
        <v>42063</v>
      </c>
      <c r="E6" s="7">
        <f t="shared" ca="1" si="1"/>
        <v>42094</v>
      </c>
      <c r="F6" s="7">
        <f t="shared" ca="1" si="1"/>
        <v>42124</v>
      </c>
      <c r="G6" s="7">
        <f t="shared" ca="1" si="1"/>
        <v>42155</v>
      </c>
      <c r="H6" s="7">
        <f t="shared" ca="1" si="1"/>
        <v>42185</v>
      </c>
      <c r="I6" s="7">
        <f t="shared" ca="1" si="1"/>
        <v>42216</v>
      </c>
      <c r="J6" s="7">
        <f t="shared" ca="1" si="1"/>
        <v>42247</v>
      </c>
      <c r="K6" s="7">
        <f t="shared" ca="1" si="1"/>
        <v>42277</v>
      </c>
      <c r="L6" s="7">
        <f t="shared" ca="1" si="1"/>
        <v>42308</v>
      </c>
      <c r="M6" s="7">
        <f t="shared" ca="1" si="1"/>
        <v>42338</v>
      </c>
    </row>
    <row r="7" spans="1:13" s="1" customFormat="1" x14ac:dyDescent="0.25">
      <c r="B7" s="5" t="str">
        <f ca="1">CHOOSE(MONTH(B5),"janvier","février","mars","avril","mai","juin","juillet","aout","septembre","octobre","novembre","décembre")</f>
        <v>décembre</v>
      </c>
      <c r="C7" s="5" t="str">
        <f t="shared" ref="C7:M7" ca="1" si="2">CHOOSE(MONTH(C5),"janvier","février","mars","avril","mai","juin","juillet","aout","septembre","octobre","novembre","décembre")</f>
        <v>janvier</v>
      </c>
      <c r="D7" s="5" t="str">
        <f t="shared" ca="1" si="2"/>
        <v>février</v>
      </c>
      <c r="E7" s="5" t="str">
        <f t="shared" ca="1" si="2"/>
        <v>mars</v>
      </c>
      <c r="F7" s="5" t="str">
        <f t="shared" ca="1" si="2"/>
        <v>avril</v>
      </c>
      <c r="G7" s="5" t="str">
        <f t="shared" ca="1" si="2"/>
        <v>mai</v>
      </c>
      <c r="H7" s="5" t="str">
        <f t="shared" ca="1" si="2"/>
        <v>juin</v>
      </c>
      <c r="I7" s="5" t="str">
        <f t="shared" ca="1" si="2"/>
        <v>juillet</v>
      </c>
      <c r="J7" s="5" t="str">
        <f t="shared" ca="1" si="2"/>
        <v>aout</v>
      </c>
      <c r="K7" s="5" t="str">
        <f t="shared" ca="1" si="2"/>
        <v>septembre</v>
      </c>
      <c r="L7" s="5" t="str">
        <f t="shared" ca="1" si="2"/>
        <v>octobre</v>
      </c>
      <c r="M7" s="5" t="str">
        <f t="shared" ca="1" si="2"/>
        <v>novembre</v>
      </c>
    </row>
    <row r="9" spans="1:13" x14ac:dyDescent="0.25">
      <c r="A9" s="3" t="s">
        <v>0</v>
      </c>
      <c r="B9" s="3">
        <v>800</v>
      </c>
      <c r="C9" s="3">
        <v>600</v>
      </c>
      <c r="D9" s="3">
        <v>500</v>
      </c>
      <c r="E9" s="3">
        <v>300</v>
      </c>
      <c r="F9" s="3">
        <v>250</v>
      </c>
      <c r="G9" s="3">
        <v>200</v>
      </c>
      <c r="H9" s="3">
        <v>100</v>
      </c>
      <c r="I9" s="3">
        <v>50</v>
      </c>
      <c r="J9" s="3">
        <v>200</v>
      </c>
      <c r="K9" s="3">
        <v>350</v>
      </c>
      <c r="L9" s="3">
        <v>450</v>
      </c>
      <c r="M9" s="3">
        <v>600</v>
      </c>
    </row>
    <row r="10" spans="1:13" x14ac:dyDescent="0.25">
      <c r="A10" s="3" t="s">
        <v>1</v>
      </c>
      <c r="B10" s="3">
        <v>600</v>
      </c>
      <c r="C10" s="3">
        <v>300</v>
      </c>
      <c r="D10" s="3">
        <v>100</v>
      </c>
      <c r="E10" s="3">
        <v>50</v>
      </c>
      <c r="F10" s="3">
        <v>50</v>
      </c>
      <c r="G10" s="3">
        <v>20</v>
      </c>
      <c r="H10" s="3">
        <v>10</v>
      </c>
      <c r="I10" s="3">
        <v>5</v>
      </c>
      <c r="J10" s="3">
        <v>150</v>
      </c>
      <c r="K10" s="3">
        <v>300</v>
      </c>
      <c r="L10" s="3">
        <v>500</v>
      </c>
      <c r="M10" s="3">
        <v>700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workbookViewId="0">
      <selection activeCell="G18" sqref="G18"/>
    </sheetView>
  </sheetViews>
  <sheetFormatPr baseColWidth="10" defaultRowHeight="15" x14ac:dyDescent="0.25"/>
  <cols>
    <col min="1" max="1" width="15.7109375" customWidth="1"/>
    <col min="2" max="3" width="11.42578125" style="1"/>
  </cols>
  <sheetData>
    <row r="1" spans="1:15" x14ac:dyDescent="0.25">
      <c r="G1" t="s">
        <v>6</v>
      </c>
    </row>
    <row r="5" spans="1:15" x14ac:dyDescent="0.25">
      <c r="A5" t="s">
        <v>7</v>
      </c>
      <c r="B5" s="9">
        <f ca="1">TODAY()</f>
        <v>42358</v>
      </c>
      <c r="C5" s="13" t="str">
        <f ca="1">CHOOSE(MONTH(B5),"janvier","février","mars","avril","mai","juin","juillet","aout","septembre","octobre","novembre","décembre")</f>
        <v>décembre</v>
      </c>
    </row>
    <row r="8" spans="1:15" s="1" customFormat="1" x14ac:dyDescent="0.25">
      <c r="B8" s="8" t="s">
        <v>2</v>
      </c>
      <c r="C8" s="8" t="s">
        <v>3</v>
      </c>
      <c r="D8" s="5" t="str">
        <f ca="1">conso!B7</f>
        <v>décembre</v>
      </c>
      <c r="E8" s="5" t="str">
        <f ca="1">conso!C7</f>
        <v>janvier</v>
      </c>
      <c r="F8" s="5" t="str">
        <f ca="1">conso!D7</f>
        <v>février</v>
      </c>
      <c r="G8" s="5" t="str">
        <f ca="1">conso!E7</f>
        <v>mars</v>
      </c>
      <c r="H8" s="5" t="str">
        <f ca="1">conso!F7</f>
        <v>avril</v>
      </c>
      <c r="I8" s="5" t="str">
        <f ca="1">conso!G7</f>
        <v>mai</v>
      </c>
      <c r="J8" s="5" t="str">
        <f ca="1">conso!H7</f>
        <v>juin</v>
      </c>
      <c r="K8" s="5" t="str">
        <f ca="1">conso!I7</f>
        <v>juillet</v>
      </c>
      <c r="L8" s="5" t="str">
        <f ca="1">conso!J7</f>
        <v>aout</v>
      </c>
      <c r="M8" s="5" t="str">
        <f ca="1">conso!K7</f>
        <v>septembre</v>
      </c>
      <c r="N8" s="5" t="str">
        <f ca="1">conso!L7</f>
        <v>octobre</v>
      </c>
      <c r="O8" s="5" t="str">
        <f ca="1">conso!M7</f>
        <v>novembre</v>
      </c>
    </row>
    <row r="9" spans="1:15" x14ac:dyDescent="0.25">
      <c r="A9" s="3" t="str">
        <f>conso!A9</f>
        <v>produit A</v>
      </c>
      <c r="B9" s="10">
        <v>2500</v>
      </c>
      <c r="C9" s="11">
        <f>B9</f>
        <v>2500</v>
      </c>
      <c r="D9" s="4" t="s">
        <v>13</v>
      </c>
      <c r="E9" s="4" t="s">
        <v>13</v>
      </c>
      <c r="F9" s="4" t="s">
        <v>13</v>
      </c>
      <c r="G9" s="4" t="s">
        <v>13</v>
      </c>
      <c r="H9" s="4" t="s">
        <v>13</v>
      </c>
      <c r="I9" s="4" t="s">
        <v>13</v>
      </c>
      <c r="J9" s="4" t="s">
        <v>13</v>
      </c>
      <c r="K9" s="4" t="s">
        <v>13</v>
      </c>
      <c r="L9" s="4" t="s">
        <v>13</v>
      </c>
      <c r="M9" s="4" t="s">
        <v>13</v>
      </c>
      <c r="N9" s="4" t="s">
        <v>13</v>
      </c>
      <c r="O9" s="4" t="s">
        <v>13</v>
      </c>
    </row>
    <row r="10" spans="1:15" x14ac:dyDescent="0.25">
      <c r="A10" s="3" t="str">
        <f>conso!A10</f>
        <v>produitB</v>
      </c>
      <c r="B10" s="8">
        <v>1500</v>
      </c>
      <c r="C10" s="12">
        <f>B10</f>
        <v>1500</v>
      </c>
      <c r="D10" s="4" t="s">
        <v>13</v>
      </c>
      <c r="E10" s="4" t="s">
        <v>13</v>
      </c>
      <c r="F10" s="4" t="s">
        <v>13</v>
      </c>
      <c r="G10" s="4" t="s">
        <v>13</v>
      </c>
      <c r="H10" s="4" t="s">
        <v>13</v>
      </c>
      <c r="I10" s="4" t="s">
        <v>13</v>
      </c>
      <c r="J10" s="4" t="s">
        <v>13</v>
      </c>
      <c r="K10" s="4" t="s">
        <v>13</v>
      </c>
      <c r="L10" s="4" t="s">
        <v>13</v>
      </c>
      <c r="M10" s="4" t="s">
        <v>13</v>
      </c>
      <c r="N10" s="4" t="s">
        <v>13</v>
      </c>
      <c r="O10" s="4" t="s">
        <v>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workbookViewId="0">
      <selection activeCell="E22" sqref="E22"/>
    </sheetView>
  </sheetViews>
  <sheetFormatPr baseColWidth="10" defaultRowHeight="15" x14ac:dyDescent="0.25"/>
  <cols>
    <col min="1" max="1" width="15.7109375" customWidth="1"/>
    <col min="2" max="2" width="15.7109375" bestFit="1" customWidth="1"/>
    <col min="3" max="3" width="11.42578125" style="1"/>
  </cols>
  <sheetData>
    <row r="1" spans="1:12" x14ac:dyDescent="0.25">
      <c r="G1" t="s">
        <v>8</v>
      </c>
    </row>
    <row r="4" spans="1:12" x14ac:dyDescent="0.25">
      <c r="B4" t="s">
        <v>9</v>
      </c>
      <c r="C4" s="1">
        <v>1</v>
      </c>
      <c r="E4" t="s">
        <v>9</v>
      </c>
      <c r="F4" s="1">
        <v>2</v>
      </c>
      <c r="H4" t="s">
        <v>9</v>
      </c>
      <c r="I4" s="1">
        <v>3</v>
      </c>
      <c r="K4" t="s">
        <v>9</v>
      </c>
      <c r="L4" s="1">
        <v>4</v>
      </c>
    </row>
    <row r="5" spans="1:12" x14ac:dyDescent="0.25">
      <c r="B5" t="s">
        <v>10</v>
      </c>
      <c r="C5" s="9">
        <v>42405</v>
      </c>
      <c r="E5" t="s">
        <v>10</v>
      </c>
      <c r="F5" s="9">
        <v>42434</v>
      </c>
      <c r="H5" t="s">
        <v>10</v>
      </c>
      <c r="I5" s="9">
        <v>42465</v>
      </c>
      <c r="K5" t="s">
        <v>10</v>
      </c>
      <c r="L5" s="9">
        <v>42495</v>
      </c>
    </row>
    <row r="6" spans="1:12" x14ac:dyDescent="0.25">
      <c r="F6" s="1"/>
      <c r="I6" s="1"/>
      <c r="L6" s="1"/>
    </row>
    <row r="7" spans="1:12" x14ac:dyDescent="0.25">
      <c r="B7" t="s">
        <v>11</v>
      </c>
      <c r="C7" s="1" t="s">
        <v>12</v>
      </c>
      <c r="E7" t="s">
        <v>11</v>
      </c>
      <c r="F7" s="1" t="s">
        <v>12</v>
      </c>
      <c r="H7" t="s">
        <v>11</v>
      </c>
      <c r="I7" s="1" t="s">
        <v>12</v>
      </c>
      <c r="K7" t="s">
        <v>11</v>
      </c>
      <c r="L7" s="1" t="s">
        <v>12</v>
      </c>
    </row>
    <row r="8" spans="1:12" x14ac:dyDescent="0.25">
      <c r="F8" s="1"/>
      <c r="I8" s="1"/>
      <c r="L8" s="1"/>
    </row>
    <row r="9" spans="1:12" x14ac:dyDescent="0.25">
      <c r="A9" t="str">
        <f>décrémentation!A9</f>
        <v>produit A</v>
      </c>
      <c r="B9" s="5">
        <v>5000</v>
      </c>
      <c r="C9" s="4" t="s">
        <v>13</v>
      </c>
      <c r="E9" s="5">
        <v>5000</v>
      </c>
      <c r="F9" s="4" t="s">
        <v>13</v>
      </c>
      <c r="H9" s="5">
        <v>5000</v>
      </c>
      <c r="I9" s="4" t="s">
        <v>13</v>
      </c>
      <c r="K9" s="5">
        <v>5000</v>
      </c>
      <c r="L9" s="4" t="s">
        <v>13</v>
      </c>
    </row>
    <row r="10" spans="1:12" x14ac:dyDescent="0.25">
      <c r="A10" t="str">
        <f>décrémentation!A10</f>
        <v>produitB</v>
      </c>
      <c r="B10" s="5">
        <v>2500</v>
      </c>
      <c r="C10" s="4" t="s">
        <v>13</v>
      </c>
      <c r="E10" s="5">
        <v>2500</v>
      </c>
      <c r="F10" s="4" t="s">
        <v>13</v>
      </c>
      <c r="H10" s="5">
        <v>2500</v>
      </c>
      <c r="I10" s="4" t="s">
        <v>13</v>
      </c>
      <c r="K10" s="5">
        <v>2500</v>
      </c>
      <c r="L10" s="4" t="s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conso</vt:lpstr>
      <vt:lpstr>décrémentation</vt:lpstr>
      <vt:lpstr>commande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</dc:creator>
  <cp:lastModifiedBy>Fabien</cp:lastModifiedBy>
  <dcterms:created xsi:type="dcterms:W3CDTF">2015-12-20T08:55:17Z</dcterms:created>
  <dcterms:modified xsi:type="dcterms:W3CDTF">2015-12-20T19:10:19Z</dcterms:modified>
</cp:coreProperties>
</file>