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4" yWindow="84" windowWidth="19572" windowHeight="7632" activeTab="1"/>
  </bookViews>
  <sheets>
    <sheet name="SUIVI FACTURES" sheetId="2" r:id="rId1"/>
    <sheet name="FA TYPE" sheetId="13" r:id="rId2"/>
    <sheet name="15F1104" sheetId="15" r:id="rId3"/>
    <sheet name="15F1106" sheetId="14" r:id="rId4"/>
    <sheet name="15F1201" sheetId="5" r:id="rId5"/>
    <sheet name="15F1202" sheetId="12" r:id="rId6"/>
    <sheet name="15F1203" sheetId="16" r:id="rId7"/>
    <sheet name="15F1204" sheetId="17" r:id="rId8"/>
    <sheet name="15F1205" sheetId="18" r:id="rId9"/>
  </sheets>
  <calcPr calcId="125725"/>
</workbook>
</file>

<file path=xl/calcChain.xml><?xml version="1.0" encoding="utf-8"?>
<calcChain xmlns="http://schemas.openxmlformats.org/spreadsheetml/2006/main">
  <c r="G37" i="18"/>
  <c r="G24"/>
  <c r="G24" i="17"/>
  <c r="G37"/>
  <c r="G39" s="1"/>
  <c r="F7" i="2"/>
  <c r="E21"/>
  <c r="D21"/>
  <c r="G39" i="16"/>
  <c r="G37"/>
  <c r="G37" i="15"/>
  <c r="G37" i="14"/>
  <c r="G39" s="1"/>
  <c r="G24" i="13"/>
  <c r="G37" s="1"/>
  <c r="G37" i="12"/>
  <c r="G39" s="1"/>
  <c r="G39" i="18" l="1"/>
  <c r="G41" s="1"/>
  <c r="G41" i="17"/>
  <c r="G39" i="13"/>
  <c r="G41" s="1"/>
  <c r="G41" i="16"/>
  <c r="G39" i="15"/>
  <c r="G41" s="1"/>
  <c r="G41" i="14"/>
  <c r="G41" i="12"/>
  <c r="G37" i="5"/>
  <c r="G39" s="1"/>
  <c r="G41" s="1"/>
  <c r="F6" i="2"/>
  <c r="F8"/>
  <c r="F9"/>
  <c r="F10"/>
  <c r="F11"/>
  <c r="F12"/>
  <c r="F13"/>
  <c r="F14"/>
  <c r="F15"/>
  <c r="F16"/>
  <c r="F17"/>
  <c r="F18"/>
  <c r="F19"/>
  <c r="F20"/>
  <c r="F5"/>
  <c r="F21" l="1"/>
</calcChain>
</file>

<file path=xl/sharedStrings.xml><?xml version="1.0" encoding="utf-8"?>
<sst xmlns="http://schemas.openxmlformats.org/spreadsheetml/2006/main" count="260" uniqueCount="79">
  <si>
    <t>FACTURE</t>
  </si>
  <si>
    <t xml:space="preserve">Cette facture est payable à réception.
Pénalité de 1,9 fois le taux d'intérêt légal
pour retard depaiement 
LOI92-1442 
</t>
  </si>
  <si>
    <t>TVA</t>
  </si>
  <si>
    <t>EXO</t>
  </si>
  <si>
    <t>Date</t>
  </si>
  <si>
    <t>Mode de Règlement</t>
  </si>
  <si>
    <t>Code Client</t>
  </si>
  <si>
    <t>Suivie</t>
  </si>
  <si>
    <t>Échéance</t>
  </si>
  <si>
    <t>QUANTITE</t>
  </si>
  <si>
    <t>DESIGNATION</t>
  </si>
  <si>
    <t>PU HT</t>
  </si>
  <si>
    <t>MONTANT HT</t>
  </si>
  <si>
    <t>CODE TVA</t>
  </si>
  <si>
    <t>TOTAL HT</t>
  </si>
  <si>
    <t>TOTAL TTC</t>
  </si>
  <si>
    <t>N°FACTURE</t>
  </si>
  <si>
    <t>CLIENT</t>
  </si>
  <si>
    <t>ECHEANCE</t>
  </si>
  <si>
    <t>TYPE RGLT</t>
  </si>
  <si>
    <t>DATE RGLT</t>
  </si>
  <si>
    <t>SUIVI FACTURES</t>
  </si>
  <si>
    <t>DATE FACTURE</t>
  </si>
  <si>
    <t>MACONNERIE JP DEBIZE</t>
  </si>
  <si>
    <t>CHAMPRENARD</t>
  </si>
  <si>
    <t>15F1201</t>
  </si>
  <si>
    <t>A DEFINIR</t>
  </si>
  <si>
    <t>A réception</t>
  </si>
  <si>
    <t>APPORTEUR D'AFFAIRES</t>
  </si>
  <si>
    <t>MONTANT TVA</t>
  </si>
  <si>
    <t>15F1202</t>
  </si>
  <si>
    <t>ETS CORGIER RUIVARD</t>
  </si>
  <si>
    <t>LE PERRET</t>
  </si>
  <si>
    <t>69870 SAINT JUST D'AVRAY</t>
  </si>
  <si>
    <t>MONTANT TTC</t>
  </si>
  <si>
    <t>TOTAUX</t>
  </si>
  <si>
    <t>Numéro Facture</t>
  </si>
  <si>
    <t>DEB/VAN</t>
  </si>
  <si>
    <t>69460 SALLES ARBUISSONNAS</t>
  </si>
  <si>
    <t>ETS MACONNERIE JP DEBIZE</t>
  </si>
  <si>
    <t>C.CHANEL</t>
  </si>
  <si>
    <r>
      <rPr>
        <sz val="11"/>
        <color theme="1"/>
        <rFont val="Calibri"/>
        <family val="2"/>
        <scheme val="minor"/>
      </rPr>
      <t xml:space="preserve">        </t>
    </r>
    <r>
      <rPr>
        <u/>
        <sz val="11"/>
        <color theme="1"/>
        <rFont val="Calibri"/>
        <family val="2"/>
        <scheme val="minor"/>
      </rPr>
      <t>contact@chanelcreation.com</t>
    </r>
  </si>
  <si>
    <t xml:space="preserve">       Madame Cathy CHANEL</t>
  </si>
  <si>
    <t xml:space="preserve">       04 74 69 03 07</t>
  </si>
  <si>
    <t>CORG/VAN</t>
  </si>
  <si>
    <t>SCI CORSICA</t>
  </si>
  <si>
    <t>29 CHEMIN DE CAPITE</t>
  </si>
  <si>
    <t>30200 BAGNOLS SUR CEZE</t>
  </si>
  <si>
    <t>15F1106</t>
  </si>
  <si>
    <t>VANN</t>
  </si>
  <si>
    <t>FACTURE SITUATION MILIEU DE CHANTIER (10%)</t>
  </si>
  <si>
    <t>15F1104</t>
  </si>
  <si>
    <t>FACTURE SITUATION FIN DE CHANTIER</t>
  </si>
  <si>
    <t xml:space="preserve">SARL CLN </t>
  </si>
  <si>
    <t>Mme BOURDON Dorianne</t>
  </si>
  <si>
    <t>Allée du Petit Prince</t>
  </si>
  <si>
    <t>69220 BELLEVILLE</t>
  </si>
  <si>
    <t>CLN</t>
  </si>
  <si>
    <t>15F1203</t>
  </si>
  <si>
    <t>FAURE CARRELAGES</t>
  </si>
  <si>
    <t>LE PLAT DES GRANGES</t>
  </si>
  <si>
    <t>69870 CLAVEISOLLES</t>
  </si>
  <si>
    <t>FAU</t>
  </si>
  <si>
    <t>SARL CLN</t>
  </si>
  <si>
    <t>ROCHEBOBOIS</t>
  </si>
  <si>
    <t>RAOUL BRUYERE SA</t>
  </si>
  <si>
    <t>7,9,11,13 COURS DE LA LIBERTE</t>
  </si>
  <si>
    <t>69003 LYON</t>
  </si>
  <si>
    <t>15F1204</t>
  </si>
  <si>
    <t>RO/VANN</t>
  </si>
  <si>
    <t>26 RUE DES FRERES LUMIERES</t>
  </si>
  <si>
    <t>77334 MEAUX CEDEX</t>
  </si>
  <si>
    <t>SA LIGNE VAUZELLE</t>
  </si>
  <si>
    <t>VAU/VANN</t>
  </si>
  <si>
    <t>15F1205</t>
  </si>
  <si>
    <t>adresse</t>
  </si>
  <si>
    <t>cp/ville</t>
  </si>
  <si>
    <t>nom</t>
  </si>
  <si>
    <t>contact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</si>
</sst>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Technic lite"/>
    </font>
    <font>
      <sz val="11"/>
      <color theme="1"/>
      <name val="Technic lite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DB88D"/>
        <bgColor indexed="64"/>
      </patternFill>
    </fill>
    <fill>
      <patternFill patternType="solid">
        <fgColor rgb="FFCEB4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0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3" xfId="0" applyNumberForma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top" wrapText="1"/>
    </xf>
    <xf numFmtId="0" fontId="0" fillId="4" borderId="10" xfId="0" applyFill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4" fontId="0" fillId="5" borderId="9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0" fontId="0" fillId="0" borderId="14" xfId="0" applyNumberFormat="1" applyBorder="1" applyAlignment="1">
      <alignment horizontal="center"/>
    </xf>
    <xf numFmtId="10" fontId="0" fillId="0" borderId="1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  <color rgb="FFCEB484"/>
      <color rgb="FFCDB88D"/>
      <color rgb="FFE0DFAE"/>
      <color rgb="FFE0CCAE"/>
      <color rgb="FFD2B58A"/>
      <color rgb="FFA69C6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3" name="Image 2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2028009" cy="1449071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G8" sqref="G8"/>
    </sheetView>
  </sheetViews>
  <sheetFormatPr baseColWidth="10" defaultRowHeight="14.4"/>
  <cols>
    <col min="1" max="1" width="10.6640625" style="18" bestFit="1" customWidth="1"/>
    <col min="2" max="2" width="13.5546875" style="18" bestFit="1" customWidth="1"/>
    <col min="3" max="3" width="20.77734375" style="18" customWidth="1"/>
    <col min="4" max="4" width="12.6640625" style="18" bestFit="1" customWidth="1"/>
    <col min="5" max="5" width="13.88671875" style="18" bestFit="1" customWidth="1"/>
    <col min="6" max="6" width="13.5546875" style="18" bestFit="1" customWidth="1"/>
    <col min="7" max="7" width="10.5546875" style="18" bestFit="1" customWidth="1"/>
    <col min="8" max="8" width="10.109375" style="18" bestFit="1" customWidth="1"/>
    <col min="9" max="9" width="9.77734375" style="18" bestFit="1" customWidth="1"/>
  </cols>
  <sheetData>
    <row r="1" spans="1:9" ht="23.4">
      <c r="A1" s="37" t="s">
        <v>21</v>
      </c>
      <c r="B1" s="37"/>
      <c r="C1" s="37"/>
      <c r="D1" s="37"/>
      <c r="E1" s="37"/>
      <c r="F1" s="37"/>
      <c r="G1" s="37"/>
      <c r="H1" s="37"/>
      <c r="I1" s="37"/>
    </row>
    <row r="2" spans="1:9">
      <c r="A2" s="36" t="s">
        <v>16</v>
      </c>
      <c r="B2" s="36" t="s">
        <v>22</v>
      </c>
      <c r="C2" s="36" t="s">
        <v>17</v>
      </c>
      <c r="D2" s="36" t="s">
        <v>12</v>
      </c>
      <c r="E2" s="36" t="s">
        <v>29</v>
      </c>
      <c r="F2" s="36" t="s">
        <v>34</v>
      </c>
      <c r="G2" s="36" t="s">
        <v>18</v>
      </c>
      <c r="H2" s="36" t="s">
        <v>20</v>
      </c>
      <c r="I2" s="36" t="s">
        <v>19</v>
      </c>
    </row>
    <row r="3" spans="1:9">
      <c r="A3" s="34" t="s">
        <v>51</v>
      </c>
      <c r="B3" s="35">
        <v>42326</v>
      </c>
      <c r="C3" s="34" t="s">
        <v>63</v>
      </c>
      <c r="D3" s="33">
        <v>347.18</v>
      </c>
      <c r="E3" s="33">
        <v>69.44</v>
      </c>
      <c r="F3" s="33">
        <v>416.62</v>
      </c>
      <c r="G3" s="35">
        <v>42326</v>
      </c>
      <c r="H3" s="33"/>
      <c r="I3" s="33"/>
    </row>
    <row r="4" spans="1:9">
      <c r="A4" s="34" t="s">
        <v>48</v>
      </c>
      <c r="B4" s="35">
        <v>42326</v>
      </c>
      <c r="C4" s="34" t="s">
        <v>45</v>
      </c>
      <c r="D4" s="33">
        <v>1763.39</v>
      </c>
      <c r="E4" s="33">
        <v>176.34</v>
      </c>
      <c r="F4" s="33">
        <v>1939.73</v>
      </c>
      <c r="G4" s="35">
        <v>42326</v>
      </c>
      <c r="H4" s="33"/>
      <c r="I4" s="33"/>
    </row>
    <row r="5" spans="1:9">
      <c r="A5" s="5" t="s">
        <v>25</v>
      </c>
      <c r="B5" s="6">
        <v>42342</v>
      </c>
      <c r="C5" s="5" t="s">
        <v>23</v>
      </c>
      <c r="D5" s="19">
        <v>1500</v>
      </c>
      <c r="E5" s="19">
        <v>300</v>
      </c>
      <c r="F5" s="19">
        <f>SUM(D5:E5)</f>
        <v>1800</v>
      </c>
      <c r="G5" s="6">
        <v>42342</v>
      </c>
      <c r="H5" s="6"/>
      <c r="I5" s="5"/>
    </row>
    <row r="6" spans="1:9">
      <c r="A6" s="5" t="s">
        <v>30</v>
      </c>
      <c r="B6" s="6">
        <v>42342</v>
      </c>
      <c r="C6" s="5" t="s">
        <v>31</v>
      </c>
      <c r="D6" s="19">
        <v>2500</v>
      </c>
      <c r="E6" s="19">
        <v>500</v>
      </c>
      <c r="F6" s="19">
        <f t="shared" ref="F6:F20" si="0">SUM(D6:E6)</f>
        <v>3000</v>
      </c>
      <c r="G6" s="6">
        <v>42342</v>
      </c>
      <c r="H6" s="5"/>
      <c r="I6" s="5"/>
    </row>
    <row r="7" spans="1:9">
      <c r="A7" s="5" t="s">
        <v>58</v>
      </c>
      <c r="B7" s="6">
        <v>42347</v>
      </c>
      <c r="C7" s="5" t="s">
        <v>59</v>
      </c>
      <c r="D7" s="19">
        <v>452.74</v>
      </c>
      <c r="E7" s="19">
        <v>90.55</v>
      </c>
      <c r="F7" s="19">
        <f>SUM(D7:E7)</f>
        <v>543.29</v>
      </c>
      <c r="G7" s="6">
        <v>42347</v>
      </c>
      <c r="H7" s="5"/>
      <c r="I7" s="5"/>
    </row>
    <row r="8" spans="1:9">
      <c r="A8" s="5"/>
      <c r="B8" s="5"/>
      <c r="C8" s="5"/>
      <c r="D8" s="19"/>
      <c r="E8" s="19"/>
      <c r="F8" s="19">
        <f t="shared" si="0"/>
        <v>0</v>
      </c>
      <c r="G8" s="5"/>
      <c r="H8" s="5"/>
      <c r="I8" s="5"/>
    </row>
    <row r="9" spans="1:9">
      <c r="A9" s="5"/>
      <c r="B9" s="5"/>
      <c r="C9" s="5"/>
      <c r="D9" s="19"/>
      <c r="E9" s="19"/>
      <c r="F9" s="19">
        <f t="shared" si="0"/>
        <v>0</v>
      </c>
      <c r="G9" s="5"/>
      <c r="H9" s="5"/>
      <c r="I9" s="5"/>
    </row>
    <row r="10" spans="1:9">
      <c r="A10" s="5"/>
      <c r="B10" s="5"/>
      <c r="C10" s="5"/>
      <c r="D10" s="19"/>
      <c r="E10" s="19"/>
      <c r="F10" s="19">
        <f t="shared" si="0"/>
        <v>0</v>
      </c>
      <c r="G10" s="5"/>
      <c r="H10" s="5"/>
      <c r="I10" s="5"/>
    </row>
    <row r="11" spans="1:9">
      <c r="A11" s="5"/>
      <c r="B11" s="5"/>
      <c r="C11" s="5"/>
      <c r="D11" s="19"/>
      <c r="E11" s="19"/>
      <c r="F11" s="19">
        <f t="shared" si="0"/>
        <v>0</v>
      </c>
      <c r="G11" s="5"/>
      <c r="H11" s="5"/>
      <c r="I11" s="5"/>
    </row>
    <row r="12" spans="1:9">
      <c r="A12" s="5"/>
      <c r="B12" s="5"/>
      <c r="C12" s="5"/>
      <c r="D12" s="19"/>
      <c r="E12" s="19"/>
      <c r="F12" s="19">
        <f t="shared" si="0"/>
        <v>0</v>
      </c>
      <c r="G12" s="5"/>
      <c r="H12" s="5"/>
      <c r="I12" s="5"/>
    </row>
    <row r="13" spans="1:9">
      <c r="A13" s="5"/>
      <c r="B13" s="5"/>
      <c r="C13" s="5"/>
      <c r="D13" s="19"/>
      <c r="E13" s="19"/>
      <c r="F13" s="19">
        <f t="shared" si="0"/>
        <v>0</v>
      </c>
      <c r="G13" s="5"/>
      <c r="H13" s="5"/>
      <c r="I13" s="5"/>
    </row>
    <row r="14" spans="1:9">
      <c r="A14" s="5"/>
      <c r="B14" s="5"/>
      <c r="C14" s="5"/>
      <c r="D14" s="19"/>
      <c r="E14" s="19"/>
      <c r="F14" s="19">
        <f t="shared" si="0"/>
        <v>0</v>
      </c>
      <c r="G14" s="5"/>
      <c r="H14" s="5"/>
      <c r="I14" s="5"/>
    </row>
    <row r="15" spans="1:9">
      <c r="A15" s="5"/>
      <c r="B15" s="5"/>
      <c r="C15" s="5"/>
      <c r="D15" s="19"/>
      <c r="E15" s="19"/>
      <c r="F15" s="19">
        <f t="shared" si="0"/>
        <v>0</v>
      </c>
      <c r="G15" s="5"/>
      <c r="H15" s="5"/>
      <c r="I15" s="5"/>
    </row>
    <row r="16" spans="1:9">
      <c r="A16" s="5"/>
      <c r="B16" s="5"/>
      <c r="C16" s="5"/>
      <c r="D16" s="19"/>
      <c r="E16" s="19"/>
      <c r="F16" s="19">
        <f t="shared" si="0"/>
        <v>0</v>
      </c>
      <c r="G16" s="5"/>
      <c r="H16" s="5"/>
      <c r="I16" s="5"/>
    </row>
    <row r="17" spans="1:9">
      <c r="A17" s="5"/>
      <c r="B17" s="5"/>
      <c r="C17" s="5"/>
      <c r="D17" s="19"/>
      <c r="E17" s="19"/>
      <c r="F17" s="19">
        <f t="shared" si="0"/>
        <v>0</v>
      </c>
      <c r="G17" s="5"/>
      <c r="H17" s="5"/>
      <c r="I17" s="5"/>
    </row>
    <row r="18" spans="1:9">
      <c r="A18" s="5"/>
      <c r="B18" s="5"/>
      <c r="C18" s="5"/>
      <c r="D18" s="19"/>
      <c r="E18" s="19"/>
      <c r="F18" s="19">
        <f t="shared" si="0"/>
        <v>0</v>
      </c>
      <c r="G18" s="5"/>
      <c r="H18" s="5"/>
      <c r="I18" s="5"/>
    </row>
    <row r="19" spans="1:9">
      <c r="A19" s="5"/>
      <c r="B19" s="5"/>
      <c r="C19" s="5"/>
      <c r="D19" s="19"/>
      <c r="E19" s="19"/>
      <c r="F19" s="19">
        <f t="shared" si="0"/>
        <v>0</v>
      </c>
      <c r="G19" s="5"/>
      <c r="H19" s="5"/>
      <c r="I19" s="5"/>
    </row>
    <row r="20" spans="1:9">
      <c r="A20" s="5"/>
      <c r="B20" s="5"/>
      <c r="C20" s="5"/>
      <c r="D20" s="19"/>
      <c r="E20" s="19"/>
      <c r="F20" s="19">
        <f t="shared" si="0"/>
        <v>0</v>
      </c>
      <c r="G20" s="5"/>
      <c r="H20" s="5"/>
      <c r="I20" s="5"/>
    </row>
    <row r="21" spans="1:9">
      <c r="C21" s="20" t="s">
        <v>35</v>
      </c>
      <c r="D21" s="21">
        <f>SUM(D3:D20)</f>
        <v>6563.3099999999995</v>
      </c>
      <c r="E21" s="21">
        <f t="shared" ref="E21:F21" si="1">SUM(E3:E20)</f>
        <v>1136.33</v>
      </c>
      <c r="F21" s="21">
        <f t="shared" si="1"/>
        <v>7699.64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H51"/>
  <sheetViews>
    <sheetView tabSelected="1" view="pageBreakPreview" zoomScale="115" zoomScaleSheetLayoutView="115" zoomScalePageLayoutView="70" workbookViewId="0">
      <selection activeCell="D15" sqref="D15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 t="s">
        <v>77</v>
      </c>
    </row>
    <row r="10" spans="1:8">
      <c r="A10" s="29"/>
      <c r="F10" s="24" t="s">
        <v>78</v>
      </c>
    </row>
    <row r="11" spans="1:8">
      <c r="A11" s="29"/>
      <c r="F11" s="24" t="s">
        <v>75</v>
      </c>
    </row>
    <row r="12" spans="1:8">
      <c r="A12" s="30"/>
      <c r="F12" s="24" t="s">
        <v>76</v>
      </c>
    </row>
    <row r="13" spans="1:8">
      <c r="F13" s="24"/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25</v>
      </c>
      <c r="B20" s="53"/>
      <c r="C20" s="8">
        <v>42342</v>
      </c>
      <c r="D20" s="54" t="s">
        <v>26</v>
      </c>
      <c r="E20" s="53"/>
      <c r="F20" s="22" t="s">
        <v>37</v>
      </c>
      <c r="G20" s="22" t="s">
        <v>40</v>
      </c>
      <c r="H20" s="22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/>
      <c r="C23" s="39"/>
      <c r="D23" s="39"/>
      <c r="E23" s="39"/>
      <c r="F23" s="16"/>
      <c r="G23" s="27"/>
      <c r="H23" s="11"/>
    </row>
    <row r="24" spans="1:8">
      <c r="A24" s="10"/>
      <c r="B24" s="38"/>
      <c r="C24" s="39"/>
      <c r="D24" s="39"/>
      <c r="E24" s="39"/>
      <c r="F24" s="16"/>
      <c r="G24" s="27">
        <f>SUM(F24*A24)</f>
        <v>0</v>
      </c>
      <c r="H24" s="11">
        <v>1</v>
      </c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SUM(G22:G36)</f>
        <v>0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0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SUM(G37+G39)</f>
        <v>0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7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53</v>
      </c>
    </row>
    <row r="11" spans="1:8">
      <c r="A11" s="29" t="s">
        <v>43</v>
      </c>
      <c r="F11" s="24" t="s">
        <v>54</v>
      </c>
    </row>
    <row r="12" spans="1:8">
      <c r="A12" s="30" t="s">
        <v>41</v>
      </c>
      <c r="F12" s="24" t="s">
        <v>55</v>
      </c>
    </row>
    <row r="13" spans="1:8">
      <c r="F13" s="24" t="s">
        <v>56</v>
      </c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51</v>
      </c>
      <c r="B20" s="53"/>
      <c r="C20" s="8">
        <v>42326</v>
      </c>
      <c r="D20" s="54" t="s">
        <v>26</v>
      </c>
      <c r="E20" s="53"/>
      <c r="F20" s="31" t="s">
        <v>57</v>
      </c>
      <c r="G20" s="31" t="s">
        <v>40</v>
      </c>
      <c r="H20" s="31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 t="s">
        <v>52</v>
      </c>
      <c r="C23" s="39"/>
      <c r="D23" s="39"/>
      <c r="E23" s="39"/>
      <c r="F23" s="16">
        <v>347.18</v>
      </c>
      <c r="G23" s="27">
        <v>347.18</v>
      </c>
      <c r="H23" s="11">
        <v>1</v>
      </c>
    </row>
    <row r="24" spans="1:8">
      <c r="A24" s="10"/>
      <c r="B24" s="38"/>
      <c r="C24" s="39"/>
      <c r="D24" s="39"/>
      <c r="E24" s="39"/>
      <c r="F24" s="16"/>
      <c r="G24" s="27"/>
      <c r="H24" s="11"/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SUM(G22:G36)</f>
        <v>347.18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69.436000000000007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SUM(G37+G39)</f>
        <v>416.61599999999999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4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45</v>
      </c>
    </row>
    <row r="11" spans="1:8">
      <c r="A11" s="29" t="s">
        <v>43</v>
      </c>
      <c r="F11" s="24" t="s">
        <v>46</v>
      </c>
    </row>
    <row r="12" spans="1:8">
      <c r="A12" s="30" t="s">
        <v>41</v>
      </c>
      <c r="F12" s="24" t="s">
        <v>47</v>
      </c>
    </row>
    <row r="13" spans="1:8">
      <c r="F13" s="24"/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48</v>
      </c>
      <c r="B20" s="53"/>
      <c r="C20" s="8">
        <v>42326</v>
      </c>
      <c r="D20" s="54" t="s">
        <v>26</v>
      </c>
      <c r="E20" s="53"/>
      <c r="F20" s="31" t="s">
        <v>49</v>
      </c>
      <c r="G20" s="31" t="s">
        <v>40</v>
      </c>
      <c r="H20" s="31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 t="s">
        <v>50</v>
      </c>
      <c r="C23" s="39"/>
      <c r="D23" s="39"/>
      <c r="E23" s="39"/>
      <c r="F23" s="16">
        <v>1763.39</v>
      </c>
      <c r="G23" s="27">
        <v>1763.39</v>
      </c>
      <c r="H23" s="11">
        <v>2</v>
      </c>
    </row>
    <row r="24" spans="1:8">
      <c r="A24" s="10"/>
      <c r="B24" s="38"/>
      <c r="C24" s="39"/>
      <c r="D24" s="39"/>
      <c r="E24" s="39"/>
      <c r="F24" s="16"/>
      <c r="G24" s="27"/>
      <c r="H24" s="11"/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SUM(G22:G36)</f>
        <v>1763.39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G37*C44</f>
        <v>176.33900000000003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SUM(G37+G39)</f>
        <v>1939.729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31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39</v>
      </c>
    </row>
    <row r="11" spans="1:8">
      <c r="A11" s="29" t="s">
        <v>43</v>
      </c>
      <c r="F11" s="24" t="s">
        <v>24</v>
      </c>
    </row>
    <row r="12" spans="1:8">
      <c r="A12" s="30" t="s">
        <v>41</v>
      </c>
      <c r="F12" s="24" t="s">
        <v>38</v>
      </c>
    </row>
    <row r="13" spans="1:8">
      <c r="F13" s="24"/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25</v>
      </c>
      <c r="B20" s="53"/>
      <c r="C20" s="8">
        <v>42342</v>
      </c>
      <c r="D20" s="54" t="s">
        <v>26</v>
      </c>
      <c r="E20" s="53"/>
      <c r="F20" s="7" t="s">
        <v>37</v>
      </c>
      <c r="G20" s="7" t="s">
        <v>40</v>
      </c>
      <c r="H20" s="7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/>
      <c r="C23" s="39"/>
      <c r="D23" s="39"/>
      <c r="E23" s="39"/>
      <c r="F23" s="16"/>
      <c r="G23" s="27"/>
      <c r="H23" s="11"/>
    </row>
    <row r="24" spans="1:8">
      <c r="A24" s="10">
        <v>1</v>
      </c>
      <c r="B24" s="38" t="s">
        <v>28</v>
      </c>
      <c r="C24" s="39"/>
      <c r="D24" s="39"/>
      <c r="E24" s="39"/>
      <c r="F24" s="16">
        <v>1500</v>
      </c>
      <c r="G24" s="27">
        <v>1500</v>
      </c>
      <c r="H24" s="11">
        <v>1</v>
      </c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SUM(F22:F36)</f>
        <v>1500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300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SUM(G37:G40)</f>
        <v>1800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A17:H18"/>
    <mergeCell ref="G37:H38"/>
    <mergeCell ref="B21:E21"/>
    <mergeCell ref="G39:H40"/>
    <mergeCell ref="E41:F44"/>
    <mergeCell ref="A41:D41"/>
    <mergeCell ref="A42:B42"/>
    <mergeCell ref="A43:B43"/>
    <mergeCell ref="A44:B44"/>
    <mergeCell ref="A37:D40"/>
    <mergeCell ref="E37:F38"/>
    <mergeCell ref="D19:E19"/>
    <mergeCell ref="D20:E20"/>
    <mergeCell ref="A19:B19"/>
    <mergeCell ref="A20:B20"/>
    <mergeCell ref="E39:F40"/>
    <mergeCell ref="A3:B3"/>
    <mergeCell ref="C3:D3"/>
    <mergeCell ref="E3:F3"/>
    <mergeCell ref="G3:H3"/>
    <mergeCell ref="D4:E4"/>
    <mergeCell ref="A49:H49"/>
    <mergeCell ref="B23:E23"/>
    <mergeCell ref="C42:D42"/>
    <mergeCell ref="C43:D43"/>
    <mergeCell ref="C44:D44"/>
    <mergeCell ref="B25:E25"/>
    <mergeCell ref="B24:E24"/>
    <mergeCell ref="G41:H44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31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31</v>
      </c>
    </row>
    <row r="11" spans="1:8">
      <c r="A11" s="29" t="s">
        <v>43</v>
      </c>
      <c r="F11" s="24" t="s">
        <v>32</v>
      </c>
    </row>
    <row r="12" spans="1:8">
      <c r="A12" s="30" t="s">
        <v>41</v>
      </c>
      <c r="F12" s="24" t="s">
        <v>33</v>
      </c>
    </row>
    <row r="13" spans="1:8">
      <c r="F13" s="24"/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30</v>
      </c>
      <c r="B20" s="53"/>
      <c r="C20" s="8">
        <v>42342</v>
      </c>
      <c r="D20" s="54" t="s">
        <v>26</v>
      </c>
      <c r="E20" s="53"/>
      <c r="F20" s="22" t="s">
        <v>44</v>
      </c>
      <c r="G20" s="22" t="s">
        <v>40</v>
      </c>
      <c r="H20" s="22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/>
      <c r="C23" s="39"/>
      <c r="D23" s="39"/>
      <c r="E23" s="39"/>
      <c r="F23" s="16"/>
      <c r="G23" s="27"/>
      <c r="H23" s="11"/>
    </row>
    <row r="24" spans="1:8">
      <c r="A24" s="10">
        <v>1</v>
      </c>
      <c r="B24" s="38" t="s">
        <v>28</v>
      </c>
      <c r="C24" s="39"/>
      <c r="D24" s="39"/>
      <c r="E24" s="39"/>
      <c r="F24" s="16">
        <v>2500</v>
      </c>
      <c r="G24" s="27">
        <v>2500</v>
      </c>
      <c r="H24" s="11">
        <v>1</v>
      </c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SUM(F22:F36)</f>
        <v>2500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500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SUM(G37:G40)</f>
        <v>3000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34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59</v>
      </c>
    </row>
    <row r="11" spans="1:8">
      <c r="A11" s="29" t="s">
        <v>43</v>
      </c>
      <c r="F11" s="24" t="s">
        <v>60</v>
      </c>
    </row>
    <row r="12" spans="1:8">
      <c r="A12" s="30" t="s">
        <v>41</v>
      </c>
      <c r="F12" s="24" t="s">
        <v>61</v>
      </c>
    </row>
    <row r="13" spans="1:8">
      <c r="F13" s="24"/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58</v>
      </c>
      <c r="B20" s="53"/>
      <c r="C20" s="8">
        <v>42347</v>
      </c>
      <c r="D20" s="54" t="s">
        <v>26</v>
      </c>
      <c r="E20" s="53"/>
      <c r="F20" s="31" t="s">
        <v>62</v>
      </c>
      <c r="G20" s="31" t="s">
        <v>40</v>
      </c>
      <c r="H20" s="31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/>
      <c r="C23" s="39"/>
      <c r="D23" s="39"/>
      <c r="E23" s="39"/>
      <c r="F23" s="16"/>
      <c r="G23" s="27"/>
      <c r="H23" s="11"/>
    </row>
    <row r="24" spans="1:8">
      <c r="A24" s="10">
        <v>1</v>
      </c>
      <c r="B24" s="38" t="s">
        <v>28</v>
      </c>
      <c r="C24" s="39"/>
      <c r="D24" s="39"/>
      <c r="E24" s="39"/>
      <c r="F24" s="16">
        <v>452.74</v>
      </c>
      <c r="G24" s="27">
        <v>452.74</v>
      </c>
      <c r="H24" s="11">
        <v>1</v>
      </c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SUM(F22:F36)</f>
        <v>452.74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90.548000000000002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SUM(G37:G40)</f>
        <v>543.28800000000001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28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64</v>
      </c>
    </row>
    <row r="11" spans="1:8">
      <c r="A11" s="29" t="s">
        <v>43</v>
      </c>
      <c r="F11" s="24" t="s">
        <v>65</v>
      </c>
    </row>
    <row r="12" spans="1:8">
      <c r="A12" s="30" t="s">
        <v>41</v>
      </c>
      <c r="F12" s="24" t="s">
        <v>66</v>
      </c>
    </row>
    <row r="13" spans="1:8">
      <c r="F13" s="24" t="s">
        <v>67</v>
      </c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68</v>
      </c>
      <c r="B20" s="53"/>
      <c r="C20" s="8">
        <v>42354</v>
      </c>
      <c r="D20" s="54" t="s">
        <v>26</v>
      </c>
      <c r="E20" s="53"/>
      <c r="F20" s="32" t="s">
        <v>69</v>
      </c>
      <c r="G20" s="32" t="s">
        <v>40</v>
      </c>
      <c r="H20" s="32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/>
      <c r="C23" s="39"/>
      <c r="D23" s="39"/>
      <c r="E23" s="39"/>
      <c r="F23" s="16"/>
      <c r="G23" s="27"/>
      <c r="H23" s="11"/>
    </row>
    <row r="24" spans="1:8">
      <c r="A24" s="10">
        <v>1</v>
      </c>
      <c r="B24" s="38" t="s">
        <v>28</v>
      </c>
      <c r="C24" s="39"/>
      <c r="D24" s="39"/>
      <c r="E24" s="39"/>
      <c r="F24" s="16">
        <v>1479.05</v>
      </c>
      <c r="G24" s="27">
        <f>SUM(F24*A24)</f>
        <v>1479.05</v>
      </c>
      <c r="H24" s="11">
        <v>1</v>
      </c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SUM(F22:F36)</f>
        <v>1479.05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295.81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SUM(G37:G40)</f>
        <v>1774.86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3:H51"/>
  <sheetViews>
    <sheetView view="pageBreakPreview" topLeftCell="A40" zoomScale="115" zoomScaleSheetLayoutView="115" zoomScalePageLayoutView="70" workbookViewId="0">
      <selection activeCell="A49" sqref="A49:H49"/>
    </sheetView>
  </sheetViews>
  <sheetFormatPr baseColWidth="10" defaultRowHeight="14.4"/>
  <cols>
    <col min="7" max="7" width="13.5546875" bestFit="1" customWidth="1"/>
  </cols>
  <sheetData>
    <row r="3" spans="1:8">
      <c r="A3" s="40"/>
      <c r="B3" s="40"/>
      <c r="C3" s="41"/>
      <c r="D3" s="41"/>
      <c r="E3" s="40"/>
      <c r="F3" s="40"/>
      <c r="G3" s="40"/>
      <c r="H3" s="40"/>
    </row>
    <row r="4" spans="1:8">
      <c r="D4" s="42"/>
      <c r="E4" s="42"/>
    </row>
    <row r="5" spans="1:8" ht="15" customHeight="1"/>
    <row r="6" spans="1:8" ht="9" customHeight="1"/>
    <row r="9" spans="1:8">
      <c r="F9" s="24"/>
    </row>
    <row r="10" spans="1:8">
      <c r="A10" s="29" t="s">
        <v>42</v>
      </c>
      <c r="F10" s="24" t="s">
        <v>72</v>
      </c>
    </row>
    <row r="11" spans="1:8">
      <c r="A11" s="29" t="s">
        <v>43</v>
      </c>
      <c r="F11" s="24" t="s">
        <v>70</v>
      </c>
    </row>
    <row r="12" spans="1:8">
      <c r="A12" s="30" t="s">
        <v>41</v>
      </c>
      <c r="F12" s="24" t="s">
        <v>71</v>
      </c>
    </row>
    <row r="13" spans="1:8">
      <c r="F13" s="24"/>
    </row>
    <row r="14" spans="1:8">
      <c r="F14" s="24"/>
    </row>
    <row r="16" spans="1:8" ht="15" thickBot="1"/>
    <row r="17" spans="1:8" ht="14.4" customHeight="1">
      <c r="A17" s="43" t="s">
        <v>0</v>
      </c>
      <c r="B17" s="44"/>
      <c r="C17" s="44"/>
      <c r="D17" s="44"/>
      <c r="E17" s="44"/>
      <c r="F17" s="44"/>
      <c r="G17" s="44"/>
      <c r="H17" s="45"/>
    </row>
    <row r="18" spans="1:8" ht="15" customHeight="1" thickBot="1">
      <c r="A18" s="46"/>
      <c r="B18" s="47"/>
      <c r="C18" s="47"/>
      <c r="D18" s="47"/>
      <c r="E18" s="47"/>
      <c r="F18" s="47"/>
      <c r="G18" s="47"/>
      <c r="H18" s="48"/>
    </row>
    <row r="19" spans="1:8" ht="15" thickBot="1">
      <c r="A19" s="49" t="s">
        <v>36</v>
      </c>
      <c r="B19" s="50"/>
      <c r="C19" s="26" t="s">
        <v>4</v>
      </c>
      <c r="D19" s="51" t="s">
        <v>5</v>
      </c>
      <c r="E19" s="50"/>
      <c r="F19" s="26" t="s">
        <v>6</v>
      </c>
      <c r="G19" s="26" t="s">
        <v>7</v>
      </c>
      <c r="H19" s="26" t="s">
        <v>8</v>
      </c>
    </row>
    <row r="20" spans="1:8" ht="28.2" customHeight="1" thickBot="1">
      <c r="A20" s="52" t="s">
        <v>74</v>
      </c>
      <c r="B20" s="53"/>
      <c r="C20" s="8">
        <v>42354</v>
      </c>
      <c r="D20" s="54" t="s">
        <v>26</v>
      </c>
      <c r="E20" s="53"/>
      <c r="F20" s="32" t="s">
        <v>73</v>
      </c>
      <c r="G20" s="32" t="s">
        <v>40</v>
      </c>
      <c r="H20" s="32" t="s">
        <v>27</v>
      </c>
    </row>
    <row r="21" spans="1:8" ht="15" thickBot="1">
      <c r="A21" s="26" t="s">
        <v>9</v>
      </c>
      <c r="B21" s="49" t="s">
        <v>10</v>
      </c>
      <c r="C21" s="51"/>
      <c r="D21" s="51"/>
      <c r="E21" s="50"/>
      <c r="F21" s="26" t="s">
        <v>11</v>
      </c>
      <c r="G21" s="26" t="s">
        <v>12</v>
      </c>
      <c r="H21" s="26" t="s">
        <v>13</v>
      </c>
    </row>
    <row r="22" spans="1:8">
      <c r="A22" s="10"/>
      <c r="B22" s="1"/>
      <c r="C22" s="2"/>
      <c r="D22" s="2"/>
      <c r="E22" s="2"/>
      <c r="F22" s="28"/>
      <c r="G22" s="17"/>
      <c r="H22" s="11"/>
    </row>
    <row r="23" spans="1:8">
      <c r="A23" s="10"/>
      <c r="B23" s="38"/>
      <c r="C23" s="39"/>
      <c r="D23" s="39"/>
      <c r="E23" s="39"/>
      <c r="F23" s="16"/>
      <c r="G23" s="27"/>
      <c r="H23" s="11"/>
    </row>
    <row r="24" spans="1:8">
      <c r="A24" s="10">
        <v>1</v>
      </c>
      <c r="B24" s="38" t="s">
        <v>28</v>
      </c>
      <c r="C24" s="39"/>
      <c r="D24" s="39"/>
      <c r="E24" s="39"/>
      <c r="F24" s="16">
        <v>491.46</v>
      </c>
      <c r="G24" s="27">
        <f>SUM(F24*A24)</f>
        <v>491.46</v>
      </c>
      <c r="H24" s="11">
        <v>1</v>
      </c>
    </row>
    <row r="25" spans="1:8">
      <c r="A25" s="10"/>
      <c r="B25" s="38"/>
      <c r="C25" s="39"/>
      <c r="D25" s="39"/>
      <c r="E25" s="39"/>
      <c r="F25" s="16"/>
      <c r="G25" s="27"/>
      <c r="H25" s="11"/>
    </row>
    <row r="26" spans="1:8">
      <c r="A26" s="10"/>
      <c r="B26" s="3"/>
      <c r="C26" s="4"/>
      <c r="D26" s="4"/>
      <c r="E26" s="15"/>
      <c r="F26" s="16"/>
      <c r="G26" s="16"/>
      <c r="H26" s="11"/>
    </row>
    <row r="27" spans="1:8">
      <c r="A27" s="10"/>
      <c r="B27" s="3"/>
      <c r="C27" s="4"/>
      <c r="D27" s="4"/>
      <c r="E27" s="15"/>
      <c r="F27" s="16"/>
      <c r="G27" s="16"/>
      <c r="H27" s="11"/>
    </row>
    <row r="28" spans="1:8">
      <c r="A28" s="10"/>
      <c r="B28" s="3"/>
      <c r="C28" s="4"/>
      <c r="D28" s="4"/>
      <c r="E28" s="15"/>
      <c r="F28" s="16"/>
      <c r="G28" s="16"/>
      <c r="H28" s="11"/>
    </row>
    <row r="29" spans="1:8">
      <c r="A29" s="10"/>
      <c r="B29" s="3"/>
      <c r="C29" s="4"/>
      <c r="D29" s="4"/>
      <c r="E29" s="15"/>
      <c r="F29" s="16"/>
      <c r="G29" s="16"/>
      <c r="H29" s="11"/>
    </row>
    <row r="30" spans="1:8">
      <c r="A30" s="10"/>
      <c r="B30" s="3"/>
      <c r="C30" s="4"/>
      <c r="D30" s="4"/>
      <c r="E30" s="15"/>
      <c r="F30" s="16"/>
      <c r="G30" s="16"/>
      <c r="H30" s="11"/>
    </row>
    <row r="31" spans="1:8">
      <c r="A31" s="10"/>
      <c r="B31" s="3"/>
      <c r="C31" s="4"/>
      <c r="D31" s="4"/>
      <c r="E31" s="15"/>
      <c r="F31" s="16"/>
      <c r="G31" s="16"/>
      <c r="H31" s="11"/>
    </row>
    <row r="32" spans="1:8">
      <c r="A32" s="10"/>
      <c r="B32" s="3"/>
      <c r="C32" s="4"/>
      <c r="D32" s="4"/>
      <c r="E32" s="15"/>
      <c r="F32" s="16"/>
      <c r="G32" s="16"/>
      <c r="H32" s="11"/>
    </row>
    <row r="33" spans="1:8">
      <c r="A33" s="10"/>
      <c r="B33" s="3"/>
      <c r="C33" s="4"/>
      <c r="D33" s="4"/>
      <c r="E33" s="15"/>
      <c r="F33" s="16"/>
      <c r="G33" s="16"/>
      <c r="H33" s="11"/>
    </row>
    <row r="34" spans="1:8">
      <c r="A34" s="10"/>
      <c r="B34" s="3"/>
      <c r="C34" s="4"/>
      <c r="D34" s="4"/>
      <c r="E34" s="15"/>
      <c r="F34" s="16"/>
      <c r="G34" s="16"/>
      <c r="H34" s="11"/>
    </row>
    <row r="35" spans="1:8">
      <c r="A35" s="10"/>
      <c r="B35" s="3"/>
      <c r="C35" s="4"/>
      <c r="D35" s="4"/>
      <c r="E35" s="15"/>
      <c r="F35" s="16"/>
      <c r="G35" s="16"/>
      <c r="H35" s="11"/>
    </row>
    <row r="36" spans="1:8" ht="15" thickBot="1">
      <c r="A36" s="10"/>
      <c r="B36" s="3"/>
      <c r="C36" s="4"/>
      <c r="D36" s="4"/>
      <c r="E36" s="15"/>
      <c r="F36" s="23"/>
      <c r="G36" s="16"/>
      <c r="H36" s="11"/>
    </row>
    <row r="37" spans="1:8" ht="15" thickBot="1">
      <c r="A37" s="55" t="s">
        <v>1</v>
      </c>
      <c r="B37" s="56"/>
      <c r="C37" s="56"/>
      <c r="D37" s="56"/>
      <c r="E37" s="57" t="s">
        <v>14</v>
      </c>
      <c r="F37" s="57"/>
      <c r="G37" s="58">
        <f>SUM(F22:F36)</f>
        <v>491.46</v>
      </c>
      <c r="H37" s="59"/>
    </row>
    <row r="38" spans="1:8" ht="15" thickBot="1">
      <c r="A38" s="56"/>
      <c r="B38" s="56"/>
      <c r="C38" s="56"/>
      <c r="D38" s="56"/>
      <c r="E38" s="57"/>
      <c r="F38" s="57"/>
      <c r="G38" s="58"/>
      <c r="H38" s="59"/>
    </row>
    <row r="39" spans="1:8" ht="15" thickBot="1">
      <c r="A39" s="56"/>
      <c r="B39" s="56"/>
      <c r="C39" s="56"/>
      <c r="D39" s="56"/>
      <c r="E39" s="60" t="s">
        <v>29</v>
      </c>
      <c r="F39" s="60"/>
      <c r="G39" s="61">
        <f>G37*C43</f>
        <v>98.292000000000002</v>
      </c>
      <c r="H39" s="62"/>
    </row>
    <row r="40" spans="1:8" ht="15" thickBot="1">
      <c r="A40" s="56"/>
      <c r="B40" s="56"/>
      <c r="C40" s="56"/>
      <c r="D40" s="56"/>
      <c r="E40" s="60"/>
      <c r="F40" s="60"/>
      <c r="G40" s="61"/>
      <c r="H40" s="62"/>
    </row>
    <row r="41" spans="1:8" ht="15" thickBot="1">
      <c r="A41" s="65" t="s">
        <v>2</v>
      </c>
      <c r="B41" s="65"/>
      <c r="C41" s="65"/>
      <c r="D41" s="65"/>
      <c r="E41" s="66" t="s">
        <v>15</v>
      </c>
      <c r="F41" s="67"/>
      <c r="G41" s="72">
        <f>SUM(G37:G40)</f>
        <v>589.75199999999995</v>
      </c>
      <c r="H41" s="73"/>
    </row>
    <row r="42" spans="1:8" ht="15" thickBot="1">
      <c r="A42" s="74" t="s">
        <v>3</v>
      </c>
      <c r="B42" s="74"/>
      <c r="C42" s="75">
        <v>0</v>
      </c>
      <c r="D42" s="76"/>
      <c r="E42" s="68"/>
      <c r="F42" s="69"/>
      <c r="G42" s="72"/>
      <c r="H42" s="73"/>
    </row>
    <row r="43" spans="1:8" ht="15" thickBot="1">
      <c r="A43" s="74">
        <v>1</v>
      </c>
      <c r="B43" s="74"/>
      <c r="C43" s="77">
        <v>0.2</v>
      </c>
      <c r="D43" s="78"/>
      <c r="E43" s="68"/>
      <c r="F43" s="69"/>
      <c r="G43" s="72"/>
      <c r="H43" s="73"/>
    </row>
    <row r="44" spans="1:8" ht="15" thickBot="1">
      <c r="A44" s="74">
        <v>2</v>
      </c>
      <c r="B44" s="74"/>
      <c r="C44" s="77">
        <v>0.1</v>
      </c>
      <c r="D44" s="78"/>
      <c r="E44" s="70"/>
      <c r="F44" s="71"/>
      <c r="G44" s="72"/>
      <c r="H44" s="73"/>
    </row>
    <row r="45" spans="1:8">
      <c r="A45" s="9"/>
      <c r="B45" s="9"/>
      <c r="C45" s="12"/>
      <c r="D45" s="4"/>
      <c r="E45" s="13"/>
      <c r="F45" s="13"/>
      <c r="G45" s="14"/>
    </row>
    <row r="46" spans="1:8" ht="14.4" customHeight="1">
      <c r="A46" s="25"/>
      <c r="B46" s="25"/>
      <c r="C46" s="25"/>
      <c r="D46" s="25"/>
      <c r="E46" s="25"/>
      <c r="F46" s="25"/>
      <c r="G46" s="25"/>
      <c r="H46" s="25"/>
    </row>
    <row r="47" spans="1:8">
      <c r="A47" s="25"/>
      <c r="B47" s="25"/>
      <c r="C47" s="25"/>
      <c r="D47" s="25"/>
      <c r="E47" s="25"/>
      <c r="F47" s="25"/>
      <c r="G47" s="25"/>
      <c r="H47" s="25"/>
    </row>
    <row r="48" spans="1:8">
      <c r="A48" s="25"/>
      <c r="B48" s="25"/>
      <c r="C48" s="25"/>
      <c r="D48" s="25"/>
      <c r="E48" s="25"/>
      <c r="F48" s="25"/>
      <c r="G48" s="25"/>
      <c r="H48" s="25"/>
    </row>
    <row r="49" spans="1:8" ht="51" customHeight="1">
      <c r="A49" s="63"/>
      <c r="B49" s="64"/>
      <c r="C49" s="64"/>
      <c r="D49" s="64"/>
      <c r="E49" s="64"/>
      <c r="F49" s="64"/>
      <c r="G49" s="64"/>
      <c r="H49" s="64"/>
    </row>
    <row r="50" spans="1:8">
      <c r="A50" s="25"/>
      <c r="B50" s="25"/>
      <c r="C50" s="25"/>
      <c r="D50" s="25"/>
      <c r="E50" s="25"/>
      <c r="F50" s="25"/>
      <c r="G50" s="25"/>
      <c r="H50" s="25"/>
    </row>
    <row r="51" spans="1:8" ht="100.8" customHeight="1">
      <c r="A51" s="25"/>
      <c r="B51" s="25"/>
      <c r="C51" s="25"/>
      <c r="D51" s="25"/>
      <c r="E51" s="25"/>
      <c r="F51" s="25"/>
      <c r="G51" s="25"/>
      <c r="H51" s="25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SUIVI FACTURES</vt:lpstr>
      <vt:lpstr>FA TYPE</vt:lpstr>
      <vt:lpstr>15F1104</vt:lpstr>
      <vt:lpstr>15F1106</vt:lpstr>
      <vt:lpstr>15F1201</vt:lpstr>
      <vt:lpstr>15F1202</vt:lpstr>
      <vt:lpstr>15F1203</vt:lpstr>
      <vt:lpstr>15F1204</vt:lpstr>
      <vt:lpstr>15F1205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Maureen</cp:lastModifiedBy>
  <cp:lastPrinted>2015-12-16T07:59:07Z</cp:lastPrinted>
  <dcterms:created xsi:type="dcterms:W3CDTF">2015-12-02T08:44:06Z</dcterms:created>
  <dcterms:modified xsi:type="dcterms:W3CDTF">2015-12-16T08:53:06Z</dcterms:modified>
</cp:coreProperties>
</file>