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5" yWindow="70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D27" i="1"/>
  <c r="H34" i="1"/>
  <c r="H30" i="1"/>
  <c r="H29" i="1"/>
  <c r="H28" i="1"/>
  <c r="D25" i="1"/>
  <c r="D24" i="1"/>
  <c r="D22" i="1"/>
  <c r="D23" i="1"/>
  <c r="D36" i="1"/>
  <c r="D34" i="1"/>
  <c r="D32" i="1"/>
  <c r="D21" i="1"/>
  <c r="D20" i="1"/>
  <c r="A20" i="1"/>
  <c r="D26" i="1" l="1"/>
  <c r="D29" i="1" s="1"/>
  <c r="D38" i="1"/>
  <c r="F40" i="1" s="1"/>
</calcChain>
</file>

<file path=xl/sharedStrings.xml><?xml version="1.0" encoding="utf-8"?>
<sst xmlns="http://schemas.openxmlformats.org/spreadsheetml/2006/main" count="64" uniqueCount="56">
  <si>
    <t>Quantité :</t>
  </si>
  <si>
    <t>nombre de passsage :</t>
  </si>
  <si>
    <t>nombre de pose(s)</t>
  </si>
  <si>
    <t>nombre de frappes:</t>
  </si>
  <si>
    <t>TARIFS A UTILISER SELON LE CAS</t>
  </si>
  <si>
    <t>Tirage 1 pose</t>
  </si>
  <si>
    <t>Tirage 2 poses</t>
  </si>
  <si>
    <t>jusquà 3000</t>
  </si>
  <si>
    <t>le mille</t>
  </si>
  <si>
    <t>jusquà 5000</t>
  </si>
  <si>
    <t>plus de 5000</t>
  </si>
  <si>
    <t>plus de 10000</t>
  </si>
  <si>
    <t>jusquà 10000</t>
  </si>
  <si>
    <t>10 ,00</t>
  </si>
  <si>
    <t>Quantité</t>
  </si>
  <si>
    <t>Désignation</t>
  </si>
  <si>
    <t>Prix U.</t>
  </si>
  <si>
    <t>Montant H.T.</t>
  </si>
  <si>
    <t>calage</t>
  </si>
  <si>
    <t>calage secondaire</t>
  </si>
  <si>
    <t>Frappe ,Tirage</t>
  </si>
  <si>
    <t>Rembobinage</t>
  </si>
  <si>
    <t>lavage</t>
  </si>
  <si>
    <t>Sous total - Montant H.T.</t>
  </si>
  <si>
    <t>Hors cliché</t>
  </si>
  <si>
    <t>prix de vente H.T.</t>
  </si>
  <si>
    <t xml:space="preserve">   prix de vente H.T.</t>
  </si>
  <si>
    <t>film thermique</t>
  </si>
  <si>
    <t>cliché inclus</t>
  </si>
  <si>
    <t xml:space="preserve">  prix de vente H.T.</t>
  </si>
  <si>
    <t>saisir le mille correspondant</t>
  </si>
  <si>
    <t>saisir le prix rouleau coresspondant</t>
  </si>
  <si>
    <t>noir à chaud</t>
  </si>
  <si>
    <t>or à chaud</t>
  </si>
  <si>
    <t>or à chaud Mat</t>
  </si>
  <si>
    <t>argent à chaud brillant</t>
  </si>
  <si>
    <t>argent à chaud mat</t>
  </si>
  <si>
    <t>blanc à chaud</t>
  </si>
  <si>
    <t>cuivre à chaud</t>
  </si>
  <si>
    <t>rouge à chaud</t>
  </si>
  <si>
    <t>prix de vente du film thermique</t>
  </si>
  <si>
    <t>le rouleau de 10 cm x 61 m</t>
  </si>
  <si>
    <t>saisies parametres film thermique</t>
  </si>
  <si>
    <t>prix d achat film 1</t>
  </si>
  <si>
    <t>prix d achat film 2</t>
  </si>
  <si>
    <t>total prix d'achat unitaire</t>
  </si>
  <si>
    <t>marge commerciale 33%</t>
  </si>
  <si>
    <t xml:space="preserve">prix de vente unitaire total </t>
  </si>
  <si>
    <t>nbr de rouleaux</t>
  </si>
  <si>
    <t>rouleaux suppl</t>
  </si>
  <si>
    <t>nombr  rouleaux</t>
  </si>
  <si>
    <t>15 ,00</t>
  </si>
  <si>
    <t>rembobinage</t>
  </si>
  <si>
    <t>calage:</t>
  </si>
  <si>
    <t>cliché souple</t>
  </si>
  <si>
    <t>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</si>
</sst>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6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6" xfId="0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2" fillId="0" borderId="10" xfId="0" applyFont="1" applyBorder="1"/>
    <xf numFmtId="0" fontId="0" fillId="0" borderId="0" xfId="0" applyBorder="1"/>
    <xf numFmtId="0" fontId="0" fillId="0" borderId="1" xfId="0" applyBorder="1"/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35" xfId="0" applyBorder="1"/>
    <xf numFmtId="0" fontId="0" fillId="0" borderId="36" xfId="0" applyBorder="1"/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31" xfId="0" applyFont="1" applyBorder="1"/>
    <xf numFmtId="0" fontId="1" fillId="0" borderId="32" xfId="0" applyFont="1" applyBorder="1"/>
    <xf numFmtId="0" fontId="1" fillId="0" borderId="34" xfId="0" applyFont="1" applyBorder="1"/>
    <xf numFmtId="0" fontId="3" fillId="0" borderId="34" xfId="0" applyFont="1" applyBorder="1"/>
    <xf numFmtId="0" fontId="4" fillId="0" borderId="4" xfId="0" applyFont="1" applyBorder="1"/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30" xfId="0" applyFill="1" applyBorder="1" applyAlignment="1">
      <alignment horizontal="center"/>
    </xf>
    <xf numFmtId="0" fontId="0" fillId="2" borderId="0" xfId="0" applyFill="1"/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5" fillId="0" borderId="3" xfId="0" applyFont="1" applyBorder="1" applyAlignment="1"/>
    <xf numFmtId="0" fontId="0" fillId="2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view="pageLayout" zoomScaleNormal="100" workbookViewId="0">
      <selection activeCell="C2" sqref="C2"/>
    </sheetView>
  </sheetViews>
  <sheetFormatPr baseColWidth="10" defaultRowHeight="15" x14ac:dyDescent="0.25"/>
  <cols>
    <col min="1" max="1" width="10" customWidth="1"/>
    <col min="2" max="2" width="16.140625" customWidth="1"/>
  </cols>
  <sheetData>
    <row r="1" spans="1:8" x14ac:dyDescent="0.25">
      <c r="B1" s="1" t="s">
        <v>0</v>
      </c>
      <c r="C1" s="61">
        <v>5000</v>
      </c>
    </row>
    <row r="2" spans="1:8" x14ac:dyDescent="0.25">
      <c r="B2" s="1" t="s">
        <v>1</v>
      </c>
      <c r="C2" s="61">
        <v>2</v>
      </c>
    </row>
    <row r="3" spans="1:8" x14ac:dyDescent="0.25">
      <c r="B3" s="1" t="s">
        <v>2</v>
      </c>
      <c r="C3" s="61">
        <v>2</v>
      </c>
    </row>
    <row r="4" spans="1:8" x14ac:dyDescent="0.25">
      <c r="B4" s="1" t="s">
        <v>3</v>
      </c>
      <c r="C4" s="61">
        <f>C1*C2-C1/C3</f>
        <v>7500</v>
      </c>
    </row>
    <row r="5" spans="1:8" x14ac:dyDescent="0.25">
      <c r="B5" s="1" t="s">
        <v>53</v>
      </c>
      <c r="C5" s="61">
        <v>1</v>
      </c>
    </row>
    <row r="6" spans="1:8" x14ac:dyDescent="0.25">
      <c r="A6" s="2"/>
      <c r="B6" t="s">
        <v>4</v>
      </c>
    </row>
    <row r="10" spans="1:8" x14ac:dyDescent="0.25">
      <c r="A10" s="3"/>
      <c r="B10" s="5" t="s">
        <v>4</v>
      </c>
      <c r="C10" s="5"/>
      <c r="D10" s="6"/>
      <c r="F10" s="41" t="s">
        <v>40</v>
      </c>
      <c r="G10" s="42"/>
      <c r="H10" s="43"/>
    </row>
    <row r="11" spans="1:8" x14ac:dyDescent="0.25">
      <c r="A11" s="4"/>
      <c r="B11" s="4" t="s">
        <v>7</v>
      </c>
      <c r="C11" s="12" t="s">
        <v>51</v>
      </c>
      <c r="D11" s="6" t="s">
        <v>8</v>
      </c>
      <c r="F11" s="44" t="s">
        <v>41</v>
      </c>
      <c r="G11" s="45"/>
      <c r="H11" s="46"/>
    </row>
    <row r="12" spans="1:8" x14ac:dyDescent="0.25">
      <c r="A12" s="11" t="s">
        <v>5</v>
      </c>
      <c r="B12" s="7" t="s">
        <v>9</v>
      </c>
      <c r="C12" s="13" t="s">
        <v>13</v>
      </c>
      <c r="D12" s="8" t="s">
        <v>8</v>
      </c>
      <c r="F12" s="7" t="s">
        <v>32</v>
      </c>
      <c r="G12" s="39"/>
      <c r="H12" s="49">
        <v>4.9000000000000004</v>
      </c>
    </row>
    <row r="13" spans="1:8" x14ac:dyDescent="0.25">
      <c r="A13" s="9"/>
      <c r="B13" s="7" t="s">
        <v>10</v>
      </c>
      <c r="C13" s="13">
        <v>8.01</v>
      </c>
      <c r="D13" s="8" t="s">
        <v>8</v>
      </c>
      <c r="F13" s="7" t="s">
        <v>33</v>
      </c>
      <c r="G13" s="39"/>
      <c r="H13" s="50">
        <v>3.01</v>
      </c>
    </row>
    <row r="14" spans="1:8" x14ac:dyDescent="0.25">
      <c r="A14" s="11"/>
      <c r="B14" s="4" t="s">
        <v>9</v>
      </c>
      <c r="C14" s="12">
        <v>11.01</v>
      </c>
      <c r="D14" s="6" t="s">
        <v>8</v>
      </c>
      <c r="F14" s="7" t="s">
        <v>34</v>
      </c>
      <c r="G14" s="39"/>
      <c r="H14" s="50">
        <v>4.9000000000000004</v>
      </c>
    </row>
    <row r="15" spans="1:8" x14ac:dyDescent="0.25">
      <c r="A15" s="11" t="s">
        <v>6</v>
      </c>
      <c r="B15" s="7" t="s">
        <v>12</v>
      </c>
      <c r="C15" s="13">
        <v>9.01</v>
      </c>
      <c r="D15" s="8" t="s">
        <v>8</v>
      </c>
      <c r="F15" s="7" t="s">
        <v>35</v>
      </c>
      <c r="G15" s="39"/>
      <c r="H15" s="50">
        <v>3.5</v>
      </c>
    </row>
    <row r="16" spans="1:8" x14ac:dyDescent="0.25">
      <c r="A16" s="9"/>
      <c r="B16" s="9" t="s">
        <v>11</v>
      </c>
      <c r="C16" s="14">
        <v>8.01</v>
      </c>
      <c r="D16" s="10" t="s">
        <v>8</v>
      </c>
      <c r="F16" s="7" t="s">
        <v>36</v>
      </c>
      <c r="G16" s="39"/>
      <c r="H16" s="50">
        <v>3.01</v>
      </c>
    </row>
    <row r="17" spans="1:8" x14ac:dyDescent="0.25">
      <c r="F17" s="7" t="s">
        <v>37</v>
      </c>
      <c r="G17" s="39"/>
      <c r="H17" s="50">
        <v>6.51</v>
      </c>
    </row>
    <row r="18" spans="1:8" ht="15.75" thickBot="1" x14ac:dyDescent="0.3">
      <c r="F18" s="7" t="s">
        <v>38</v>
      </c>
      <c r="G18" s="39"/>
      <c r="H18" s="50">
        <v>3.01</v>
      </c>
    </row>
    <row r="19" spans="1:8" ht="15.75" thickBot="1" x14ac:dyDescent="0.3">
      <c r="A19" s="16" t="s">
        <v>14</v>
      </c>
      <c r="B19" s="15" t="s">
        <v>15</v>
      </c>
      <c r="C19" s="17" t="s">
        <v>16</v>
      </c>
      <c r="D19" s="18" t="s">
        <v>17</v>
      </c>
      <c r="F19" s="7" t="s">
        <v>39</v>
      </c>
      <c r="G19" s="39"/>
      <c r="H19" s="50">
        <v>5</v>
      </c>
    </row>
    <row r="20" spans="1:8" x14ac:dyDescent="0.25">
      <c r="A20" s="58">
        <f>C5</f>
        <v>1</v>
      </c>
      <c r="B20" s="33" t="s">
        <v>18</v>
      </c>
      <c r="C20" s="33">
        <v>30.01</v>
      </c>
      <c r="D20" s="33">
        <f>A20*C20</f>
        <v>30.01</v>
      </c>
      <c r="F20" s="9"/>
      <c r="G20" s="40"/>
      <c r="H20" s="51"/>
    </row>
    <row r="21" spans="1:8" x14ac:dyDescent="0.25">
      <c r="A21" s="59">
        <v>0</v>
      </c>
      <c r="B21" s="36" t="s">
        <v>19</v>
      </c>
      <c r="C21" s="34">
        <v>10</v>
      </c>
      <c r="D21" s="34">
        <f>A21*C21</f>
        <v>0</v>
      </c>
    </row>
    <row r="22" spans="1:8" x14ac:dyDescent="0.25">
      <c r="A22" s="59">
        <v>0</v>
      </c>
      <c r="B22" s="34" t="s">
        <v>20</v>
      </c>
      <c r="C22" s="34">
        <v>0</v>
      </c>
      <c r="D22" s="34">
        <f>A22*C22</f>
        <v>0</v>
      </c>
      <c r="E22" t="s">
        <v>30</v>
      </c>
    </row>
    <row r="23" spans="1:8" x14ac:dyDescent="0.25">
      <c r="A23" s="59">
        <v>3</v>
      </c>
      <c r="B23" s="34" t="s">
        <v>21</v>
      </c>
      <c r="C23" s="34">
        <v>3</v>
      </c>
      <c r="D23" s="34">
        <f>A23*C23</f>
        <v>9</v>
      </c>
      <c r="E23" t="s">
        <v>31</v>
      </c>
    </row>
    <row r="24" spans="1:8" x14ac:dyDescent="0.25">
      <c r="A24" s="59">
        <v>0</v>
      </c>
      <c r="B24" s="34" t="s">
        <v>22</v>
      </c>
      <c r="C24" s="34">
        <v>10</v>
      </c>
      <c r="D24" s="34">
        <f>A24*C24</f>
        <v>0</v>
      </c>
    </row>
    <row r="25" spans="1:8" ht="15.75" thickBot="1" x14ac:dyDescent="0.3">
      <c r="A25" s="60">
        <v>0</v>
      </c>
      <c r="B25" s="37"/>
      <c r="C25" s="35">
        <v>0</v>
      </c>
      <c r="D25" s="35">
        <f>A25*C25</f>
        <v>0</v>
      </c>
      <c r="F25" s="3" t="s">
        <v>42</v>
      </c>
      <c r="G25" s="47"/>
      <c r="H25" s="48"/>
    </row>
    <row r="26" spans="1:8" ht="15.75" thickBot="1" x14ac:dyDescent="0.3">
      <c r="A26" s="19"/>
      <c r="B26" s="20" t="s">
        <v>23</v>
      </c>
      <c r="C26" s="20"/>
      <c r="D26" s="62">
        <f>SUM(D20:D25)</f>
        <v>39.010000000000005</v>
      </c>
      <c r="F26" s="4" t="s">
        <v>43</v>
      </c>
      <c r="G26" s="5"/>
      <c r="H26" s="66">
        <v>4.9000000000000004</v>
      </c>
    </row>
    <row r="27" spans="1:8" x14ac:dyDescent="0.25">
      <c r="A27" s="23"/>
      <c r="B27" s="24" t="s">
        <v>27</v>
      </c>
      <c r="C27" s="25"/>
      <c r="D27" s="30">
        <f>H30*H34</f>
        <v>52.667999999999999</v>
      </c>
      <c r="F27" s="9" t="s">
        <v>44</v>
      </c>
      <c r="G27" s="40"/>
      <c r="H27" s="67">
        <v>5</v>
      </c>
    </row>
    <row r="28" spans="1:8" ht="15.75" thickBot="1" x14ac:dyDescent="0.3">
      <c r="A28" s="26"/>
      <c r="B28" s="27"/>
      <c r="C28" s="22"/>
      <c r="D28" s="31"/>
      <c r="F28" s="4" t="s">
        <v>45</v>
      </c>
      <c r="G28" s="5"/>
      <c r="H28" s="49">
        <f>SUM(H26:H27)</f>
        <v>9.9</v>
      </c>
    </row>
    <row r="29" spans="1:8" ht="15.75" thickBot="1" x14ac:dyDescent="0.3">
      <c r="A29" s="21" t="s">
        <v>24</v>
      </c>
      <c r="B29" s="28" t="s">
        <v>26</v>
      </c>
      <c r="C29" s="18"/>
      <c r="D29" s="32">
        <f>D26+D27</f>
        <v>91.677999999999997</v>
      </c>
      <c r="F29" s="9" t="s">
        <v>46</v>
      </c>
      <c r="G29" s="40"/>
      <c r="H29" s="51">
        <f>(H28*33)/100</f>
        <v>3.2669999999999999</v>
      </c>
    </row>
    <row r="30" spans="1:8" x14ac:dyDescent="0.25">
      <c r="F30" s="3" t="s">
        <v>47</v>
      </c>
      <c r="G30" s="47"/>
      <c r="H30" s="52">
        <f>SUM(H28:H29)</f>
        <v>13.167</v>
      </c>
    </row>
    <row r="31" spans="1:8" ht="15.75" thickBot="1" x14ac:dyDescent="0.3">
      <c r="F31" s="7"/>
      <c r="G31" s="53"/>
      <c r="H31" s="51"/>
    </row>
    <row r="32" spans="1:8" ht="15.75" thickBot="1" x14ac:dyDescent="0.3">
      <c r="A32" s="71"/>
      <c r="B32" s="64" t="s">
        <v>52</v>
      </c>
      <c r="C32" s="62">
        <v>3</v>
      </c>
      <c r="D32" s="29">
        <f>A32*C32</f>
        <v>0</v>
      </c>
      <c r="F32" s="7"/>
      <c r="G32" s="54" t="s">
        <v>48</v>
      </c>
      <c r="H32" s="49">
        <v>3</v>
      </c>
    </row>
    <row r="33" spans="1:8" ht="15.75" thickBot="1" x14ac:dyDescent="0.3">
      <c r="F33" s="7"/>
      <c r="G33" s="55" t="s">
        <v>49</v>
      </c>
      <c r="H33" s="51">
        <v>1</v>
      </c>
    </row>
    <row r="34" spans="1:8" ht="15.75" thickBot="1" x14ac:dyDescent="0.3">
      <c r="A34" s="69">
        <v>1</v>
      </c>
      <c r="B34" s="63" t="s">
        <v>54</v>
      </c>
      <c r="C34" s="62">
        <v>15</v>
      </c>
      <c r="D34" s="29">
        <f>A34*C34</f>
        <v>15</v>
      </c>
      <c r="F34" s="9"/>
      <c r="G34" s="56" t="s">
        <v>50</v>
      </c>
      <c r="H34" s="51">
        <f>H32+H33</f>
        <v>4</v>
      </c>
    </row>
    <row r="36" spans="1:8" x14ac:dyDescent="0.25">
      <c r="A36" s="70">
        <v>1</v>
      </c>
      <c r="B36" s="52" t="s">
        <v>54</v>
      </c>
      <c r="C36" s="52">
        <v>20</v>
      </c>
      <c r="D36" s="65">
        <f>A36*C36</f>
        <v>20</v>
      </c>
    </row>
    <row r="37" spans="1:8" ht="15.75" thickBot="1" x14ac:dyDescent="0.3"/>
    <row r="38" spans="1:8" ht="15.75" thickBot="1" x14ac:dyDescent="0.3">
      <c r="A38" s="38" t="s">
        <v>28</v>
      </c>
      <c r="B38" s="28" t="s">
        <v>29</v>
      </c>
      <c r="C38" s="18"/>
      <c r="D38" s="29">
        <f>D29+D32+D34+D36</f>
        <v>126.678</v>
      </c>
    </row>
    <row r="40" spans="1:8" ht="23.25" x14ac:dyDescent="0.35">
      <c r="A40" s="4"/>
      <c r="B40" s="57" t="s">
        <v>25</v>
      </c>
      <c r="C40" s="5"/>
      <c r="D40" s="5"/>
      <c r="E40" s="6"/>
      <c r="F40" s="68">
        <f>D38</f>
        <v>126.678</v>
      </c>
      <c r="G40" s="6" t="s">
        <v>55</v>
      </c>
    </row>
    <row r="41" spans="1:8" x14ac:dyDescent="0.25">
      <c r="A41" s="9"/>
      <c r="B41" s="40"/>
      <c r="C41" s="40"/>
      <c r="D41" s="40"/>
      <c r="E41" s="10"/>
      <c r="F41" s="9"/>
      <c r="G41" s="10"/>
    </row>
  </sheetData>
  <pageMargins left="0.25" right="0.25" top="0.75" bottom="0.75" header="0.3" footer="0.3"/>
  <pageSetup paperSize="9" orientation="portrait" horizontalDpi="4294967293" verticalDpi="0" r:id="rId1"/>
  <headerFooter>
    <oddHeader>&amp;Lclient : &amp;Cdescription :</oddHeader>
  </headerFooter>
  <ignoredErrors>
    <ignoredError sqref="H2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chicoe</cp:lastModifiedBy>
  <dcterms:created xsi:type="dcterms:W3CDTF">2015-12-14T19:19:01Z</dcterms:created>
  <dcterms:modified xsi:type="dcterms:W3CDTF">2015-12-16T20:28:38Z</dcterms:modified>
</cp:coreProperties>
</file>