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426"/>
  <workbookPr autoCompressPictures="0"/>
  <bookViews>
    <workbookView xWindow="0" yWindow="0" windowWidth="25600" windowHeight="16060" activeTab="1"/>
  </bookViews>
  <sheets>
    <sheet name="Particulier" sheetId="1" r:id="rId1"/>
    <sheet name="Payées" sheetId="3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2" i="1" l="1"/>
  <c r="H22" i="1"/>
  <c r="J22" i="1"/>
  <c r="H23" i="1"/>
  <c r="J23" i="1"/>
  <c r="H24" i="1"/>
  <c r="J24" i="1"/>
  <c r="H25" i="1"/>
  <c r="J25" i="1"/>
  <c r="H26" i="1"/>
  <c r="J26" i="1"/>
  <c r="H27" i="1"/>
  <c r="J27" i="1"/>
  <c r="F28" i="1"/>
  <c r="G4" i="1"/>
  <c r="G5" i="1"/>
  <c r="G6" i="1"/>
  <c r="G7" i="1"/>
  <c r="G9" i="1"/>
  <c r="G19" i="1"/>
  <c r="G28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8" i="1"/>
  <c r="I28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8" i="1"/>
  <c r="I30" i="1"/>
</calcChain>
</file>

<file path=xl/sharedStrings.xml><?xml version="1.0" encoding="utf-8"?>
<sst xmlns="http://schemas.openxmlformats.org/spreadsheetml/2006/main" count="28" uniqueCount="14">
  <si>
    <t>SUIVI DE FACTURES CLIENTS</t>
  </si>
  <si>
    <t>Numéro de facture</t>
  </si>
  <si>
    <t>Nom du clients</t>
  </si>
  <si>
    <t>Montant H.T</t>
  </si>
  <si>
    <t>T.T.C</t>
  </si>
  <si>
    <t>Date de la facture</t>
  </si>
  <si>
    <t>Date du paiement</t>
  </si>
  <si>
    <t>Date relance</t>
  </si>
  <si>
    <t xml:space="preserve">Référence devis </t>
  </si>
  <si>
    <t>T.V.A</t>
  </si>
  <si>
    <t>Objet</t>
  </si>
  <si>
    <t>X</t>
  </si>
  <si>
    <t>Rest dû</t>
  </si>
  <si>
    <t>Paiement / Acompte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</si>
</sst>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2" xfId="0" applyBorder="1"/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164" fontId="0" fillId="0" borderId="3" xfId="0" applyNumberFormat="1" applyBorder="1"/>
    <xf numFmtId="164" fontId="0" fillId="0" borderId="2" xfId="0" applyNumberFormat="1" applyBorder="1"/>
    <xf numFmtId="0" fontId="0" fillId="0" borderId="2" xfId="0" applyBorder="1" applyAlignment="1">
      <alignment horizontal="center"/>
    </xf>
    <xf numFmtId="0" fontId="0" fillId="0" borderId="5" xfId="0" applyBorder="1"/>
    <xf numFmtId="164" fontId="0" fillId="0" borderId="5" xfId="0" applyNumberFormat="1" applyBorder="1"/>
    <xf numFmtId="164" fontId="0" fillId="0" borderId="4" xfId="0" applyNumberFormat="1" applyBorder="1"/>
    <xf numFmtId="164" fontId="2" fillId="0" borderId="1" xfId="0" applyNumberFormat="1" applyFont="1" applyBorder="1"/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164" fontId="0" fillId="3" borderId="2" xfId="0" applyNumberFormat="1" applyFill="1" applyBorder="1"/>
    <xf numFmtId="164" fontId="0" fillId="3" borderId="3" xfId="0" applyNumberFormat="1" applyFill="1" applyBorder="1"/>
    <xf numFmtId="14" fontId="0" fillId="3" borderId="2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3" xfId="0" applyFill="1" applyBorder="1"/>
    <xf numFmtId="0" fontId="0" fillId="4" borderId="2" xfId="0" applyFill="1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0" fontId="0" fillId="4" borderId="3" xfId="0" applyFill="1" applyBorder="1"/>
    <xf numFmtId="0" fontId="0" fillId="4" borderId="2" xfId="0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2" xfId="0" applyFill="1" applyBorder="1"/>
    <xf numFmtId="164" fontId="0" fillId="5" borderId="2" xfId="0" applyNumberFormat="1" applyFill="1" applyBorder="1"/>
    <xf numFmtId="164" fontId="0" fillId="5" borderId="3" xfId="0" applyNumberFormat="1" applyFill="1" applyBorder="1"/>
    <xf numFmtId="14" fontId="0" fillId="3" borderId="3" xfId="0" applyNumberFormat="1" applyFill="1" applyBorder="1" applyAlignment="1">
      <alignment horizontal="center"/>
    </xf>
    <xf numFmtId="14" fontId="3" fillId="3" borderId="3" xfId="1" applyNumberFormat="1" applyFill="1" applyBorder="1" applyAlignment="1">
      <alignment horizontal="center"/>
    </xf>
    <xf numFmtId="14" fontId="3" fillId="4" borderId="2" xfId="1" applyNumberFormat="1" applyFill="1" applyBorder="1" applyAlignment="1">
      <alignment horizontal="center"/>
    </xf>
    <xf numFmtId="14" fontId="0" fillId="5" borderId="2" xfId="0" applyNumberFormat="1" applyFill="1" applyBorder="1" applyAlignment="1">
      <alignment horizontal="center"/>
    </xf>
    <xf numFmtId="14" fontId="3" fillId="5" borderId="3" xfId="1" applyNumberFormat="1" applyFill="1" applyBorder="1" applyAlignment="1">
      <alignment horizontal="center"/>
    </xf>
    <xf numFmtId="14" fontId="3" fillId="3" borderId="2" xfId="1" applyNumberFormat="1" applyFill="1" applyBorder="1" applyAlignment="1">
      <alignment horizontal="center"/>
    </xf>
    <xf numFmtId="0" fontId="3" fillId="3" borderId="2" xfId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5" borderId="2" xfId="1" applyFill="1" applyBorder="1" applyAlignment="1">
      <alignment horizontal="center"/>
    </xf>
    <xf numFmtId="0" fontId="0" fillId="0" borderId="5" xfId="0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4" fontId="3" fillId="3" borderId="6" xfId="1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6" xfId="0" applyFill="1" applyBorder="1"/>
    <xf numFmtId="164" fontId="0" fillId="3" borderId="6" xfId="0" applyNumberFormat="1" applyFill="1" applyBorder="1"/>
    <xf numFmtId="14" fontId="0" fillId="3" borderId="6" xfId="0" applyNumberFormat="1" applyFill="1" applyBorder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5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opLeftCell="G1" zoomScale="125" zoomScaleNormal="125" zoomScalePageLayoutView="125" workbookViewId="0">
      <selection activeCell="G3" sqref="A1:XFD3"/>
    </sheetView>
  </sheetViews>
  <sheetFormatPr baseColWidth="10" defaultRowHeight="14" x14ac:dyDescent="0"/>
  <cols>
    <col min="1" max="2" width="11.5" style="11" customWidth="1"/>
    <col min="3" max="3" width="12.6640625" style="11" customWidth="1"/>
    <col min="4" max="4" width="30.1640625" bestFit="1" customWidth="1"/>
    <col min="5" max="5" width="30.1640625" customWidth="1"/>
    <col min="6" max="10" width="19.1640625" customWidth="1"/>
    <col min="11" max="11" width="14.6640625" customWidth="1"/>
    <col min="12" max="12" width="15.5" customWidth="1"/>
  </cols>
  <sheetData>
    <row r="1" spans="1:12">
      <c r="A1" s="49" t="s">
        <v>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</row>
    <row r="2" spans="1:12" ht="15" thickBot="1"/>
    <row r="3" spans="1:12" s="3" customFormat="1" ht="36" customHeight="1" thickBot="1">
      <c r="A3" s="2" t="s">
        <v>5</v>
      </c>
      <c r="B3" s="2" t="s">
        <v>1</v>
      </c>
      <c r="C3" s="2" t="s">
        <v>8</v>
      </c>
      <c r="D3" s="2" t="s">
        <v>2</v>
      </c>
      <c r="E3" s="2" t="s">
        <v>10</v>
      </c>
      <c r="F3" s="2" t="s">
        <v>3</v>
      </c>
      <c r="G3" s="2" t="s">
        <v>9</v>
      </c>
      <c r="H3" s="2" t="s">
        <v>4</v>
      </c>
      <c r="I3" s="2" t="s">
        <v>13</v>
      </c>
      <c r="J3" s="2" t="s">
        <v>12</v>
      </c>
      <c r="K3" s="2" t="s">
        <v>6</v>
      </c>
      <c r="L3" s="2" t="s">
        <v>7</v>
      </c>
    </row>
    <row r="4" spans="1:12">
      <c r="A4" s="31">
        <v>42188</v>
      </c>
      <c r="B4" s="32"/>
      <c r="C4" s="17"/>
      <c r="D4" s="19"/>
      <c r="E4" s="19"/>
      <c r="F4" s="15">
        <v>3180</v>
      </c>
      <c r="G4" s="15">
        <f>F4*20/100</f>
        <v>636</v>
      </c>
      <c r="H4" s="15">
        <f t="shared" ref="H4:H18" si="0">F4+G4</f>
        <v>3816</v>
      </c>
      <c r="I4" s="15">
        <v>3816</v>
      </c>
      <c r="J4" s="15">
        <f>H4-I4</f>
        <v>0</v>
      </c>
      <c r="K4" s="19" t="s">
        <v>11</v>
      </c>
      <c r="L4" s="19" t="s">
        <v>11</v>
      </c>
    </row>
    <row r="5" spans="1:12">
      <c r="A5" s="25">
        <v>42326</v>
      </c>
      <c r="B5" s="33"/>
      <c r="C5" s="24"/>
      <c r="D5" s="20"/>
      <c r="E5" s="20"/>
      <c r="F5" s="21">
        <v>2810</v>
      </c>
      <c r="G5" s="21">
        <f>F5*10/100</f>
        <v>281</v>
      </c>
      <c r="H5" s="22">
        <f t="shared" si="0"/>
        <v>3091</v>
      </c>
      <c r="I5" s="22"/>
      <c r="J5" s="22">
        <f t="shared" ref="J5:J21" si="1">H5-I5</f>
        <v>3091</v>
      </c>
      <c r="K5" s="20"/>
      <c r="L5" s="20"/>
    </row>
    <row r="6" spans="1:12">
      <c r="A6" s="34">
        <v>42096</v>
      </c>
      <c r="B6" s="35"/>
      <c r="C6" s="27"/>
      <c r="D6" s="28"/>
      <c r="E6" s="28"/>
      <c r="F6" s="29">
        <v>8133</v>
      </c>
      <c r="G6" s="29">
        <f>F6*20/100</f>
        <v>1626.6</v>
      </c>
      <c r="H6" s="30">
        <f t="shared" si="0"/>
        <v>9759.6</v>
      </c>
      <c r="I6" s="30"/>
      <c r="J6" s="30">
        <f t="shared" si="1"/>
        <v>9759.6</v>
      </c>
      <c r="K6" s="28"/>
      <c r="L6" s="28"/>
    </row>
    <row r="7" spans="1:12">
      <c r="A7" s="26">
        <v>42246</v>
      </c>
      <c r="B7" s="32"/>
      <c r="C7" s="17"/>
      <c r="D7" s="19"/>
      <c r="E7" s="19"/>
      <c r="F7" s="14">
        <v>1870</v>
      </c>
      <c r="G7" s="14">
        <f>F7*20/100</f>
        <v>374</v>
      </c>
      <c r="H7" s="15">
        <f t="shared" si="0"/>
        <v>2244</v>
      </c>
      <c r="I7" s="15">
        <v>2244</v>
      </c>
      <c r="J7" s="15">
        <f t="shared" si="1"/>
        <v>0</v>
      </c>
      <c r="K7" s="13"/>
      <c r="L7" s="13"/>
    </row>
    <row r="8" spans="1:12">
      <c r="A8" s="26">
        <v>42277</v>
      </c>
      <c r="B8" s="32"/>
      <c r="C8" s="12"/>
      <c r="D8" s="13"/>
      <c r="E8" s="13"/>
      <c r="F8" s="14">
        <v>2000</v>
      </c>
      <c r="G8" s="14">
        <v>0</v>
      </c>
      <c r="H8" s="15">
        <f t="shared" si="0"/>
        <v>2000</v>
      </c>
      <c r="I8" s="15">
        <v>2000</v>
      </c>
      <c r="J8" s="15">
        <f t="shared" si="1"/>
        <v>0</v>
      </c>
      <c r="K8" s="13"/>
      <c r="L8" s="13"/>
    </row>
    <row r="9" spans="1:12">
      <c r="A9" s="26">
        <v>42277</v>
      </c>
      <c r="B9" s="32"/>
      <c r="C9" s="12"/>
      <c r="D9" s="13"/>
      <c r="E9" s="13"/>
      <c r="F9" s="14">
        <v>1250</v>
      </c>
      <c r="G9" s="14">
        <f>F9*20/100</f>
        <v>250</v>
      </c>
      <c r="H9" s="15">
        <f t="shared" si="0"/>
        <v>1500</v>
      </c>
      <c r="I9" s="15">
        <v>1500</v>
      </c>
      <c r="J9" s="15">
        <f t="shared" si="1"/>
        <v>0</v>
      </c>
      <c r="K9" s="13"/>
      <c r="L9" s="13"/>
    </row>
    <row r="10" spans="1:12">
      <c r="A10" s="26">
        <v>42048</v>
      </c>
      <c r="B10" s="32"/>
      <c r="C10" s="12"/>
      <c r="D10" s="13"/>
      <c r="E10" s="13"/>
      <c r="F10" s="14">
        <v>9287</v>
      </c>
      <c r="G10" s="14">
        <v>0</v>
      </c>
      <c r="H10" s="15">
        <f t="shared" si="0"/>
        <v>9287</v>
      </c>
      <c r="I10" s="15">
        <v>9287</v>
      </c>
      <c r="J10" s="15">
        <f t="shared" si="1"/>
        <v>0</v>
      </c>
      <c r="K10" s="16">
        <v>42054</v>
      </c>
      <c r="L10" s="13"/>
    </row>
    <row r="11" spans="1:12">
      <c r="A11" s="26">
        <v>42076</v>
      </c>
      <c r="B11" s="36"/>
      <c r="C11" s="12"/>
      <c r="D11" s="13"/>
      <c r="E11" s="13"/>
      <c r="F11" s="14">
        <v>8885</v>
      </c>
      <c r="G11" s="14">
        <v>0</v>
      </c>
      <c r="H11" s="15">
        <f t="shared" si="0"/>
        <v>8885</v>
      </c>
      <c r="I11" s="15">
        <v>8885</v>
      </c>
      <c r="J11" s="15">
        <f t="shared" si="1"/>
        <v>0</v>
      </c>
      <c r="K11" s="16">
        <v>42054</v>
      </c>
      <c r="L11" s="13"/>
    </row>
    <row r="12" spans="1:12">
      <c r="A12" s="26">
        <v>42110</v>
      </c>
      <c r="B12" s="36"/>
      <c r="C12" s="12"/>
      <c r="D12" s="13"/>
      <c r="E12" s="13"/>
      <c r="F12" s="14">
        <v>16000</v>
      </c>
      <c r="G12" s="14">
        <v>0</v>
      </c>
      <c r="H12" s="15">
        <f t="shared" si="0"/>
        <v>16000</v>
      </c>
      <c r="I12" s="15">
        <v>16000</v>
      </c>
      <c r="J12" s="15">
        <f t="shared" si="1"/>
        <v>0</v>
      </c>
      <c r="K12" s="16"/>
      <c r="L12" s="13"/>
    </row>
    <row r="13" spans="1:12">
      <c r="A13" s="26">
        <v>42160</v>
      </c>
      <c r="B13" s="36"/>
      <c r="C13" s="12"/>
      <c r="D13" s="13"/>
      <c r="E13" s="13"/>
      <c r="F13" s="14">
        <v>2534</v>
      </c>
      <c r="G13" s="14">
        <v>0</v>
      </c>
      <c r="H13" s="15">
        <f t="shared" si="0"/>
        <v>2534</v>
      </c>
      <c r="I13" s="15">
        <v>2534</v>
      </c>
      <c r="J13" s="15">
        <f t="shared" si="1"/>
        <v>0</v>
      </c>
      <c r="K13" s="16"/>
      <c r="L13" s="13"/>
    </row>
    <row r="14" spans="1:12">
      <c r="A14" s="25">
        <v>41479</v>
      </c>
      <c r="B14" s="33"/>
      <c r="C14" s="24"/>
      <c r="D14" s="20"/>
      <c r="E14" s="20"/>
      <c r="F14" s="21">
        <v>1800</v>
      </c>
      <c r="G14" s="21">
        <v>0</v>
      </c>
      <c r="H14" s="22">
        <f t="shared" si="0"/>
        <v>1800</v>
      </c>
      <c r="I14" s="22"/>
      <c r="J14" s="22">
        <f t="shared" si="1"/>
        <v>1800</v>
      </c>
      <c r="K14" s="20"/>
      <c r="L14" s="20"/>
    </row>
    <row r="15" spans="1:12">
      <c r="A15" s="25">
        <v>42235</v>
      </c>
      <c r="B15" s="33"/>
      <c r="C15" s="24"/>
      <c r="D15" s="20"/>
      <c r="E15" s="23"/>
      <c r="F15" s="21">
        <v>2900</v>
      </c>
      <c r="G15" s="21">
        <v>0</v>
      </c>
      <c r="H15" s="22">
        <f t="shared" si="0"/>
        <v>2900</v>
      </c>
      <c r="I15" s="22"/>
      <c r="J15" s="22">
        <f t="shared" si="1"/>
        <v>2900</v>
      </c>
      <c r="K15" s="20"/>
      <c r="L15" s="20"/>
    </row>
    <row r="16" spans="1:12">
      <c r="A16" s="25">
        <v>42236</v>
      </c>
      <c r="B16" s="33"/>
      <c r="C16" s="24"/>
      <c r="D16" s="20"/>
      <c r="E16" s="20"/>
      <c r="F16" s="21">
        <v>557.4</v>
      </c>
      <c r="G16" s="21">
        <v>0</v>
      </c>
      <c r="H16" s="22">
        <f t="shared" si="0"/>
        <v>557.4</v>
      </c>
      <c r="I16" s="22"/>
      <c r="J16" s="22">
        <f t="shared" si="1"/>
        <v>557.4</v>
      </c>
      <c r="K16" s="20"/>
      <c r="L16" s="20"/>
    </row>
    <row r="17" spans="1:12">
      <c r="A17" s="26">
        <v>42023</v>
      </c>
      <c r="B17" s="37"/>
      <c r="C17" s="12"/>
      <c r="D17" s="13"/>
      <c r="E17" s="13"/>
      <c r="F17" s="14">
        <v>2250</v>
      </c>
      <c r="G17" s="14">
        <v>0</v>
      </c>
      <c r="H17" s="15">
        <f t="shared" si="0"/>
        <v>2250</v>
      </c>
      <c r="I17" s="15">
        <v>2250</v>
      </c>
      <c r="J17" s="15">
        <f t="shared" si="1"/>
        <v>0</v>
      </c>
      <c r="K17" s="16">
        <v>42192</v>
      </c>
      <c r="L17" s="13"/>
    </row>
    <row r="18" spans="1:12">
      <c r="A18" s="26">
        <v>42062</v>
      </c>
      <c r="B18" s="36"/>
      <c r="C18" s="12"/>
      <c r="D18" s="13"/>
      <c r="E18" s="19"/>
      <c r="F18" s="14">
        <v>11500</v>
      </c>
      <c r="G18" s="14">
        <v>0</v>
      </c>
      <c r="H18" s="15">
        <f t="shared" si="0"/>
        <v>11500</v>
      </c>
      <c r="I18" s="15">
        <v>11500</v>
      </c>
      <c r="J18" s="15">
        <f t="shared" si="1"/>
        <v>0</v>
      </c>
      <c r="K18" s="16">
        <v>42157</v>
      </c>
      <c r="L18" s="13"/>
    </row>
    <row r="19" spans="1:12">
      <c r="A19" s="41">
        <v>42096</v>
      </c>
      <c r="B19" s="42"/>
      <c r="C19" s="43"/>
      <c r="D19" s="44"/>
      <c r="E19" s="44"/>
      <c r="F19" s="45">
        <v>2500</v>
      </c>
      <c r="G19" s="45">
        <f>F19*20/100</f>
        <v>500</v>
      </c>
      <c r="H19" s="45">
        <f t="shared" ref="H19:H21" si="2">F19+G19</f>
        <v>3000</v>
      </c>
      <c r="I19" s="45">
        <v>3000</v>
      </c>
      <c r="J19" s="45">
        <f t="shared" si="1"/>
        <v>0</v>
      </c>
      <c r="K19" s="46"/>
      <c r="L19" s="44"/>
    </row>
    <row r="20" spans="1:12">
      <c r="A20" s="31">
        <v>42277</v>
      </c>
      <c r="B20" s="32"/>
      <c r="C20" s="17"/>
      <c r="D20" s="19"/>
      <c r="E20" s="19"/>
      <c r="F20" s="15">
        <v>350</v>
      </c>
      <c r="G20" s="15">
        <v>0</v>
      </c>
      <c r="H20" s="15">
        <f t="shared" si="2"/>
        <v>350</v>
      </c>
      <c r="I20" s="15">
        <v>350</v>
      </c>
      <c r="J20" s="15">
        <f t="shared" si="1"/>
        <v>0</v>
      </c>
      <c r="K20" s="19"/>
      <c r="L20" s="19"/>
    </row>
    <row r="21" spans="1:12">
      <c r="A21" s="26">
        <v>42293</v>
      </c>
      <c r="B21" s="36"/>
      <c r="C21" s="12"/>
      <c r="D21" s="13"/>
      <c r="E21" s="13"/>
      <c r="F21" s="14">
        <v>400</v>
      </c>
      <c r="G21" s="14">
        <v>0</v>
      </c>
      <c r="H21" s="15">
        <f t="shared" si="2"/>
        <v>400</v>
      </c>
      <c r="I21" s="15">
        <v>400</v>
      </c>
      <c r="J21" s="15">
        <f t="shared" si="1"/>
        <v>0</v>
      </c>
      <c r="K21" s="13"/>
      <c r="L21" s="13"/>
    </row>
    <row r="22" spans="1:12">
      <c r="A22" s="34">
        <v>42154</v>
      </c>
      <c r="B22" s="39"/>
      <c r="C22" s="27"/>
      <c r="D22" s="28"/>
      <c r="E22" s="28"/>
      <c r="F22" s="29">
        <v>350</v>
      </c>
      <c r="G22" s="29">
        <f>F22*20/100</f>
        <v>70</v>
      </c>
      <c r="H22" s="30">
        <f t="shared" ref="H22" si="3">F22+G22</f>
        <v>420</v>
      </c>
      <c r="I22" s="30"/>
      <c r="J22" s="30">
        <f t="shared" ref="J22:J27" si="4">H22-I22</f>
        <v>420</v>
      </c>
      <c r="K22" s="28"/>
      <c r="L22" s="28"/>
    </row>
    <row r="23" spans="1:12">
      <c r="A23" s="6"/>
      <c r="B23" s="18"/>
      <c r="C23" s="6"/>
      <c r="D23" s="1"/>
      <c r="E23" s="1"/>
      <c r="F23" s="5"/>
      <c r="G23" s="5"/>
      <c r="H23" s="4">
        <f t="shared" ref="H23:H27" si="5">F23+G23</f>
        <v>0</v>
      </c>
      <c r="I23" s="4"/>
      <c r="J23" s="15">
        <f t="shared" si="4"/>
        <v>0</v>
      </c>
      <c r="K23" s="1"/>
      <c r="L23" s="1"/>
    </row>
    <row r="24" spans="1:12">
      <c r="A24" s="6"/>
      <c r="B24" s="18"/>
      <c r="C24" s="6"/>
      <c r="D24" s="1"/>
      <c r="E24" s="1"/>
      <c r="F24" s="5"/>
      <c r="G24" s="5"/>
      <c r="H24" s="4">
        <f t="shared" si="5"/>
        <v>0</v>
      </c>
      <c r="I24" s="4"/>
      <c r="J24" s="15">
        <f t="shared" si="4"/>
        <v>0</v>
      </c>
      <c r="K24" s="1"/>
      <c r="L24" s="1"/>
    </row>
    <row r="25" spans="1:12">
      <c r="A25" s="6"/>
      <c r="B25" s="18"/>
      <c r="C25" s="6"/>
      <c r="D25" s="1"/>
      <c r="E25" s="1"/>
      <c r="F25" s="5"/>
      <c r="G25" s="5"/>
      <c r="H25" s="4">
        <f t="shared" si="5"/>
        <v>0</v>
      </c>
      <c r="I25" s="4"/>
      <c r="J25" s="15">
        <f t="shared" si="4"/>
        <v>0</v>
      </c>
      <c r="K25" s="1"/>
      <c r="L25" s="1"/>
    </row>
    <row r="26" spans="1:12">
      <c r="A26" s="6"/>
      <c r="B26" s="18"/>
      <c r="C26" s="6"/>
      <c r="D26" s="1"/>
      <c r="E26" s="1"/>
      <c r="F26" s="5"/>
      <c r="G26" s="5"/>
      <c r="H26" s="4">
        <f t="shared" si="5"/>
        <v>0</v>
      </c>
      <c r="I26" s="4"/>
      <c r="J26" s="15">
        <f t="shared" si="4"/>
        <v>0</v>
      </c>
      <c r="K26" s="1"/>
      <c r="L26" s="1"/>
    </row>
    <row r="27" spans="1:12" ht="15" thickBot="1">
      <c r="A27" s="40"/>
      <c r="B27" s="38"/>
      <c r="C27" s="40"/>
      <c r="D27" s="7"/>
      <c r="E27" s="7"/>
      <c r="F27" s="8"/>
      <c r="G27" s="8"/>
      <c r="H27" s="9">
        <f t="shared" si="5"/>
        <v>0</v>
      </c>
      <c r="I27" s="9"/>
      <c r="J27" s="15">
        <f t="shared" si="4"/>
        <v>0</v>
      </c>
      <c r="K27" s="1"/>
      <c r="L27" s="1"/>
    </row>
    <row r="28" spans="1:12" ht="19" thickBot="1">
      <c r="A28" s="52"/>
      <c r="B28" s="53"/>
      <c r="C28" s="53"/>
      <c r="D28" s="53"/>
      <c r="E28" s="54"/>
      <c r="F28" s="10">
        <f>SUM(F4:F22)</f>
        <v>78556.399999999994</v>
      </c>
      <c r="G28" s="10">
        <f>SUM(G4:G22)</f>
        <v>3737.6</v>
      </c>
      <c r="H28" s="10">
        <f>SUM(H4:H22)</f>
        <v>82294</v>
      </c>
      <c r="I28" s="10">
        <f>SUM(I4:I22)</f>
        <v>63766</v>
      </c>
      <c r="J28" s="10">
        <f>SUM(J4:J22)</f>
        <v>18528</v>
      </c>
      <c r="K28" s="50"/>
      <c r="L28" s="51"/>
    </row>
    <row r="30" spans="1:12">
      <c r="I30" s="47">
        <f>I28+J28</f>
        <v>82294</v>
      </c>
    </row>
  </sheetData>
  <sortState ref="A4:J88">
    <sortCondition ref="D4:D88"/>
  </sortState>
  <mergeCells count="3">
    <mergeCell ref="A1:L1"/>
    <mergeCell ref="A28:E28"/>
    <mergeCell ref="K28:L28"/>
  </mergeCells>
  <phoneticPr fontId="5" type="noConversion"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abSelected="1" workbookViewId="0">
      <selection activeCell="A9" sqref="A9"/>
    </sheetView>
  </sheetViews>
  <sheetFormatPr baseColWidth="10" defaultRowHeight="14" x14ac:dyDescent="0"/>
  <sheetData>
    <row r="1" spans="1:12">
      <c r="A1" s="49" t="s">
        <v>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</row>
    <row r="2" spans="1:12" ht="15" thickBot="1">
      <c r="A2" s="48"/>
      <c r="B2" s="48"/>
      <c r="C2" s="48"/>
    </row>
    <row r="3" spans="1:12" s="3" customFormat="1" ht="36" customHeight="1" thickBot="1">
      <c r="A3" s="2" t="s">
        <v>5</v>
      </c>
      <c r="B3" s="2" t="s">
        <v>1</v>
      </c>
      <c r="C3" s="2" t="s">
        <v>8</v>
      </c>
      <c r="D3" s="2" t="s">
        <v>2</v>
      </c>
      <c r="E3" s="2" t="s">
        <v>10</v>
      </c>
      <c r="F3" s="2" t="s">
        <v>3</v>
      </c>
      <c r="G3" s="2" t="s">
        <v>9</v>
      </c>
      <c r="H3" s="2" t="s">
        <v>4</v>
      </c>
      <c r="I3" s="2" t="s">
        <v>13</v>
      </c>
      <c r="J3" s="2" t="s">
        <v>12</v>
      </c>
      <c r="K3" s="2" t="s">
        <v>6</v>
      </c>
      <c r="L3" s="2" t="s">
        <v>7</v>
      </c>
    </row>
  </sheetData>
  <mergeCells count="1">
    <mergeCell ref="A1:L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Particulier</vt:lpstr>
      <vt:lpstr>Payées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DERIN</dc:creator>
  <cp:lastModifiedBy>alain  derin</cp:lastModifiedBy>
  <dcterms:created xsi:type="dcterms:W3CDTF">2015-11-26T08:21:23Z</dcterms:created>
  <dcterms:modified xsi:type="dcterms:W3CDTF">2015-12-14T15:11:24Z</dcterms:modified>
</cp:coreProperties>
</file>