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416"/>
  <workbookPr autoCompressPictures="0"/>
  <bookViews>
    <workbookView xWindow="240" yWindow="100" windowWidth="20120" windowHeight="8500"/>
  </bookViews>
  <sheets>
    <sheet name="PREVREVUE" sheetId="1" r:id="rId1"/>
  </sheets>
  <externalReferences>
    <externalReference r:id="rId2"/>
  </externalReferenc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4" i="1" l="1"/>
  <c r="H25" i="1"/>
  <c r="I25" i="1"/>
  <c r="H24" i="1"/>
  <c r="I24" i="1"/>
  <c r="H23" i="1"/>
  <c r="I23" i="1"/>
  <c r="H22" i="1"/>
  <c r="I22" i="1"/>
  <c r="H21" i="1"/>
  <c r="I21" i="1"/>
  <c r="H20" i="1"/>
  <c r="I20" i="1"/>
  <c r="H19" i="1"/>
  <c r="I19" i="1"/>
  <c r="H18" i="1"/>
  <c r="I18" i="1"/>
  <c r="H17" i="1"/>
  <c r="I17" i="1"/>
  <c r="H16" i="1"/>
  <c r="I16" i="1"/>
  <c r="H15" i="1"/>
  <c r="I15" i="1"/>
  <c r="I14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H13" i="1"/>
  <c r="I13" i="1"/>
  <c r="C13" i="1"/>
  <c r="H12" i="1"/>
  <c r="I12" i="1"/>
  <c r="H11" i="1"/>
  <c r="I11" i="1"/>
  <c r="H10" i="1"/>
  <c r="I10" i="1"/>
  <c r="H9" i="1"/>
  <c r="I9" i="1"/>
  <c r="H8" i="1"/>
  <c r="I8" i="1"/>
  <c r="H7" i="1"/>
  <c r="I7" i="1"/>
  <c r="H6" i="1"/>
  <c r="I6" i="1"/>
  <c r="H5" i="1"/>
  <c r="I5" i="1"/>
  <c r="H4" i="1"/>
  <c r="I4" i="1"/>
  <c r="H3" i="1"/>
  <c r="I3" i="1"/>
  <c r="H2" i="1"/>
  <c r="I2" i="1"/>
  <c r="C3" i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<sst xmlns="http://schemas.openxmlformats.org/spreadsheetml/2006/main" count="72" uniqueCount="22">
  <si>
    <t>PT_CODEPREVISION</t>
  </si>
  <si>
    <t>PT_DEPOT</t>
  </si>
  <si>
    <t>PT_TIERS</t>
  </si>
  <si>
    <t>PT_DESIGNATION1</t>
  </si>
  <si>
    <t>PT_DESIGNATION2</t>
  </si>
  <si>
    <t>PT_DESIGNATION3</t>
  </si>
  <si>
    <t>PD_DATEPREVUE</t>
  </si>
  <si>
    <t>PD_CODEARTICLE</t>
  </si>
  <si>
    <t>PD_QUANTITE</t>
  </si>
  <si>
    <t>001_BH</t>
  </si>
  <si>
    <t>01/01</t>
  </si>
  <si>
    <t>01/02</t>
  </si>
  <si>
    <t>01/03</t>
  </si>
  <si>
    <t>01/04</t>
  </si>
  <si>
    <t>01/05</t>
  </si>
  <si>
    <t>01/06</t>
  </si>
  <si>
    <t>01/07</t>
  </si>
  <si>
    <t>01/08</t>
  </si>
  <si>
    <t>01/09</t>
  </si>
  <si>
    <t>01/10</t>
  </si>
  <si>
    <t>01/11</t>
  </si>
  <si>
    <t>01/12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</si>
</sst>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49" fontId="0" fillId="0" borderId="0" xfId="0" applyNumberFormat="1"/>
    <xf numFmtId="14" fontId="0" fillId="0" borderId="0" xfId="0" applyNumberFormat="1"/>
    <xf numFmtId="2" fontId="0" fillId="0" borderId="0" xfId="0" applyNumberFormat="1"/>
    <xf numFmtId="0" fontId="0" fillId="0" borderId="0" xfId="0" applyNumberFormat="1"/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V_FICHIER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1"/>
    </sheetNames>
    <sheetDataSet>
      <sheetData sheetId="0">
        <row r="1">
          <cell r="C1" t="str">
            <v>ref</v>
          </cell>
          <cell r="D1" t="str">
            <v>Désignation Produit</v>
          </cell>
          <cell r="E1" t="str">
            <v>DATE</v>
          </cell>
          <cell r="F1" t="str">
            <v>JANVIER</v>
          </cell>
          <cell r="G1" t="str">
            <v>FÉVRIER</v>
          </cell>
          <cell r="H1" t="str">
            <v>MARS</v>
          </cell>
          <cell r="I1" t="str">
            <v>AVRIL</v>
          </cell>
          <cell r="J1" t="str">
            <v>MAI</v>
          </cell>
          <cell r="K1" t="str">
            <v>JUIN</v>
          </cell>
          <cell r="L1" t="str">
            <v>JUILLET</v>
          </cell>
          <cell r="M1" t="str">
            <v>AOÛT</v>
          </cell>
          <cell r="N1" t="str">
            <v>SEPTEMBRE</v>
          </cell>
          <cell r="O1" t="str">
            <v>OCTOBRE</v>
          </cell>
          <cell r="P1" t="str">
            <v>NOVEMBRE</v>
          </cell>
          <cell r="Q1" t="str">
            <v>DÉCEMBRE</v>
          </cell>
        </row>
        <row r="2">
          <cell r="A2" t="str">
            <v>Entrepot</v>
          </cell>
          <cell r="C2" t="str">
            <v>82499(PAV)</v>
          </cell>
          <cell r="E2">
            <v>42348</v>
          </cell>
          <cell r="F2">
            <v>0</v>
          </cell>
          <cell r="G2">
            <v>0</v>
          </cell>
          <cell r="H2">
            <v>80</v>
          </cell>
          <cell r="I2">
            <v>40</v>
          </cell>
          <cell r="J2">
            <v>30</v>
          </cell>
          <cell r="K2">
            <v>30</v>
          </cell>
          <cell r="L2">
            <v>30</v>
          </cell>
          <cell r="M2">
            <v>30</v>
          </cell>
          <cell r="N2">
            <v>40</v>
          </cell>
          <cell r="O2">
            <v>30</v>
          </cell>
          <cell r="P2">
            <v>50</v>
          </cell>
          <cell r="Q2">
            <v>50</v>
          </cell>
        </row>
        <row r="3">
          <cell r="C3">
            <v>82500</v>
          </cell>
          <cell r="E3">
            <v>42348</v>
          </cell>
          <cell r="F3">
            <v>0</v>
          </cell>
          <cell r="G3">
            <v>0</v>
          </cell>
          <cell r="H3">
            <v>80</v>
          </cell>
          <cell r="I3">
            <v>40</v>
          </cell>
          <cell r="J3">
            <v>30</v>
          </cell>
          <cell r="K3">
            <v>30</v>
          </cell>
          <cell r="L3">
            <v>30</v>
          </cell>
          <cell r="M3">
            <v>30</v>
          </cell>
          <cell r="N3">
            <v>40</v>
          </cell>
          <cell r="O3">
            <v>30</v>
          </cell>
          <cell r="P3">
            <v>50</v>
          </cell>
          <cell r="Q3">
            <v>50</v>
          </cell>
        </row>
        <row r="4">
          <cell r="C4">
            <v>82501</v>
          </cell>
          <cell r="E4">
            <v>42348</v>
          </cell>
          <cell r="F4">
            <v>0</v>
          </cell>
          <cell r="G4">
            <v>0</v>
          </cell>
          <cell r="H4">
            <v>80</v>
          </cell>
          <cell r="I4">
            <v>30</v>
          </cell>
          <cell r="J4">
            <v>20</v>
          </cell>
          <cell r="K4">
            <v>30</v>
          </cell>
          <cell r="L4">
            <v>20</v>
          </cell>
          <cell r="M4">
            <v>20</v>
          </cell>
          <cell r="N4">
            <v>30</v>
          </cell>
          <cell r="O4">
            <v>30</v>
          </cell>
          <cell r="P4">
            <v>40</v>
          </cell>
          <cell r="Q4">
            <v>40</v>
          </cell>
        </row>
        <row r="5">
          <cell r="C5">
            <v>82502</v>
          </cell>
          <cell r="E5">
            <v>42348</v>
          </cell>
          <cell r="F5">
            <v>0</v>
          </cell>
          <cell r="G5">
            <v>0</v>
          </cell>
          <cell r="H5">
            <v>80</v>
          </cell>
          <cell r="I5">
            <v>20</v>
          </cell>
          <cell r="J5">
            <v>20</v>
          </cell>
          <cell r="K5">
            <v>20</v>
          </cell>
          <cell r="L5">
            <v>20</v>
          </cell>
          <cell r="M5">
            <v>10</v>
          </cell>
          <cell r="N5">
            <v>20</v>
          </cell>
          <cell r="O5">
            <v>20</v>
          </cell>
          <cell r="P5">
            <v>20</v>
          </cell>
          <cell r="Q5">
            <v>20</v>
          </cell>
        </row>
        <row r="6">
          <cell r="C6">
            <v>5973140</v>
          </cell>
          <cell r="E6">
            <v>42348</v>
          </cell>
          <cell r="F6">
            <v>10</v>
          </cell>
          <cell r="G6">
            <v>13</v>
          </cell>
          <cell r="H6">
            <v>21</v>
          </cell>
          <cell r="I6">
            <v>22</v>
          </cell>
          <cell r="J6">
            <v>30</v>
          </cell>
          <cell r="K6">
            <v>24</v>
          </cell>
          <cell r="L6">
            <v>25</v>
          </cell>
          <cell r="M6">
            <v>25</v>
          </cell>
          <cell r="N6">
            <v>22</v>
          </cell>
          <cell r="O6">
            <v>18</v>
          </cell>
          <cell r="P6">
            <v>26</v>
          </cell>
          <cell r="Q6">
            <v>30</v>
          </cell>
        </row>
        <row r="7">
          <cell r="C7">
            <v>6058140</v>
          </cell>
          <cell r="E7">
            <v>42348</v>
          </cell>
          <cell r="F7">
            <v>10</v>
          </cell>
          <cell r="G7">
            <v>8</v>
          </cell>
          <cell r="H7">
            <v>15</v>
          </cell>
          <cell r="I7">
            <v>11</v>
          </cell>
          <cell r="J7">
            <v>17</v>
          </cell>
          <cell r="K7">
            <v>25</v>
          </cell>
          <cell r="L7">
            <v>19</v>
          </cell>
          <cell r="M7">
            <v>35</v>
          </cell>
          <cell r="N7">
            <v>11</v>
          </cell>
          <cell r="O7">
            <v>20</v>
          </cell>
          <cell r="P7">
            <v>16</v>
          </cell>
          <cell r="Q7">
            <v>30</v>
          </cell>
        </row>
        <row r="8">
          <cell r="C8">
            <v>6524130</v>
          </cell>
          <cell r="E8">
            <v>42348</v>
          </cell>
          <cell r="F8">
            <v>10</v>
          </cell>
          <cell r="G8">
            <v>10</v>
          </cell>
          <cell r="H8">
            <v>14</v>
          </cell>
          <cell r="I8">
            <v>23</v>
          </cell>
          <cell r="J8">
            <v>14</v>
          </cell>
          <cell r="K8">
            <v>17</v>
          </cell>
          <cell r="L8">
            <v>16</v>
          </cell>
          <cell r="M8">
            <v>33</v>
          </cell>
          <cell r="N8">
            <v>13</v>
          </cell>
          <cell r="O8">
            <v>18</v>
          </cell>
          <cell r="P8">
            <v>18</v>
          </cell>
          <cell r="Q8">
            <v>30</v>
          </cell>
        </row>
        <row r="9">
          <cell r="C9">
            <v>5199140</v>
          </cell>
          <cell r="E9">
            <v>42348</v>
          </cell>
          <cell r="F9">
            <v>12</v>
          </cell>
          <cell r="G9">
            <v>12</v>
          </cell>
          <cell r="H9">
            <v>24</v>
          </cell>
          <cell r="I9">
            <v>14</v>
          </cell>
          <cell r="J9">
            <v>16</v>
          </cell>
          <cell r="K9">
            <v>16</v>
          </cell>
          <cell r="L9">
            <v>20</v>
          </cell>
          <cell r="M9">
            <v>20</v>
          </cell>
          <cell r="N9">
            <v>14</v>
          </cell>
          <cell r="O9">
            <v>23</v>
          </cell>
          <cell r="P9">
            <v>17</v>
          </cell>
          <cell r="Q9">
            <v>30</v>
          </cell>
        </row>
        <row r="10">
          <cell r="C10">
            <v>6347070</v>
          </cell>
          <cell r="E10">
            <v>42348</v>
          </cell>
          <cell r="F10">
            <v>1</v>
          </cell>
          <cell r="G10">
            <v>4</v>
          </cell>
          <cell r="H10">
            <v>6</v>
          </cell>
          <cell r="I10">
            <v>7</v>
          </cell>
          <cell r="J10">
            <v>8</v>
          </cell>
          <cell r="K10">
            <v>10</v>
          </cell>
          <cell r="L10">
            <v>6</v>
          </cell>
          <cell r="M10">
            <v>23</v>
          </cell>
          <cell r="N10">
            <v>5</v>
          </cell>
          <cell r="O10">
            <v>10</v>
          </cell>
          <cell r="P10">
            <v>13</v>
          </cell>
          <cell r="Q10">
            <v>20</v>
          </cell>
        </row>
        <row r="11">
          <cell r="C11">
            <v>6805130</v>
          </cell>
          <cell r="E11">
            <v>42348</v>
          </cell>
          <cell r="F11">
            <v>6</v>
          </cell>
          <cell r="G11">
            <v>4</v>
          </cell>
          <cell r="H11">
            <v>10</v>
          </cell>
          <cell r="I11">
            <v>10</v>
          </cell>
          <cell r="J11">
            <v>8</v>
          </cell>
          <cell r="K11">
            <v>8</v>
          </cell>
          <cell r="L11">
            <v>14</v>
          </cell>
          <cell r="M11">
            <v>22</v>
          </cell>
          <cell r="N11">
            <v>6</v>
          </cell>
          <cell r="O11">
            <v>6</v>
          </cell>
          <cell r="P11">
            <v>8</v>
          </cell>
          <cell r="Q11">
            <v>40</v>
          </cell>
        </row>
        <row r="12">
          <cell r="C12">
            <v>6514120</v>
          </cell>
          <cell r="E12">
            <v>42348</v>
          </cell>
          <cell r="F12">
            <v>8</v>
          </cell>
          <cell r="G12">
            <v>9</v>
          </cell>
          <cell r="H12">
            <v>16</v>
          </cell>
          <cell r="I12">
            <v>11</v>
          </cell>
          <cell r="J12">
            <v>19</v>
          </cell>
          <cell r="K12">
            <v>15</v>
          </cell>
        </row>
        <row r="13">
          <cell r="C13">
            <v>5973836</v>
          </cell>
          <cell r="E13">
            <v>42348</v>
          </cell>
          <cell r="F13">
            <v>15</v>
          </cell>
          <cell r="G13">
            <v>10</v>
          </cell>
          <cell r="H13">
            <v>23</v>
          </cell>
          <cell r="I13">
            <v>14</v>
          </cell>
          <cell r="J13">
            <v>14</v>
          </cell>
          <cell r="K13">
            <v>14</v>
          </cell>
          <cell r="L13">
            <v>22</v>
          </cell>
          <cell r="M13">
            <v>20</v>
          </cell>
          <cell r="N13">
            <v>13</v>
          </cell>
          <cell r="O13">
            <v>17</v>
          </cell>
          <cell r="P13">
            <v>23</v>
          </cell>
          <cell r="Q13">
            <v>30</v>
          </cell>
        </row>
        <row r="14">
          <cell r="C14">
            <v>6817826</v>
          </cell>
          <cell r="E14">
            <v>42348</v>
          </cell>
          <cell r="F14">
            <v>10</v>
          </cell>
          <cell r="G14">
            <v>9</v>
          </cell>
          <cell r="H14">
            <v>15</v>
          </cell>
          <cell r="I14">
            <v>8</v>
          </cell>
          <cell r="J14">
            <v>8</v>
          </cell>
          <cell r="K14">
            <v>7</v>
          </cell>
        </row>
        <row r="15">
          <cell r="C15">
            <v>6805826</v>
          </cell>
          <cell r="E15">
            <v>42348</v>
          </cell>
          <cell r="F15">
            <v>5</v>
          </cell>
          <cell r="G15">
            <v>16</v>
          </cell>
          <cell r="H15">
            <v>19</v>
          </cell>
          <cell r="I15">
            <v>13</v>
          </cell>
          <cell r="J15">
            <v>18</v>
          </cell>
          <cell r="K15">
            <v>15</v>
          </cell>
          <cell r="L15">
            <v>18</v>
          </cell>
          <cell r="M15">
            <v>17</v>
          </cell>
          <cell r="N15">
            <v>23</v>
          </cell>
          <cell r="O15">
            <v>13</v>
          </cell>
          <cell r="P15">
            <v>9</v>
          </cell>
          <cell r="Q15">
            <v>10</v>
          </cell>
        </row>
        <row r="16">
          <cell r="C16">
            <v>5978600</v>
          </cell>
          <cell r="E16">
            <v>42348</v>
          </cell>
          <cell r="F16">
            <v>21</v>
          </cell>
          <cell r="G16">
            <v>9</v>
          </cell>
          <cell r="H16">
            <v>24</v>
          </cell>
          <cell r="I16">
            <v>16</v>
          </cell>
          <cell r="J16">
            <v>23</v>
          </cell>
          <cell r="K16">
            <v>12</v>
          </cell>
          <cell r="L16">
            <v>19</v>
          </cell>
          <cell r="M16">
            <v>30</v>
          </cell>
          <cell r="N16">
            <v>19</v>
          </cell>
          <cell r="O16">
            <v>13</v>
          </cell>
          <cell r="P16">
            <v>30</v>
          </cell>
          <cell r="Q16">
            <v>30</v>
          </cell>
        </row>
        <row r="17">
          <cell r="C17">
            <v>6553600</v>
          </cell>
          <cell r="E17">
            <v>42348</v>
          </cell>
          <cell r="F17">
            <v>1</v>
          </cell>
          <cell r="G17">
            <v>4</v>
          </cell>
          <cell r="H17">
            <v>6</v>
          </cell>
          <cell r="I17">
            <v>8</v>
          </cell>
          <cell r="J17">
            <v>5</v>
          </cell>
          <cell r="K17">
            <v>6</v>
          </cell>
        </row>
        <row r="18">
          <cell r="C18">
            <v>6525600</v>
          </cell>
          <cell r="E18">
            <v>42348</v>
          </cell>
          <cell r="F18">
            <v>9</v>
          </cell>
          <cell r="G18">
            <v>15</v>
          </cell>
          <cell r="H18">
            <v>26</v>
          </cell>
          <cell r="I18">
            <v>16</v>
          </cell>
          <cell r="J18">
            <v>17</v>
          </cell>
          <cell r="K18">
            <v>14</v>
          </cell>
          <cell r="L18">
            <v>21</v>
          </cell>
          <cell r="M18">
            <v>22</v>
          </cell>
          <cell r="N18">
            <v>13</v>
          </cell>
          <cell r="O18">
            <v>9</v>
          </cell>
          <cell r="P18">
            <v>12</v>
          </cell>
          <cell r="Q18">
            <v>30</v>
          </cell>
        </row>
        <row r="19">
          <cell r="C19">
            <v>6196600</v>
          </cell>
          <cell r="E19">
            <v>42348</v>
          </cell>
          <cell r="F19">
            <v>25</v>
          </cell>
          <cell r="G19">
            <v>21</v>
          </cell>
          <cell r="H19">
            <v>31</v>
          </cell>
          <cell r="I19">
            <v>26</v>
          </cell>
          <cell r="J19">
            <v>27</v>
          </cell>
          <cell r="K19">
            <v>23</v>
          </cell>
          <cell r="L19">
            <v>29</v>
          </cell>
          <cell r="M19">
            <v>27</v>
          </cell>
          <cell r="N19">
            <v>29</v>
          </cell>
          <cell r="O19">
            <v>32</v>
          </cell>
          <cell r="P19">
            <v>30</v>
          </cell>
          <cell r="Q19">
            <v>30</v>
          </cell>
        </row>
        <row r="20">
          <cell r="C20">
            <v>6545600</v>
          </cell>
          <cell r="E20">
            <v>42348</v>
          </cell>
          <cell r="F20">
            <v>35</v>
          </cell>
          <cell r="G20">
            <v>20</v>
          </cell>
          <cell r="H20">
            <v>33</v>
          </cell>
          <cell r="I20">
            <v>28</v>
          </cell>
          <cell r="J20">
            <v>36</v>
          </cell>
          <cell r="K20">
            <v>24</v>
          </cell>
          <cell r="L20">
            <v>22</v>
          </cell>
          <cell r="M20">
            <v>27</v>
          </cell>
          <cell r="N20">
            <v>23</v>
          </cell>
          <cell r="O20">
            <v>23</v>
          </cell>
          <cell r="P20">
            <v>25</v>
          </cell>
          <cell r="Q20">
            <v>40</v>
          </cell>
        </row>
        <row r="21">
          <cell r="C21">
            <v>6803600</v>
          </cell>
          <cell r="E21">
            <v>42348</v>
          </cell>
          <cell r="F21">
            <v>18</v>
          </cell>
          <cell r="G21">
            <v>18</v>
          </cell>
          <cell r="H21">
            <v>28</v>
          </cell>
          <cell r="I21">
            <v>17</v>
          </cell>
          <cell r="J21">
            <v>22</v>
          </cell>
          <cell r="K21">
            <v>21</v>
          </cell>
          <cell r="L21">
            <v>21</v>
          </cell>
          <cell r="M21">
            <v>29</v>
          </cell>
          <cell r="N21">
            <v>22</v>
          </cell>
          <cell r="O21">
            <v>20</v>
          </cell>
          <cell r="P21">
            <v>30</v>
          </cell>
          <cell r="Q21">
            <v>30</v>
          </cell>
        </row>
        <row r="22">
          <cell r="C22">
            <v>6818610</v>
          </cell>
          <cell r="E22">
            <v>42348</v>
          </cell>
          <cell r="F22">
            <v>7</v>
          </cell>
          <cell r="G22">
            <v>6</v>
          </cell>
          <cell r="H22">
            <v>10</v>
          </cell>
          <cell r="I22">
            <v>10</v>
          </cell>
          <cell r="J22">
            <v>11</v>
          </cell>
          <cell r="K22">
            <v>17</v>
          </cell>
        </row>
        <row r="23">
          <cell r="C23">
            <v>6199836</v>
          </cell>
          <cell r="E23">
            <v>42348</v>
          </cell>
          <cell r="F23">
            <v>2</v>
          </cell>
          <cell r="G23">
            <v>1</v>
          </cell>
          <cell r="H23">
            <v>83</v>
          </cell>
          <cell r="I23">
            <v>64</v>
          </cell>
          <cell r="J23">
            <v>7</v>
          </cell>
          <cell r="K23">
            <v>6</v>
          </cell>
          <cell r="L23">
            <v>8</v>
          </cell>
          <cell r="M23">
            <v>24</v>
          </cell>
          <cell r="N23">
            <v>17</v>
          </cell>
          <cell r="O23">
            <v>15</v>
          </cell>
          <cell r="P23">
            <v>18</v>
          </cell>
          <cell r="Q23">
            <v>10</v>
          </cell>
        </row>
        <row r="24">
          <cell r="C24">
            <v>6196160</v>
          </cell>
          <cell r="E24">
            <v>42348</v>
          </cell>
          <cell r="F24">
            <v>39</v>
          </cell>
          <cell r="G24">
            <v>35</v>
          </cell>
          <cell r="H24">
            <v>58</v>
          </cell>
          <cell r="I24">
            <v>32</v>
          </cell>
          <cell r="J24">
            <v>43</v>
          </cell>
          <cell r="K24">
            <v>34</v>
          </cell>
          <cell r="L24">
            <v>37</v>
          </cell>
          <cell r="M24">
            <v>76</v>
          </cell>
          <cell r="N24">
            <v>81</v>
          </cell>
          <cell r="O24">
            <v>35</v>
          </cell>
          <cell r="P24">
            <v>37</v>
          </cell>
          <cell r="Q24">
            <v>50</v>
          </cell>
        </row>
        <row r="25">
          <cell r="C25">
            <v>6818160</v>
          </cell>
          <cell r="E25">
            <v>42348</v>
          </cell>
          <cell r="F25">
            <v>16</v>
          </cell>
          <cell r="G25">
            <v>14</v>
          </cell>
          <cell r="H25">
            <v>40</v>
          </cell>
          <cell r="I25">
            <v>16</v>
          </cell>
          <cell r="J25">
            <v>19</v>
          </cell>
          <cell r="K25">
            <v>24</v>
          </cell>
          <cell r="L25">
            <v>31</v>
          </cell>
          <cell r="M25">
            <v>38</v>
          </cell>
          <cell r="N25">
            <v>35</v>
          </cell>
          <cell r="O25">
            <v>21</v>
          </cell>
          <cell r="P25">
            <v>23</v>
          </cell>
          <cell r="Q25">
            <v>20</v>
          </cell>
        </row>
        <row r="26">
          <cell r="C26">
            <v>6525160</v>
          </cell>
          <cell r="E26">
            <v>42348</v>
          </cell>
          <cell r="F26">
            <v>13</v>
          </cell>
          <cell r="G26">
            <v>17</v>
          </cell>
          <cell r="H26">
            <v>26</v>
          </cell>
          <cell r="I26">
            <v>18</v>
          </cell>
          <cell r="J26">
            <v>22</v>
          </cell>
          <cell r="K26">
            <v>19</v>
          </cell>
          <cell r="L26">
            <v>24</v>
          </cell>
          <cell r="M26">
            <v>33</v>
          </cell>
          <cell r="N26">
            <v>28</v>
          </cell>
          <cell r="O26">
            <v>21</v>
          </cell>
          <cell r="P26">
            <v>34</v>
          </cell>
          <cell r="Q26">
            <v>40</v>
          </cell>
        </row>
        <row r="27">
          <cell r="C27">
            <v>5978160</v>
          </cell>
          <cell r="E27">
            <v>42348</v>
          </cell>
          <cell r="F27">
            <v>30</v>
          </cell>
          <cell r="G27">
            <v>34</v>
          </cell>
          <cell r="H27">
            <v>44</v>
          </cell>
          <cell r="I27">
            <v>32</v>
          </cell>
          <cell r="J27">
            <v>33</v>
          </cell>
          <cell r="K27">
            <v>27</v>
          </cell>
          <cell r="L27">
            <v>52</v>
          </cell>
          <cell r="M27">
            <v>58</v>
          </cell>
          <cell r="N27">
            <v>57</v>
          </cell>
          <cell r="O27">
            <v>36</v>
          </cell>
          <cell r="P27">
            <v>29</v>
          </cell>
          <cell r="Q27">
            <v>50</v>
          </cell>
        </row>
        <row r="28">
          <cell r="C28">
            <v>6545160</v>
          </cell>
          <cell r="E28">
            <v>42348</v>
          </cell>
          <cell r="F28">
            <v>27</v>
          </cell>
          <cell r="G28">
            <v>19</v>
          </cell>
          <cell r="H28">
            <v>41</v>
          </cell>
          <cell r="I28">
            <v>28</v>
          </cell>
          <cell r="J28">
            <v>34</v>
          </cell>
          <cell r="K28">
            <v>26</v>
          </cell>
          <cell r="L28">
            <v>42</v>
          </cell>
          <cell r="M28">
            <v>36</v>
          </cell>
          <cell r="N28">
            <v>61</v>
          </cell>
          <cell r="O28">
            <v>21</v>
          </cell>
          <cell r="P28">
            <v>20</v>
          </cell>
          <cell r="Q28">
            <v>40</v>
          </cell>
        </row>
        <row r="29">
          <cell r="C29">
            <v>6803160</v>
          </cell>
          <cell r="E29">
            <v>42348</v>
          </cell>
          <cell r="F29">
            <v>27</v>
          </cell>
          <cell r="G29">
            <v>21</v>
          </cell>
          <cell r="H29">
            <v>64</v>
          </cell>
          <cell r="I29">
            <v>21</v>
          </cell>
          <cell r="J29">
            <v>37</v>
          </cell>
          <cell r="K29">
            <v>26</v>
          </cell>
          <cell r="L29">
            <v>44</v>
          </cell>
          <cell r="M29">
            <v>67</v>
          </cell>
          <cell r="N29">
            <v>69</v>
          </cell>
          <cell r="O29">
            <v>36</v>
          </cell>
          <cell r="P29">
            <v>35</v>
          </cell>
          <cell r="Q29">
            <v>40</v>
          </cell>
        </row>
        <row r="30">
          <cell r="C30">
            <v>6553160</v>
          </cell>
          <cell r="E30">
            <v>42348</v>
          </cell>
          <cell r="F30">
            <v>10</v>
          </cell>
          <cell r="G30">
            <v>9</v>
          </cell>
          <cell r="H30">
            <v>14</v>
          </cell>
          <cell r="I30">
            <v>11</v>
          </cell>
          <cell r="J30">
            <v>18</v>
          </cell>
          <cell r="K30">
            <v>18</v>
          </cell>
        </row>
        <row r="31">
          <cell r="C31">
            <v>5978650</v>
          </cell>
          <cell r="E31">
            <v>42348</v>
          </cell>
          <cell r="F31">
            <v>3</v>
          </cell>
          <cell r="G31">
            <v>8</v>
          </cell>
          <cell r="H31">
            <v>9</v>
          </cell>
          <cell r="I31">
            <v>8</v>
          </cell>
          <cell r="J31">
            <v>5</v>
          </cell>
          <cell r="K31">
            <v>16</v>
          </cell>
          <cell r="L31">
            <v>22</v>
          </cell>
          <cell r="M31">
            <v>60</v>
          </cell>
          <cell r="N31">
            <v>64</v>
          </cell>
          <cell r="O31">
            <v>20</v>
          </cell>
          <cell r="P31">
            <v>10</v>
          </cell>
          <cell r="Q31">
            <v>20</v>
          </cell>
        </row>
        <row r="32">
          <cell r="C32">
            <v>6553650</v>
          </cell>
          <cell r="E32">
            <v>42348</v>
          </cell>
          <cell r="F32">
            <v>1</v>
          </cell>
          <cell r="G32">
            <v>1</v>
          </cell>
          <cell r="H32">
            <v>4</v>
          </cell>
          <cell r="I32">
            <v>2</v>
          </cell>
          <cell r="J32">
            <v>1</v>
          </cell>
          <cell r="K32">
            <v>4</v>
          </cell>
        </row>
        <row r="33">
          <cell r="C33">
            <v>6525650</v>
          </cell>
          <cell r="E33">
            <v>42348</v>
          </cell>
          <cell r="F33">
            <v>3</v>
          </cell>
          <cell r="G33">
            <v>1</v>
          </cell>
          <cell r="H33">
            <v>13</v>
          </cell>
          <cell r="I33">
            <v>8</v>
          </cell>
          <cell r="J33">
            <v>7</v>
          </cell>
          <cell r="K33">
            <v>6</v>
          </cell>
          <cell r="L33">
            <v>13</v>
          </cell>
          <cell r="M33">
            <v>34</v>
          </cell>
          <cell r="N33">
            <v>52</v>
          </cell>
          <cell r="O33">
            <v>12</v>
          </cell>
          <cell r="P33">
            <v>7</v>
          </cell>
          <cell r="Q33">
            <v>30</v>
          </cell>
        </row>
        <row r="34">
          <cell r="C34">
            <v>6196650</v>
          </cell>
          <cell r="E34">
            <v>42348</v>
          </cell>
          <cell r="F34">
            <v>7</v>
          </cell>
          <cell r="G34">
            <v>13</v>
          </cell>
          <cell r="H34">
            <v>22</v>
          </cell>
          <cell r="I34">
            <v>13</v>
          </cell>
          <cell r="J34">
            <v>21</v>
          </cell>
          <cell r="K34">
            <v>23</v>
          </cell>
          <cell r="L34">
            <v>26</v>
          </cell>
          <cell r="M34">
            <v>65</v>
          </cell>
          <cell r="N34">
            <v>44</v>
          </cell>
          <cell r="O34">
            <v>50</v>
          </cell>
          <cell r="P34">
            <v>20</v>
          </cell>
          <cell r="Q34">
            <v>30</v>
          </cell>
        </row>
        <row r="35">
          <cell r="C35">
            <v>6545650</v>
          </cell>
          <cell r="E35">
            <v>42348</v>
          </cell>
          <cell r="F35">
            <v>16</v>
          </cell>
          <cell r="G35">
            <v>13</v>
          </cell>
          <cell r="H35">
            <v>29</v>
          </cell>
          <cell r="I35">
            <v>18</v>
          </cell>
          <cell r="J35">
            <v>21</v>
          </cell>
          <cell r="K35">
            <v>24</v>
          </cell>
          <cell r="L35">
            <v>21</v>
          </cell>
          <cell r="M35">
            <v>55</v>
          </cell>
          <cell r="N35">
            <v>94</v>
          </cell>
          <cell r="O35">
            <v>24</v>
          </cell>
          <cell r="P35">
            <v>17</v>
          </cell>
          <cell r="Q35">
            <v>30</v>
          </cell>
        </row>
        <row r="36">
          <cell r="C36">
            <v>6803650</v>
          </cell>
          <cell r="E36">
            <v>42348</v>
          </cell>
          <cell r="F36">
            <v>11</v>
          </cell>
          <cell r="G36">
            <v>15</v>
          </cell>
          <cell r="H36">
            <v>24</v>
          </cell>
          <cell r="I36">
            <v>19</v>
          </cell>
          <cell r="J36">
            <v>19</v>
          </cell>
          <cell r="K36">
            <v>38</v>
          </cell>
          <cell r="L36">
            <v>23</v>
          </cell>
          <cell r="M36">
            <v>63</v>
          </cell>
          <cell r="N36">
            <v>94</v>
          </cell>
          <cell r="O36">
            <v>24</v>
          </cell>
          <cell r="P36">
            <v>17</v>
          </cell>
          <cell r="Q36">
            <v>30</v>
          </cell>
        </row>
        <row r="37">
          <cell r="C37">
            <v>6818650</v>
          </cell>
          <cell r="E37">
            <v>42348</v>
          </cell>
          <cell r="F37">
            <v>10</v>
          </cell>
          <cell r="G37">
            <v>6</v>
          </cell>
          <cell r="H37">
            <v>13</v>
          </cell>
          <cell r="I37">
            <v>12</v>
          </cell>
          <cell r="J37">
            <v>12</v>
          </cell>
          <cell r="K37">
            <v>16</v>
          </cell>
        </row>
        <row r="38">
          <cell r="C38">
            <v>5978260</v>
          </cell>
          <cell r="E38">
            <v>42348</v>
          </cell>
          <cell r="F38">
            <v>20</v>
          </cell>
          <cell r="G38">
            <v>15</v>
          </cell>
          <cell r="H38">
            <v>38</v>
          </cell>
          <cell r="I38">
            <v>41</v>
          </cell>
          <cell r="J38">
            <v>43</v>
          </cell>
          <cell r="K38">
            <v>50</v>
          </cell>
          <cell r="L38">
            <v>68</v>
          </cell>
          <cell r="M38">
            <v>46</v>
          </cell>
          <cell r="N38">
            <v>43</v>
          </cell>
          <cell r="O38">
            <v>28</v>
          </cell>
          <cell r="P38">
            <v>21</v>
          </cell>
          <cell r="Q38">
            <v>30</v>
          </cell>
        </row>
        <row r="39">
          <cell r="C39">
            <v>6553260</v>
          </cell>
          <cell r="E39">
            <v>42348</v>
          </cell>
          <cell r="F39">
            <v>2</v>
          </cell>
          <cell r="G39">
            <v>2</v>
          </cell>
          <cell r="H39">
            <v>10</v>
          </cell>
          <cell r="I39">
            <v>9</v>
          </cell>
          <cell r="J39">
            <v>9</v>
          </cell>
          <cell r="K39">
            <v>26</v>
          </cell>
        </row>
        <row r="40">
          <cell r="C40">
            <v>6525260</v>
          </cell>
          <cell r="E40">
            <v>42348</v>
          </cell>
          <cell r="F40">
            <v>5</v>
          </cell>
          <cell r="G40">
            <v>5</v>
          </cell>
          <cell r="H40">
            <v>18</v>
          </cell>
          <cell r="I40">
            <v>25</v>
          </cell>
          <cell r="J40">
            <v>25</v>
          </cell>
          <cell r="K40">
            <v>38</v>
          </cell>
          <cell r="L40">
            <v>48</v>
          </cell>
          <cell r="M40">
            <v>35</v>
          </cell>
          <cell r="N40">
            <v>27</v>
          </cell>
          <cell r="O40">
            <v>19</v>
          </cell>
          <cell r="P40">
            <v>16</v>
          </cell>
          <cell r="Q40">
            <v>40</v>
          </cell>
        </row>
        <row r="41">
          <cell r="C41">
            <v>6196260</v>
          </cell>
          <cell r="E41">
            <v>42348</v>
          </cell>
          <cell r="F41">
            <v>16</v>
          </cell>
          <cell r="G41">
            <v>14</v>
          </cell>
          <cell r="H41">
            <v>43</v>
          </cell>
          <cell r="I41">
            <v>42</v>
          </cell>
          <cell r="J41">
            <v>50</v>
          </cell>
          <cell r="K41">
            <v>59</v>
          </cell>
          <cell r="L41">
            <v>64</v>
          </cell>
          <cell r="M41">
            <v>56</v>
          </cell>
          <cell r="N41">
            <v>6</v>
          </cell>
          <cell r="O41">
            <v>66</v>
          </cell>
          <cell r="P41">
            <v>31</v>
          </cell>
          <cell r="Q41">
            <v>40</v>
          </cell>
        </row>
        <row r="42">
          <cell r="C42">
            <v>6545260</v>
          </cell>
          <cell r="E42">
            <v>42348</v>
          </cell>
          <cell r="F42">
            <v>24</v>
          </cell>
          <cell r="G42">
            <v>29</v>
          </cell>
          <cell r="H42">
            <v>40</v>
          </cell>
          <cell r="I42">
            <v>45</v>
          </cell>
          <cell r="J42">
            <v>67</v>
          </cell>
          <cell r="K42">
            <v>59</v>
          </cell>
          <cell r="L42">
            <v>64</v>
          </cell>
          <cell r="M42">
            <v>61</v>
          </cell>
          <cell r="N42">
            <v>71</v>
          </cell>
          <cell r="O42">
            <v>25</v>
          </cell>
          <cell r="P42">
            <v>34</v>
          </cell>
          <cell r="Q42">
            <v>50</v>
          </cell>
        </row>
        <row r="43">
          <cell r="C43">
            <v>6803260</v>
          </cell>
          <cell r="E43">
            <v>42348</v>
          </cell>
          <cell r="F43">
            <v>14</v>
          </cell>
          <cell r="G43">
            <v>24</v>
          </cell>
          <cell r="H43">
            <v>45</v>
          </cell>
          <cell r="I43">
            <v>37</v>
          </cell>
          <cell r="J43">
            <v>58</v>
          </cell>
          <cell r="K43">
            <v>61</v>
          </cell>
          <cell r="L43">
            <v>75</v>
          </cell>
          <cell r="M43">
            <v>53</v>
          </cell>
          <cell r="N43">
            <v>70</v>
          </cell>
          <cell r="O43">
            <v>38</v>
          </cell>
          <cell r="P43">
            <v>22</v>
          </cell>
          <cell r="Q43">
            <v>50</v>
          </cell>
        </row>
        <row r="44">
          <cell r="C44">
            <v>6818260</v>
          </cell>
          <cell r="E44">
            <v>42348</v>
          </cell>
          <cell r="F44">
            <v>10</v>
          </cell>
          <cell r="G44">
            <v>11</v>
          </cell>
          <cell r="H44">
            <v>23</v>
          </cell>
          <cell r="I44">
            <v>25</v>
          </cell>
          <cell r="J44">
            <v>39</v>
          </cell>
          <cell r="K44">
            <v>48</v>
          </cell>
          <cell r="L44">
            <v>47</v>
          </cell>
          <cell r="M44">
            <v>51</v>
          </cell>
          <cell r="N44">
            <v>40</v>
          </cell>
          <cell r="O44">
            <v>13</v>
          </cell>
          <cell r="P44">
            <v>21</v>
          </cell>
          <cell r="Q44">
            <v>20</v>
          </cell>
        </row>
        <row r="45">
          <cell r="C45">
            <v>5199340</v>
          </cell>
          <cell r="E45">
            <v>42348</v>
          </cell>
          <cell r="F45">
            <v>20</v>
          </cell>
          <cell r="G45">
            <v>30</v>
          </cell>
          <cell r="H45">
            <v>30</v>
          </cell>
          <cell r="I45">
            <v>22</v>
          </cell>
          <cell r="J45">
            <v>23</v>
          </cell>
          <cell r="K45">
            <v>16</v>
          </cell>
          <cell r="L45">
            <v>26</v>
          </cell>
          <cell r="M45">
            <v>22</v>
          </cell>
          <cell r="N45">
            <v>15</v>
          </cell>
          <cell r="O45">
            <v>21</v>
          </cell>
          <cell r="P45">
            <v>17</v>
          </cell>
          <cell r="Q45">
            <v>40</v>
          </cell>
        </row>
        <row r="46">
          <cell r="C46">
            <v>5973320</v>
          </cell>
          <cell r="E46">
            <v>42348</v>
          </cell>
          <cell r="F46">
            <v>15</v>
          </cell>
          <cell r="G46">
            <v>25</v>
          </cell>
          <cell r="H46">
            <v>20</v>
          </cell>
          <cell r="I46">
            <v>21</v>
          </cell>
          <cell r="J46">
            <v>16</v>
          </cell>
          <cell r="K46">
            <v>24</v>
          </cell>
          <cell r="L46">
            <v>22</v>
          </cell>
          <cell r="M46">
            <v>25</v>
          </cell>
          <cell r="N46">
            <v>5</v>
          </cell>
          <cell r="O46">
            <v>12</v>
          </cell>
          <cell r="P46">
            <v>25</v>
          </cell>
          <cell r="Q46">
            <v>50</v>
          </cell>
        </row>
        <row r="47">
          <cell r="C47">
            <v>6347370</v>
          </cell>
          <cell r="E47">
            <v>42348</v>
          </cell>
          <cell r="F47">
            <v>10</v>
          </cell>
          <cell r="G47">
            <v>25</v>
          </cell>
          <cell r="H47">
            <v>18</v>
          </cell>
          <cell r="I47">
            <v>21</v>
          </cell>
          <cell r="J47">
            <v>24</v>
          </cell>
          <cell r="K47">
            <v>25</v>
          </cell>
          <cell r="L47">
            <v>23</v>
          </cell>
          <cell r="M47">
            <v>33</v>
          </cell>
          <cell r="N47">
            <v>16</v>
          </cell>
          <cell r="O47">
            <v>9</v>
          </cell>
          <cell r="P47">
            <v>16</v>
          </cell>
          <cell r="Q47">
            <v>40</v>
          </cell>
        </row>
        <row r="48">
          <cell r="C48">
            <v>6817330</v>
          </cell>
          <cell r="E48">
            <v>42348</v>
          </cell>
          <cell r="F48">
            <v>9</v>
          </cell>
          <cell r="G48">
            <v>5</v>
          </cell>
          <cell r="H48">
            <v>18</v>
          </cell>
          <cell r="I48">
            <v>18</v>
          </cell>
          <cell r="J48">
            <v>14</v>
          </cell>
          <cell r="K48">
            <v>12</v>
          </cell>
        </row>
        <row r="49">
          <cell r="C49">
            <v>6058340</v>
          </cell>
          <cell r="E49">
            <v>42348</v>
          </cell>
          <cell r="F49">
            <v>3</v>
          </cell>
          <cell r="G49">
            <v>3</v>
          </cell>
          <cell r="H49">
            <v>7</v>
          </cell>
          <cell r="I49">
            <v>5</v>
          </cell>
          <cell r="J49">
            <v>4</v>
          </cell>
          <cell r="K49">
            <v>12</v>
          </cell>
        </row>
        <row r="50">
          <cell r="C50">
            <v>6524330</v>
          </cell>
          <cell r="E50">
            <v>42348</v>
          </cell>
          <cell r="F50">
            <v>7</v>
          </cell>
          <cell r="G50">
            <v>5</v>
          </cell>
          <cell r="H50">
            <v>8</v>
          </cell>
          <cell r="I50">
            <v>11</v>
          </cell>
          <cell r="J50">
            <v>14</v>
          </cell>
          <cell r="K50">
            <v>7</v>
          </cell>
          <cell r="L50">
            <v>15</v>
          </cell>
          <cell r="M50">
            <v>17</v>
          </cell>
          <cell r="N50">
            <v>11</v>
          </cell>
          <cell r="O50">
            <v>15</v>
          </cell>
          <cell r="P50">
            <v>16</v>
          </cell>
          <cell r="Q50">
            <v>30</v>
          </cell>
        </row>
        <row r="51">
          <cell r="C51">
            <v>6805370</v>
          </cell>
          <cell r="E51">
            <v>42348</v>
          </cell>
          <cell r="F51">
            <v>12</v>
          </cell>
          <cell r="G51">
            <v>18</v>
          </cell>
          <cell r="H51">
            <v>21</v>
          </cell>
          <cell r="I51">
            <v>22</v>
          </cell>
          <cell r="J51">
            <v>33</v>
          </cell>
          <cell r="K51">
            <v>26</v>
          </cell>
          <cell r="L51">
            <v>31</v>
          </cell>
          <cell r="M51">
            <v>31</v>
          </cell>
          <cell r="N51">
            <v>20</v>
          </cell>
          <cell r="O51">
            <v>18</v>
          </cell>
          <cell r="P51">
            <v>19</v>
          </cell>
          <cell r="Q51">
            <v>40</v>
          </cell>
        </row>
        <row r="52">
          <cell r="C52">
            <v>5973552</v>
          </cell>
          <cell r="E52">
            <v>42348</v>
          </cell>
          <cell r="F52">
            <v>29</v>
          </cell>
          <cell r="G52">
            <v>22</v>
          </cell>
          <cell r="H52">
            <v>27</v>
          </cell>
          <cell r="I52">
            <v>28</v>
          </cell>
          <cell r="J52">
            <v>31</v>
          </cell>
          <cell r="K52">
            <v>23</v>
          </cell>
          <cell r="L52">
            <v>37</v>
          </cell>
          <cell r="M52">
            <v>32</v>
          </cell>
          <cell r="N52">
            <v>22</v>
          </cell>
          <cell r="O52">
            <v>27</v>
          </cell>
          <cell r="P52">
            <v>28</v>
          </cell>
          <cell r="Q52">
            <v>60</v>
          </cell>
        </row>
        <row r="53">
          <cell r="C53">
            <v>6058572</v>
          </cell>
          <cell r="E53">
            <v>42348</v>
          </cell>
          <cell r="F53">
            <v>9</v>
          </cell>
          <cell r="G53">
            <v>2</v>
          </cell>
          <cell r="H53">
            <v>14</v>
          </cell>
          <cell r="I53">
            <v>7</v>
          </cell>
          <cell r="J53">
            <v>9</v>
          </cell>
          <cell r="K53">
            <v>8</v>
          </cell>
        </row>
        <row r="54">
          <cell r="C54">
            <v>6524552</v>
          </cell>
          <cell r="E54">
            <v>42348</v>
          </cell>
          <cell r="F54">
            <v>13</v>
          </cell>
          <cell r="G54">
            <v>12</v>
          </cell>
          <cell r="H54">
            <v>23</v>
          </cell>
          <cell r="I54">
            <v>13</v>
          </cell>
          <cell r="J54">
            <v>14</v>
          </cell>
          <cell r="K54">
            <v>23</v>
          </cell>
          <cell r="L54">
            <v>25</v>
          </cell>
          <cell r="M54">
            <v>27</v>
          </cell>
          <cell r="N54">
            <v>17</v>
          </cell>
          <cell r="O54">
            <v>14</v>
          </cell>
          <cell r="P54">
            <v>20</v>
          </cell>
          <cell r="Q54">
            <v>50</v>
          </cell>
        </row>
        <row r="55">
          <cell r="C55">
            <v>6347552</v>
          </cell>
          <cell r="E55">
            <v>42348</v>
          </cell>
          <cell r="F55">
            <v>11</v>
          </cell>
          <cell r="G55">
            <v>13</v>
          </cell>
          <cell r="H55">
            <v>22</v>
          </cell>
          <cell r="I55">
            <v>10</v>
          </cell>
          <cell r="J55">
            <v>14</v>
          </cell>
          <cell r="K55">
            <v>20</v>
          </cell>
          <cell r="L55">
            <v>25</v>
          </cell>
          <cell r="M55">
            <v>27</v>
          </cell>
          <cell r="N55">
            <v>12</v>
          </cell>
          <cell r="O55">
            <v>21</v>
          </cell>
          <cell r="P55">
            <v>22</v>
          </cell>
          <cell r="Q55">
            <v>30</v>
          </cell>
        </row>
        <row r="56">
          <cell r="C56">
            <v>6805552</v>
          </cell>
          <cell r="E56">
            <v>42348</v>
          </cell>
          <cell r="F56">
            <v>16</v>
          </cell>
          <cell r="G56">
            <v>17</v>
          </cell>
          <cell r="H56">
            <v>23</v>
          </cell>
          <cell r="I56">
            <v>25</v>
          </cell>
          <cell r="J56">
            <v>24</v>
          </cell>
          <cell r="K56">
            <v>19</v>
          </cell>
          <cell r="L56">
            <v>27</v>
          </cell>
          <cell r="M56">
            <v>32</v>
          </cell>
          <cell r="N56">
            <v>14</v>
          </cell>
          <cell r="O56">
            <v>13</v>
          </cell>
          <cell r="P56">
            <v>21</v>
          </cell>
          <cell r="Q56">
            <v>50</v>
          </cell>
        </row>
        <row r="57">
          <cell r="C57">
            <v>6817552</v>
          </cell>
          <cell r="E57">
            <v>42348</v>
          </cell>
          <cell r="F57">
            <v>22</v>
          </cell>
          <cell r="G57">
            <v>13</v>
          </cell>
          <cell r="H57">
            <v>23</v>
          </cell>
          <cell r="I57">
            <v>12</v>
          </cell>
          <cell r="J57">
            <v>19</v>
          </cell>
          <cell r="K57">
            <v>17</v>
          </cell>
        </row>
        <row r="58">
          <cell r="C58">
            <v>5199552</v>
          </cell>
          <cell r="E58">
            <v>42348</v>
          </cell>
          <cell r="F58">
            <v>19</v>
          </cell>
          <cell r="G58">
            <v>15</v>
          </cell>
          <cell r="H58">
            <v>28</v>
          </cell>
          <cell r="I58">
            <v>25</v>
          </cell>
          <cell r="J58">
            <v>24</v>
          </cell>
          <cell r="K58">
            <v>20</v>
          </cell>
          <cell r="L58">
            <v>32</v>
          </cell>
          <cell r="M58">
            <v>48</v>
          </cell>
          <cell r="N58">
            <v>26</v>
          </cell>
          <cell r="O58">
            <v>19</v>
          </cell>
          <cell r="P58">
            <v>33</v>
          </cell>
          <cell r="Q58">
            <v>40</v>
          </cell>
        </row>
        <row r="59">
          <cell r="C59">
            <v>6525320</v>
          </cell>
          <cell r="E59">
            <v>42348</v>
          </cell>
          <cell r="F59">
            <v>37</v>
          </cell>
          <cell r="G59">
            <v>25</v>
          </cell>
          <cell r="H59">
            <v>42</v>
          </cell>
          <cell r="I59">
            <v>42</v>
          </cell>
          <cell r="J59">
            <v>40</v>
          </cell>
          <cell r="K59">
            <v>41</v>
          </cell>
          <cell r="L59">
            <v>53</v>
          </cell>
          <cell r="M59">
            <v>92</v>
          </cell>
          <cell r="N59">
            <v>87</v>
          </cell>
          <cell r="O59">
            <v>25</v>
          </cell>
          <cell r="P59">
            <v>32</v>
          </cell>
          <cell r="Q59">
            <v>70</v>
          </cell>
        </row>
        <row r="60">
          <cell r="C60">
            <v>6818300</v>
          </cell>
          <cell r="E60">
            <v>42348</v>
          </cell>
          <cell r="F60">
            <v>21</v>
          </cell>
          <cell r="G60">
            <v>18</v>
          </cell>
          <cell r="H60">
            <v>39</v>
          </cell>
          <cell r="I60">
            <v>23</v>
          </cell>
          <cell r="J60">
            <v>24</v>
          </cell>
          <cell r="K60">
            <v>28</v>
          </cell>
          <cell r="L60">
            <v>57</v>
          </cell>
          <cell r="M60">
            <v>75</v>
          </cell>
          <cell r="N60">
            <v>89</v>
          </cell>
          <cell r="O60">
            <v>24</v>
          </cell>
          <cell r="P60">
            <v>20</v>
          </cell>
          <cell r="Q60">
            <v>40</v>
          </cell>
        </row>
        <row r="61">
          <cell r="C61">
            <v>6545320</v>
          </cell>
          <cell r="E61">
            <v>42348</v>
          </cell>
          <cell r="F61">
            <v>45</v>
          </cell>
          <cell r="G61">
            <v>32</v>
          </cell>
          <cell r="H61">
            <v>49</v>
          </cell>
          <cell r="I61">
            <v>41</v>
          </cell>
          <cell r="J61">
            <v>57</v>
          </cell>
          <cell r="K61">
            <v>49</v>
          </cell>
          <cell r="L61">
            <v>66</v>
          </cell>
          <cell r="M61">
            <v>145</v>
          </cell>
          <cell r="N61">
            <v>100</v>
          </cell>
          <cell r="O61">
            <v>53</v>
          </cell>
          <cell r="P61">
            <v>38</v>
          </cell>
          <cell r="Q61">
            <v>70</v>
          </cell>
        </row>
        <row r="62">
          <cell r="C62">
            <v>6553320</v>
          </cell>
          <cell r="E62">
            <v>42348</v>
          </cell>
          <cell r="F62">
            <v>19</v>
          </cell>
          <cell r="G62">
            <v>15</v>
          </cell>
          <cell r="H62">
            <v>26</v>
          </cell>
          <cell r="I62">
            <v>25</v>
          </cell>
          <cell r="J62">
            <v>27</v>
          </cell>
          <cell r="K62">
            <v>28</v>
          </cell>
          <cell r="L62">
            <v>38</v>
          </cell>
          <cell r="M62">
            <v>66</v>
          </cell>
          <cell r="N62">
            <v>61</v>
          </cell>
          <cell r="O62">
            <v>16</v>
          </cell>
          <cell r="P62">
            <v>19</v>
          </cell>
          <cell r="Q62">
            <v>40</v>
          </cell>
        </row>
        <row r="63">
          <cell r="C63">
            <v>6803320</v>
          </cell>
          <cell r="E63">
            <v>42348</v>
          </cell>
          <cell r="F63">
            <v>37</v>
          </cell>
          <cell r="G63">
            <v>37</v>
          </cell>
          <cell r="H63">
            <v>67</v>
          </cell>
          <cell r="I63">
            <v>35</v>
          </cell>
          <cell r="J63">
            <v>57</v>
          </cell>
          <cell r="K63">
            <v>40</v>
          </cell>
          <cell r="L63">
            <v>72</v>
          </cell>
          <cell r="M63">
            <v>125</v>
          </cell>
          <cell r="N63">
            <v>151</v>
          </cell>
          <cell r="O63">
            <v>17</v>
          </cell>
          <cell r="P63">
            <v>20</v>
          </cell>
          <cell r="Q63">
            <v>70</v>
          </cell>
        </row>
        <row r="64">
          <cell r="C64">
            <v>6196320</v>
          </cell>
          <cell r="E64">
            <v>42348</v>
          </cell>
          <cell r="F64">
            <v>35</v>
          </cell>
          <cell r="G64">
            <v>31</v>
          </cell>
          <cell r="H64">
            <v>48</v>
          </cell>
          <cell r="I64">
            <v>30</v>
          </cell>
          <cell r="J64">
            <v>41</v>
          </cell>
          <cell r="K64">
            <v>40</v>
          </cell>
          <cell r="L64">
            <v>66</v>
          </cell>
          <cell r="M64">
            <v>115</v>
          </cell>
          <cell r="N64">
            <v>121</v>
          </cell>
          <cell r="O64">
            <v>23</v>
          </cell>
          <cell r="P64">
            <v>39</v>
          </cell>
          <cell r="Q64">
            <v>70</v>
          </cell>
        </row>
        <row r="65">
          <cell r="C65">
            <v>5978320</v>
          </cell>
          <cell r="E65">
            <v>42348</v>
          </cell>
          <cell r="F65">
            <v>42</v>
          </cell>
          <cell r="G65">
            <v>37</v>
          </cell>
          <cell r="H65">
            <v>58</v>
          </cell>
          <cell r="I65">
            <v>32</v>
          </cell>
          <cell r="J65">
            <v>55</v>
          </cell>
          <cell r="K65">
            <v>42</v>
          </cell>
          <cell r="L65">
            <v>80</v>
          </cell>
          <cell r="M65">
            <v>106</v>
          </cell>
          <cell r="N65">
            <v>58</v>
          </cell>
          <cell r="O65">
            <v>63</v>
          </cell>
          <cell r="P65">
            <v>55</v>
          </cell>
          <cell r="Q65">
            <v>70</v>
          </cell>
        </row>
        <row r="66">
          <cell r="C66">
            <v>5973040</v>
          </cell>
          <cell r="E66">
            <v>42348</v>
          </cell>
          <cell r="F66">
            <v>23</v>
          </cell>
          <cell r="G66">
            <v>25</v>
          </cell>
          <cell r="H66">
            <v>33</v>
          </cell>
          <cell r="I66">
            <v>24</v>
          </cell>
          <cell r="J66">
            <v>28</v>
          </cell>
          <cell r="K66">
            <v>28</v>
          </cell>
          <cell r="L66">
            <v>47</v>
          </cell>
          <cell r="M66">
            <v>31</v>
          </cell>
          <cell r="N66">
            <v>27</v>
          </cell>
          <cell r="O66">
            <v>21</v>
          </cell>
          <cell r="P66">
            <v>34</v>
          </cell>
          <cell r="Q66">
            <v>60</v>
          </cell>
        </row>
        <row r="67">
          <cell r="C67">
            <v>6805030</v>
          </cell>
          <cell r="E67">
            <v>42348</v>
          </cell>
          <cell r="F67">
            <v>27</v>
          </cell>
          <cell r="G67">
            <v>25</v>
          </cell>
          <cell r="H67">
            <v>44</v>
          </cell>
          <cell r="I67">
            <v>23</v>
          </cell>
          <cell r="J67">
            <v>48</v>
          </cell>
          <cell r="K67">
            <v>30</v>
          </cell>
          <cell r="L67">
            <v>39</v>
          </cell>
          <cell r="M67">
            <v>36</v>
          </cell>
          <cell r="N67">
            <v>33</v>
          </cell>
          <cell r="O67">
            <v>25</v>
          </cell>
          <cell r="P67">
            <v>22</v>
          </cell>
          <cell r="Q67">
            <v>60</v>
          </cell>
        </row>
        <row r="68">
          <cell r="C68">
            <v>6058040</v>
          </cell>
          <cell r="E68">
            <v>42348</v>
          </cell>
          <cell r="F68">
            <v>10</v>
          </cell>
          <cell r="G68">
            <v>5</v>
          </cell>
          <cell r="H68">
            <v>16</v>
          </cell>
          <cell r="I68">
            <v>13</v>
          </cell>
          <cell r="J68">
            <v>13</v>
          </cell>
          <cell r="K68">
            <v>14</v>
          </cell>
          <cell r="L68">
            <v>19</v>
          </cell>
          <cell r="M68">
            <v>28</v>
          </cell>
          <cell r="N68">
            <v>9</v>
          </cell>
          <cell r="O68">
            <v>18</v>
          </cell>
          <cell r="P68">
            <v>11</v>
          </cell>
          <cell r="Q68">
            <v>30</v>
          </cell>
        </row>
        <row r="69">
          <cell r="C69">
            <v>6524030</v>
          </cell>
          <cell r="E69">
            <v>42348</v>
          </cell>
          <cell r="F69">
            <v>20</v>
          </cell>
          <cell r="G69">
            <v>22</v>
          </cell>
          <cell r="H69">
            <v>26</v>
          </cell>
          <cell r="I69">
            <v>18</v>
          </cell>
          <cell r="J69">
            <v>24</v>
          </cell>
          <cell r="K69">
            <v>25</v>
          </cell>
          <cell r="L69">
            <v>28</v>
          </cell>
          <cell r="M69">
            <v>29</v>
          </cell>
          <cell r="N69">
            <v>14</v>
          </cell>
          <cell r="O69">
            <v>24</v>
          </cell>
          <cell r="P69">
            <v>18</v>
          </cell>
          <cell r="Q69">
            <v>50</v>
          </cell>
        </row>
        <row r="70">
          <cell r="C70">
            <v>5199040</v>
          </cell>
          <cell r="E70">
            <v>42348</v>
          </cell>
          <cell r="F70">
            <v>28</v>
          </cell>
          <cell r="G70">
            <v>37</v>
          </cell>
          <cell r="H70">
            <v>50</v>
          </cell>
          <cell r="I70">
            <v>38</v>
          </cell>
          <cell r="J70">
            <v>51</v>
          </cell>
          <cell r="K70">
            <v>39</v>
          </cell>
          <cell r="L70">
            <v>46</v>
          </cell>
          <cell r="M70">
            <v>47</v>
          </cell>
          <cell r="N70">
            <v>32</v>
          </cell>
          <cell r="O70">
            <v>41</v>
          </cell>
          <cell r="P70">
            <v>40</v>
          </cell>
          <cell r="Q70">
            <v>70</v>
          </cell>
        </row>
        <row r="71">
          <cell r="C71">
            <v>6347060</v>
          </cell>
          <cell r="E71">
            <v>42348</v>
          </cell>
          <cell r="F71">
            <v>25</v>
          </cell>
          <cell r="G71">
            <v>17</v>
          </cell>
          <cell r="H71">
            <v>37</v>
          </cell>
          <cell r="I71">
            <v>23</v>
          </cell>
          <cell r="J71">
            <v>39</v>
          </cell>
          <cell r="K71">
            <v>28</v>
          </cell>
          <cell r="L71">
            <v>26</v>
          </cell>
          <cell r="M71">
            <v>38</v>
          </cell>
          <cell r="N71">
            <v>24</v>
          </cell>
          <cell r="O71">
            <v>26</v>
          </cell>
          <cell r="P71">
            <v>31</v>
          </cell>
          <cell r="Q71">
            <v>50</v>
          </cell>
        </row>
        <row r="72">
          <cell r="C72">
            <v>6514020</v>
          </cell>
          <cell r="E72">
            <v>42348</v>
          </cell>
          <cell r="F72">
            <v>8</v>
          </cell>
          <cell r="G72">
            <v>9</v>
          </cell>
          <cell r="H72">
            <v>9</v>
          </cell>
          <cell r="I72">
            <v>19</v>
          </cell>
          <cell r="J72">
            <v>18</v>
          </cell>
          <cell r="K72">
            <v>20</v>
          </cell>
        </row>
        <row r="73">
          <cell r="C73">
            <v>1015</v>
          </cell>
          <cell r="E73">
            <v>42347</v>
          </cell>
          <cell r="F73">
            <v>23</v>
          </cell>
          <cell r="G73">
            <v>16</v>
          </cell>
          <cell r="H73">
            <v>24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</row>
        <row r="74">
          <cell r="C74">
            <v>82674</v>
          </cell>
          <cell r="E74">
            <v>42348</v>
          </cell>
          <cell r="F74">
            <v>12</v>
          </cell>
          <cell r="G74">
            <v>19</v>
          </cell>
          <cell r="H74">
            <v>28</v>
          </cell>
          <cell r="I74">
            <v>13</v>
          </cell>
          <cell r="J74">
            <v>14</v>
          </cell>
          <cell r="K74">
            <v>22</v>
          </cell>
          <cell r="L74">
            <v>14</v>
          </cell>
          <cell r="M74">
            <v>15</v>
          </cell>
          <cell r="N74">
            <v>25</v>
          </cell>
          <cell r="O74">
            <v>20</v>
          </cell>
          <cell r="P74">
            <v>28</v>
          </cell>
          <cell r="Q74">
            <v>20</v>
          </cell>
        </row>
        <row r="75">
          <cell r="C75">
            <v>85004</v>
          </cell>
          <cell r="E75">
            <v>42348</v>
          </cell>
          <cell r="F75">
            <v>0</v>
          </cell>
          <cell r="G75">
            <v>0</v>
          </cell>
          <cell r="H75">
            <v>80</v>
          </cell>
          <cell r="I75">
            <v>22</v>
          </cell>
          <cell r="J75">
            <v>33</v>
          </cell>
          <cell r="K75">
            <v>24</v>
          </cell>
          <cell r="L75">
            <v>13</v>
          </cell>
          <cell r="M75">
            <v>17</v>
          </cell>
          <cell r="N75">
            <v>29</v>
          </cell>
          <cell r="O75">
            <v>28</v>
          </cell>
          <cell r="P75">
            <v>31</v>
          </cell>
          <cell r="Q75">
            <v>20</v>
          </cell>
        </row>
        <row r="76">
          <cell r="C76">
            <v>81561</v>
          </cell>
          <cell r="E76">
            <v>42348</v>
          </cell>
          <cell r="F76">
            <v>21</v>
          </cell>
          <cell r="G76">
            <v>13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</row>
        <row r="77">
          <cell r="C77">
            <v>82948</v>
          </cell>
          <cell r="E77">
            <v>42348</v>
          </cell>
          <cell r="F77">
            <v>10</v>
          </cell>
          <cell r="G77">
            <v>18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</row>
        <row r="78">
          <cell r="C78">
            <v>8806</v>
          </cell>
          <cell r="E78">
            <v>42334</v>
          </cell>
          <cell r="F78">
            <v>13</v>
          </cell>
          <cell r="G78">
            <v>38</v>
          </cell>
        </row>
        <row r="79">
          <cell r="C79" t="str">
            <v>NF4JR(A10)</v>
          </cell>
          <cell r="E79">
            <v>42334</v>
          </cell>
          <cell r="F79">
            <v>11</v>
          </cell>
          <cell r="G79">
            <v>8</v>
          </cell>
        </row>
        <row r="80">
          <cell r="C80">
            <v>1017</v>
          </cell>
          <cell r="E80">
            <v>42348</v>
          </cell>
          <cell r="F80">
            <v>15</v>
          </cell>
          <cell r="G80">
            <v>24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</row>
        <row r="81">
          <cell r="C81">
            <v>81562</v>
          </cell>
          <cell r="E81">
            <v>42348</v>
          </cell>
          <cell r="F81">
            <v>14</v>
          </cell>
          <cell r="G81">
            <v>18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</row>
        <row r="82">
          <cell r="C82">
            <v>82675</v>
          </cell>
          <cell r="E82">
            <v>42348</v>
          </cell>
          <cell r="F82">
            <v>10</v>
          </cell>
          <cell r="G82">
            <v>18</v>
          </cell>
          <cell r="H82">
            <v>21</v>
          </cell>
          <cell r="I82">
            <v>14</v>
          </cell>
          <cell r="J82">
            <v>23</v>
          </cell>
          <cell r="K82">
            <v>19</v>
          </cell>
          <cell r="L82">
            <v>19</v>
          </cell>
          <cell r="M82">
            <v>7</v>
          </cell>
          <cell r="N82">
            <v>16</v>
          </cell>
          <cell r="O82">
            <v>19</v>
          </cell>
          <cell r="P82">
            <v>26</v>
          </cell>
          <cell r="Q82">
            <v>20</v>
          </cell>
        </row>
        <row r="83">
          <cell r="C83">
            <v>85005</v>
          </cell>
          <cell r="E83">
            <v>42348</v>
          </cell>
          <cell r="F83">
            <v>0</v>
          </cell>
          <cell r="G83">
            <v>0</v>
          </cell>
          <cell r="H83">
            <v>100</v>
          </cell>
          <cell r="I83">
            <v>56</v>
          </cell>
          <cell r="J83">
            <v>62</v>
          </cell>
          <cell r="K83">
            <v>90</v>
          </cell>
          <cell r="L83">
            <v>32</v>
          </cell>
          <cell r="M83">
            <v>20</v>
          </cell>
          <cell r="N83">
            <v>50</v>
          </cell>
          <cell r="O83">
            <v>78</v>
          </cell>
          <cell r="P83">
            <v>64</v>
          </cell>
          <cell r="Q83">
            <v>50</v>
          </cell>
        </row>
        <row r="84">
          <cell r="C84">
            <v>82947</v>
          </cell>
          <cell r="E84">
            <v>42348</v>
          </cell>
          <cell r="F84">
            <v>34</v>
          </cell>
          <cell r="G84">
            <v>42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C85">
            <v>8942</v>
          </cell>
          <cell r="E85">
            <v>42334</v>
          </cell>
          <cell r="F85">
            <v>29</v>
          </cell>
          <cell r="G85">
            <v>45</v>
          </cell>
        </row>
        <row r="86">
          <cell r="C86" t="str">
            <v>DFSB(A24)</v>
          </cell>
          <cell r="E86">
            <v>42334</v>
          </cell>
          <cell r="F86">
            <v>67</v>
          </cell>
          <cell r="G86">
            <v>94</v>
          </cell>
        </row>
        <row r="87">
          <cell r="C87" t="str">
            <v>1344C</v>
          </cell>
          <cell r="E87">
            <v>42349</v>
          </cell>
          <cell r="F87">
            <v>25</v>
          </cell>
          <cell r="G87">
            <v>6</v>
          </cell>
          <cell r="H87">
            <v>0</v>
          </cell>
        </row>
        <row r="88">
          <cell r="C88" t="str">
            <v>1344CAR</v>
          </cell>
          <cell r="E88">
            <v>42349</v>
          </cell>
          <cell r="F88">
            <v>11</v>
          </cell>
          <cell r="G88">
            <v>5</v>
          </cell>
          <cell r="H88">
            <v>0</v>
          </cell>
        </row>
        <row r="89">
          <cell r="C89" t="str">
            <v>1381(PAV)</v>
          </cell>
          <cell r="E89">
            <v>42347</v>
          </cell>
          <cell r="F89">
            <v>20</v>
          </cell>
          <cell r="G89">
            <v>28</v>
          </cell>
          <cell r="H89">
            <v>30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</row>
        <row r="90">
          <cell r="C90" t="str">
            <v>1820P(PAV)</v>
          </cell>
          <cell r="E90">
            <v>42334</v>
          </cell>
          <cell r="F90">
            <v>31</v>
          </cell>
          <cell r="G90">
            <v>22</v>
          </cell>
        </row>
        <row r="91">
          <cell r="C91" t="str">
            <v>82670(PAV)</v>
          </cell>
          <cell r="E91">
            <v>42348</v>
          </cell>
          <cell r="F91">
            <v>26</v>
          </cell>
          <cell r="G91">
            <v>32</v>
          </cell>
          <cell r="H91">
            <v>38</v>
          </cell>
          <cell r="I91">
            <v>19</v>
          </cell>
          <cell r="J91">
            <v>30</v>
          </cell>
          <cell r="K91">
            <v>38</v>
          </cell>
          <cell r="L91">
            <v>23</v>
          </cell>
          <cell r="M91">
            <v>23</v>
          </cell>
          <cell r="N91">
            <v>40</v>
          </cell>
          <cell r="O91">
            <v>33</v>
          </cell>
          <cell r="P91">
            <v>41</v>
          </cell>
          <cell r="Q91">
            <v>30</v>
          </cell>
        </row>
        <row r="92">
          <cell r="C92" t="str">
            <v>81558(PAV)</v>
          </cell>
          <cell r="E92">
            <v>42348</v>
          </cell>
          <cell r="F92">
            <v>16</v>
          </cell>
          <cell r="G92">
            <v>17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</row>
        <row r="93">
          <cell r="C93" t="str">
            <v>82831(PAV)</v>
          </cell>
          <cell r="E93">
            <v>42348</v>
          </cell>
          <cell r="F93">
            <v>38</v>
          </cell>
          <cell r="G93">
            <v>49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</row>
        <row r="94">
          <cell r="C94" t="str">
            <v>A623JR(APAV)</v>
          </cell>
          <cell r="E94">
            <v>42334</v>
          </cell>
          <cell r="F94">
            <v>20</v>
          </cell>
          <cell r="G94">
            <v>44</v>
          </cell>
        </row>
        <row r="95">
          <cell r="C95">
            <v>1382</v>
          </cell>
          <cell r="E95">
            <v>42286</v>
          </cell>
          <cell r="F95">
            <v>20</v>
          </cell>
          <cell r="G95">
            <v>19</v>
          </cell>
          <cell r="H95">
            <v>30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</row>
        <row r="96">
          <cell r="C96">
            <v>4119</v>
          </cell>
          <cell r="E96">
            <v>42334</v>
          </cell>
          <cell r="F96">
            <v>27</v>
          </cell>
          <cell r="G96">
            <v>31</v>
          </cell>
        </row>
        <row r="97">
          <cell r="C97" t="str">
            <v>620JR(A30)</v>
          </cell>
          <cell r="E97">
            <v>42334</v>
          </cell>
          <cell r="F97">
            <v>25</v>
          </cell>
          <cell r="G97">
            <v>30</v>
          </cell>
        </row>
        <row r="98">
          <cell r="C98">
            <v>82950</v>
          </cell>
          <cell r="E98">
            <v>42348</v>
          </cell>
          <cell r="F98">
            <v>27</v>
          </cell>
          <cell r="G98">
            <v>38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</row>
        <row r="99">
          <cell r="C99">
            <v>81559</v>
          </cell>
          <cell r="E99">
            <v>42348</v>
          </cell>
          <cell r="F99">
            <v>16</v>
          </cell>
          <cell r="G99">
            <v>16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</row>
        <row r="100">
          <cell r="C100">
            <v>86678</v>
          </cell>
          <cell r="E100">
            <v>42348</v>
          </cell>
          <cell r="F100">
            <v>0</v>
          </cell>
          <cell r="G100">
            <v>0</v>
          </cell>
          <cell r="H100">
            <v>100</v>
          </cell>
          <cell r="I100">
            <v>39</v>
          </cell>
          <cell r="J100">
            <v>55</v>
          </cell>
          <cell r="K100">
            <v>72</v>
          </cell>
          <cell r="L100">
            <v>35</v>
          </cell>
          <cell r="M100">
            <v>27</v>
          </cell>
          <cell r="N100">
            <v>63</v>
          </cell>
          <cell r="O100">
            <v>53</v>
          </cell>
          <cell r="P100">
            <v>68</v>
          </cell>
          <cell r="Q100">
            <v>30</v>
          </cell>
        </row>
        <row r="101">
          <cell r="C101">
            <v>82672</v>
          </cell>
          <cell r="E101">
            <v>42348</v>
          </cell>
          <cell r="F101">
            <v>12</v>
          </cell>
          <cell r="G101">
            <v>19</v>
          </cell>
          <cell r="H101">
            <v>28</v>
          </cell>
          <cell r="I101">
            <v>11</v>
          </cell>
          <cell r="J101">
            <v>15</v>
          </cell>
          <cell r="K101">
            <v>27</v>
          </cell>
          <cell r="L101">
            <v>12</v>
          </cell>
          <cell r="M101">
            <v>12</v>
          </cell>
          <cell r="N101">
            <v>20</v>
          </cell>
          <cell r="O101">
            <v>20</v>
          </cell>
          <cell r="P101">
            <v>28</v>
          </cell>
          <cell r="Q101">
            <v>30</v>
          </cell>
        </row>
        <row r="102">
          <cell r="C102" t="str">
            <v>1514F</v>
          </cell>
          <cell r="E102">
            <v>42349</v>
          </cell>
          <cell r="F102">
            <v>92</v>
          </cell>
          <cell r="G102">
            <v>39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C103">
            <v>82673</v>
          </cell>
          <cell r="E103">
            <v>42348</v>
          </cell>
          <cell r="F103">
            <v>14</v>
          </cell>
          <cell r="G103">
            <v>13</v>
          </cell>
          <cell r="H103">
            <v>19</v>
          </cell>
          <cell r="I103">
            <v>17</v>
          </cell>
          <cell r="J103">
            <v>18</v>
          </cell>
          <cell r="K103">
            <v>14</v>
          </cell>
          <cell r="L103">
            <v>10</v>
          </cell>
          <cell r="M103">
            <v>18</v>
          </cell>
          <cell r="N103">
            <v>17</v>
          </cell>
          <cell r="O103">
            <v>14</v>
          </cell>
          <cell r="P103">
            <v>24</v>
          </cell>
          <cell r="Q103">
            <v>30</v>
          </cell>
        </row>
        <row r="104">
          <cell r="C104">
            <v>86679</v>
          </cell>
          <cell r="E104">
            <v>42348</v>
          </cell>
          <cell r="F104">
            <v>0</v>
          </cell>
          <cell r="G104">
            <v>0</v>
          </cell>
          <cell r="H104">
            <v>100</v>
          </cell>
          <cell r="I104">
            <v>21</v>
          </cell>
          <cell r="J104">
            <v>33</v>
          </cell>
          <cell r="K104">
            <v>38</v>
          </cell>
          <cell r="L104">
            <v>31</v>
          </cell>
          <cell r="M104">
            <v>39</v>
          </cell>
          <cell r="N104">
            <v>36</v>
          </cell>
          <cell r="O104">
            <v>45</v>
          </cell>
          <cell r="P104">
            <v>45</v>
          </cell>
          <cell r="Q104">
            <v>30</v>
          </cell>
        </row>
        <row r="105">
          <cell r="C105">
            <v>81560</v>
          </cell>
          <cell r="E105">
            <v>42348</v>
          </cell>
          <cell r="F105">
            <v>10</v>
          </cell>
          <cell r="G105">
            <v>9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</row>
        <row r="106">
          <cell r="C106">
            <v>82833</v>
          </cell>
          <cell r="E106">
            <v>42348</v>
          </cell>
          <cell r="F106">
            <v>26</v>
          </cell>
          <cell r="G106">
            <v>22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</row>
        <row r="107">
          <cell r="C107" t="str">
            <v>STD12JR(PAV)</v>
          </cell>
          <cell r="E107">
            <v>42334</v>
          </cell>
          <cell r="F107">
            <v>10</v>
          </cell>
          <cell r="G107">
            <v>30</v>
          </cell>
        </row>
        <row r="108">
          <cell r="C108">
            <v>1014</v>
          </cell>
          <cell r="E108">
            <v>42347</v>
          </cell>
          <cell r="F108">
            <v>12</v>
          </cell>
          <cell r="G108">
            <v>10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</row>
        <row r="109">
          <cell r="C109" t="str">
            <v>3SERP(A12)</v>
          </cell>
          <cell r="E109">
            <v>42348</v>
          </cell>
          <cell r="F109">
            <v>190</v>
          </cell>
          <cell r="G109">
            <v>45</v>
          </cell>
          <cell r="H109">
            <v>105</v>
          </cell>
          <cell r="I109">
            <v>65</v>
          </cell>
          <cell r="J109">
            <v>100</v>
          </cell>
          <cell r="K109">
            <v>125</v>
          </cell>
          <cell r="L109">
            <v>71</v>
          </cell>
          <cell r="M109">
            <v>78</v>
          </cell>
          <cell r="N109">
            <v>109</v>
          </cell>
          <cell r="O109">
            <v>100</v>
          </cell>
          <cell r="P109">
            <v>100</v>
          </cell>
          <cell r="Q109">
            <v>110</v>
          </cell>
        </row>
        <row r="110">
          <cell r="C110" t="str">
            <v>4SARB(A12)</v>
          </cell>
          <cell r="E110">
            <v>42348</v>
          </cell>
          <cell r="F110">
            <v>220</v>
          </cell>
          <cell r="G110">
            <v>40</v>
          </cell>
          <cell r="H110">
            <v>50</v>
          </cell>
          <cell r="I110">
            <v>50</v>
          </cell>
          <cell r="J110">
            <v>60</v>
          </cell>
          <cell r="K110">
            <v>80</v>
          </cell>
          <cell r="L110">
            <v>49</v>
          </cell>
          <cell r="M110">
            <v>58</v>
          </cell>
          <cell r="N110">
            <v>87</v>
          </cell>
          <cell r="O110">
            <v>80</v>
          </cell>
          <cell r="P110">
            <v>90</v>
          </cell>
          <cell r="Q110">
            <v>110</v>
          </cell>
        </row>
        <row r="111">
          <cell r="C111">
            <v>85008</v>
          </cell>
          <cell r="E111">
            <v>42348</v>
          </cell>
          <cell r="F111">
            <v>0</v>
          </cell>
          <cell r="G111">
            <v>0</v>
          </cell>
          <cell r="H111">
            <v>80</v>
          </cell>
          <cell r="I111">
            <v>60</v>
          </cell>
          <cell r="J111">
            <v>15</v>
          </cell>
          <cell r="K111">
            <v>20</v>
          </cell>
          <cell r="L111">
            <v>3</v>
          </cell>
          <cell r="M111">
            <v>7</v>
          </cell>
          <cell r="N111">
            <v>9</v>
          </cell>
          <cell r="O111">
            <v>13</v>
          </cell>
          <cell r="P111">
            <v>23</v>
          </cell>
          <cell r="Q111">
            <v>20</v>
          </cell>
        </row>
        <row r="112">
          <cell r="C112" t="str">
            <v>PAIL(A12)</v>
          </cell>
          <cell r="E112">
            <v>42334</v>
          </cell>
          <cell r="F112">
            <v>16</v>
          </cell>
          <cell r="G112">
            <v>17</v>
          </cell>
        </row>
        <row r="113">
          <cell r="C113">
            <v>85006</v>
          </cell>
          <cell r="E113">
            <v>42348</v>
          </cell>
          <cell r="F113">
            <v>0</v>
          </cell>
          <cell r="G113">
            <v>0</v>
          </cell>
          <cell r="H113">
            <v>80</v>
          </cell>
          <cell r="I113">
            <v>5</v>
          </cell>
          <cell r="J113">
            <v>4</v>
          </cell>
          <cell r="K113">
            <v>2</v>
          </cell>
          <cell r="L113">
            <v>2</v>
          </cell>
          <cell r="M113">
            <v>0</v>
          </cell>
          <cell r="N113">
            <v>1</v>
          </cell>
          <cell r="O113">
            <v>6</v>
          </cell>
          <cell r="P113">
            <v>5</v>
          </cell>
          <cell r="Q113">
            <v>5</v>
          </cell>
        </row>
        <row r="114">
          <cell r="C114">
            <v>8941</v>
          </cell>
          <cell r="E114">
            <v>42334</v>
          </cell>
          <cell r="F114">
            <v>10</v>
          </cell>
          <cell r="G114">
            <v>10</v>
          </cell>
        </row>
        <row r="115">
          <cell r="C115" t="str">
            <v>DFCART(A12)</v>
          </cell>
          <cell r="E115">
            <v>42334</v>
          </cell>
          <cell r="F115">
            <v>32</v>
          </cell>
          <cell r="G115">
            <v>36</v>
          </cell>
        </row>
        <row r="116">
          <cell r="C116">
            <v>81563</v>
          </cell>
          <cell r="E116">
            <v>42348</v>
          </cell>
          <cell r="F116">
            <v>40</v>
          </cell>
          <cell r="G116">
            <v>40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</row>
        <row r="117">
          <cell r="C117">
            <v>81569</v>
          </cell>
          <cell r="E117">
            <v>42348</v>
          </cell>
          <cell r="F117">
            <v>39</v>
          </cell>
          <cell r="G117">
            <v>34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</row>
        <row r="118">
          <cell r="C118">
            <v>81587</v>
          </cell>
          <cell r="E118">
            <v>42348</v>
          </cell>
          <cell r="F118">
            <v>45</v>
          </cell>
          <cell r="G118">
            <v>60</v>
          </cell>
        </row>
        <row r="119">
          <cell r="C119">
            <v>85019</v>
          </cell>
          <cell r="E119">
            <v>42348</v>
          </cell>
          <cell r="F119">
            <v>0</v>
          </cell>
          <cell r="G119">
            <v>0</v>
          </cell>
          <cell r="H119">
            <v>80</v>
          </cell>
          <cell r="I119">
            <v>33</v>
          </cell>
          <cell r="J119">
            <v>10</v>
          </cell>
          <cell r="K119">
            <v>17</v>
          </cell>
          <cell r="L119">
            <v>2</v>
          </cell>
          <cell r="M119">
            <v>4</v>
          </cell>
          <cell r="N119">
            <v>10</v>
          </cell>
          <cell r="O119">
            <v>24</v>
          </cell>
          <cell r="P119">
            <v>22</v>
          </cell>
          <cell r="Q119">
            <v>30</v>
          </cell>
        </row>
        <row r="120">
          <cell r="C120">
            <v>85026</v>
          </cell>
          <cell r="E120">
            <v>42348</v>
          </cell>
          <cell r="F120">
            <v>0</v>
          </cell>
          <cell r="G120">
            <v>0</v>
          </cell>
          <cell r="H120">
            <v>80</v>
          </cell>
          <cell r="I120">
            <v>41</v>
          </cell>
          <cell r="J120">
            <v>19</v>
          </cell>
          <cell r="K120">
            <v>22</v>
          </cell>
          <cell r="L120">
            <v>9</v>
          </cell>
          <cell r="M120">
            <v>2</v>
          </cell>
          <cell r="N120">
            <v>1</v>
          </cell>
          <cell r="O120">
            <v>1</v>
          </cell>
          <cell r="P120">
            <v>5</v>
          </cell>
          <cell r="Q120">
            <v>5</v>
          </cell>
        </row>
        <row r="121">
          <cell r="C121">
            <v>82945</v>
          </cell>
          <cell r="E121">
            <v>42348</v>
          </cell>
          <cell r="F121">
            <v>11</v>
          </cell>
          <cell r="G121">
            <v>9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</row>
        <row r="122">
          <cell r="C122">
            <v>82951</v>
          </cell>
          <cell r="E122">
            <v>42348</v>
          </cell>
          <cell r="F122">
            <v>40</v>
          </cell>
          <cell r="G122">
            <v>42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</row>
        <row r="123">
          <cell r="C123">
            <v>8805</v>
          </cell>
          <cell r="E123">
            <v>42334</v>
          </cell>
          <cell r="F123">
            <v>13</v>
          </cell>
          <cell r="G123">
            <v>15</v>
          </cell>
        </row>
        <row r="124">
          <cell r="C124">
            <v>8940</v>
          </cell>
          <cell r="E124">
            <v>42334</v>
          </cell>
          <cell r="F124">
            <v>41</v>
          </cell>
          <cell r="G124">
            <v>26</v>
          </cell>
        </row>
        <row r="125">
          <cell r="C125" t="str">
            <v>B11(A12)</v>
          </cell>
          <cell r="E125">
            <v>42334</v>
          </cell>
          <cell r="F125">
            <v>90</v>
          </cell>
          <cell r="G125">
            <v>90</v>
          </cell>
        </row>
        <row r="126">
          <cell r="C126" t="str">
            <v>B90(A24)</v>
          </cell>
          <cell r="E126">
            <v>42348</v>
          </cell>
          <cell r="F126">
            <v>50</v>
          </cell>
          <cell r="G126">
            <v>84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</row>
        <row r="127">
          <cell r="C127" t="str">
            <v>BAL01(A20)</v>
          </cell>
          <cell r="E127">
            <v>42348</v>
          </cell>
          <cell r="F127">
            <v>5</v>
          </cell>
          <cell r="G127">
            <v>1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</row>
        <row r="128">
          <cell r="C128" t="str">
            <v>BAL03(A20)</v>
          </cell>
          <cell r="E128">
            <v>42348</v>
          </cell>
          <cell r="F128">
            <v>5</v>
          </cell>
          <cell r="G128">
            <v>3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</row>
        <row r="129">
          <cell r="C129" t="str">
            <v>BAL07(A20)</v>
          </cell>
          <cell r="E129">
            <v>42348</v>
          </cell>
          <cell r="F129">
            <v>3</v>
          </cell>
          <cell r="G129">
            <v>2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</row>
        <row r="130">
          <cell r="C130" t="str">
            <v>BAL08(A20)</v>
          </cell>
          <cell r="E130">
            <v>42348</v>
          </cell>
          <cell r="F130">
            <v>5</v>
          </cell>
          <cell r="G130">
            <v>5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</row>
        <row r="131">
          <cell r="C131" t="str">
            <v>BAL10(A20)</v>
          </cell>
          <cell r="E131">
            <v>42348</v>
          </cell>
          <cell r="F131">
            <v>1</v>
          </cell>
          <cell r="G131">
            <v>1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</row>
        <row r="132">
          <cell r="C132" t="str">
            <v>BAL11(A20)</v>
          </cell>
          <cell r="E132">
            <v>42348</v>
          </cell>
          <cell r="F132">
            <v>5</v>
          </cell>
          <cell r="G132">
            <v>6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C133" t="str">
            <v>BAL13(A20)</v>
          </cell>
          <cell r="E133">
            <v>42348</v>
          </cell>
          <cell r="F133">
            <v>7</v>
          </cell>
          <cell r="G133">
            <v>4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C134" t="str">
            <v>BAL16(A20)</v>
          </cell>
          <cell r="E134">
            <v>42348</v>
          </cell>
          <cell r="F134">
            <v>2</v>
          </cell>
          <cell r="G134">
            <v>4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</row>
        <row r="135">
          <cell r="C135" t="str">
            <v>BL20FLUO</v>
          </cell>
          <cell r="E135">
            <v>42348</v>
          </cell>
          <cell r="F135">
            <v>7</v>
          </cell>
          <cell r="G135">
            <v>12</v>
          </cell>
          <cell r="H135">
            <v>9</v>
          </cell>
          <cell r="I135">
            <v>12</v>
          </cell>
          <cell r="J135">
            <v>10</v>
          </cell>
          <cell r="K135">
            <v>18</v>
          </cell>
          <cell r="L135">
            <v>10</v>
          </cell>
          <cell r="M135">
            <v>9</v>
          </cell>
          <cell r="N135">
            <v>6</v>
          </cell>
          <cell r="O135">
            <v>17</v>
          </cell>
          <cell r="P135">
            <v>13</v>
          </cell>
          <cell r="Q135">
            <v>20</v>
          </cell>
        </row>
        <row r="136">
          <cell r="C136" t="str">
            <v>BL20MODFLUO</v>
          </cell>
          <cell r="E136">
            <v>42348</v>
          </cell>
          <cell r="F136">
            <v>32</v>
          </cell>
          <cell r="G136">
            <v>9</v>
          </cell>
          <cell r="H136">
            <v>39</v>
          </cell>
          <cell r="I136">
            <v>28</v>
          </cell>
          <cell r="J136">
            <v>36</v>
          </cell>
          <cell r="K136">
            <v>28</v>
          </cell>
          <cell r="L136">
            <v>17</v>
          </cell>
          <cell r="M136">
            <v>32</v>
          </cell>
          <cell r="N136">
            <v>23</v>
          </cell>
          <cell r="O136">
            <v>30</v>
          </cell>
          <cell r="P136">
            <v>38</v>
          </cell>
          <cell r="Q136">
            <v>20</v>
          </cell>
        </row>
        <row r="137">
          <cell r="C137" t="str">
            <v>BL25EAU(A)</v>
          </cell>
          <cell r="E137">
            <v>42348</v>
          </cell>
          <cell r="F137">
            <v>8</v>
          </cell>
          <cell r="G137">
            <v>5</v>
          </cell>
          <cell r="H137">
            <v>19</v>
          </cell>
          <cell r="I137">
            <v>24</v>
          </cell>
          <cell r="J137">
            <v>39</v>
          </cell>
          <cell r="K137">
            <v>70</v>
          </cell>
          <cell r="L137">
            <v>95</v>
          </cell>
          <cell r="M137">
            <v>48</v>
          </cell>
          <cell r="N137">
            <v>21</v>
          </cell>
          <cell r="O137">
            <v>25</v>
          </cell>
          <cell r="P137">
            <v>39</v>
          </cell>
          <cell r="Q137">
            <v>20</v>
          </cell>
        </row>
        <row r="138">
          <cell r="C138" t="str">
            <v>BL2PUNCHN</v>
          </cell>
          <cell r="E138">
            <v>42348</v>
          </cell>
          <cell r="F138">
            <v>3</v>
          </cell>
          <cell r="G138">
            <v>4</v>
          </cell>
          <cell r="H138">
            <v>10</v>
          </cell>
          <cell r="I138">
            <v>6</v>
          </cell>
          <cell r="J138">
            <v>6</v>
          </cell>
          <cell r="K138">
            <v>12</v>
          </cell>
          <cell r="L138">
            <v>2</v>
          </cell>
          <cell r="M138">
            <v>3</v>
          </cell>
          <cell r="N138">
            <v>3</v>
          </cell>
          <cell r="O138">
            <v>7</v>
          </cell>
          <cell r="P138">
            <v>20</v>
          </cell>
          <cell r="Q138">
            <v>5</v>
          </cell>
        </row>
        <row r="139">
          <cell r="C139" t="str">
            <v>BL300EAU</v>
          </cell>
          <cell r="E139">
            <v>42348</v>
          </cell>
          <cell r="F139">
            <v>3</v>
          </cell>
          <cell r="G139">
            <v>3</v>
          </cell>
          <cell r="H139">
            <v>3</v>
          </cell>
          <cell r="I139">
            <v>3</v>
          </cell>
          <cell r="J139">
            <v>3</v>
          </cell>
          <cell r="K139">
            <v>2</v>
          </cell>
          <cell r="L139">
            <v>7</v>
          </cell>
          <cell r="M139">
            <v>1</v>
          </cell>
          <cell r="N139">
            <v>8</v>
          </cell>
          <cell r="O139">
            <v>2</v>
          </cell>
          <cell r="P139">
            <v>7</v>
          </cell>
          <cell r="Q139">
            <v>3</v>
          </cell>
        </row>
        <row r="140">
          <cell r="C140" t="str">
            <v>BL3C1(A)</v>
          </cell>
          <cell r="E140">
            <v>42334</v>
          </cell>
          <cell r="F140">
            <v>19</v>
          </cell>
          <cell r="G140">
            <v>51</v>
          </cell>
        </row>
        <row r="141">
          <cell r="C141" t="str">
            <v>BL3C10(A)</v>
          </cell>
          <cell r="E141">
            <v>42334</v>
          </cell>
          <cell r="F141">
            <v>10</v>
          </cell>
          <cell r="G141">
            <v>10</v>
          </cell>
        </row>
        <row r="142">
          <cell r="C142" t="str">
            <v>BL3C2(A)</v>
          </cell>
          <cell r="E142">
            <v>42334</v>
          </cell>
          <cell r="F142">
            <v>27</v>
          </cell>
          <cell r="G142">
            <v>30</v>
          </cell>
        </row>
        <row r="143">
          <cell r="C143" t="str">
            <v>BL3C3(A)</v>
          </cell>
          <cell r="E143">
            <v>42334</v>
          </cell>
          <cell r="F143">
            <v>28</v>
          </cell>
          <cell r="G143">
            <v>29</v>
          </cell>
        </row>
        <row r="144">
          <cell r="C144" t="str">
            <v>BL3C4(A)</v>
          </cell>
          <cell r="E144">
            <v>42334</v>
          </cell>
          <cell r="F144">
            <v>27</v>
          </cell>
          <cell r="G144">
            <v>29</v>
          </cell>
        </row>
        <row r="145">
          <cell r="C145" t="str">
            <v>BL3C5(A)</v>
          </cell>
          <cell r="E145">
            <v>42334</v>
          </cell>
          <cell r="F145">
            <v>31</v>
          </cell>
          <cell r="G145">
            <v>36</v>
          </cell>
        </row>
        <row r="146">
          <cell r="C146" t="str">
            <v>BL3C6(A)</v>
          </cell>
          <cell r="E146">
            <v>42334</v>
          </cell>
          <cell r="F146">
            <v>23</v>
          </cell>
          <cell r="G146">
            <v>35</v>
          </cell>
        </row>
        <row r="147">
          <cell r="C147" t="str">
            <v>BL3C7(A)</v>
          </cell>
          <cell r="E147">
            <v>42334</v>
          </cell>
          <cell r="F147">
            <v>23</v>
          </cell>
          <cell r="G147">
            <v>31</v>
          </cell>
        </row>
        <row r="148">
          <cell r="C148" t="str">
            <v>BL3C8(A)</v>
          </cell>
          <cell r="E148">
            <v>42334</v>
          </cell>
          <cell r="F148">
            <v>22</v>
          </cell>
          <cell r="G148">
            <v>24</v>
          </cell>
        </row>
        <row r="149">
          <cell r="C149" t="str">
            <v>BL3C9(A)</v>
          </cell>
          <cell r="E149">
            <v>42334</v>
          </cell>
          <cell r="F149">
            <v>20</v>
          </cell>
          <cell r="G149">
            <v>25</v>
          </cell>
        </row>
        <row r="150">
          <cell r="C150" t="str">
            <v>BL4XL</v>
          </cell>
          <cell r="E150">
            <v>42348</v>
          </cell>
          <cell r="F150">
            <v>22</v>
          </cell>
          <cell r="G150">
            <v>18</v>
          </cell>
          <cell r="H150">
            <v>10</v>
          </cell>
          <cell r="I150">
            <v>5</v>
          </cell>
          <cell r="J150">
            <v>5</v>
          </cell>
          <cell r="K150">
            <v>5</v>
          </cell>
          <cell r="L150">
            <v>5</v>
          </cell>
          <cell r="M150">
            <v>16</v>
          </cell>
          <cell r="N150">
            <v>16</v>
          </cell>
          <cell r="O150">
            <v>1</v>
          </cell>
          <cell r="P150">
            <v>85</v>
          </cell>
          <cell r="Q150">
            <v>20</v>
          </cell>
        </row>
        <row r="151">
          <cell r="C151" t="str">
            <v>BL50JA</v>
          </cell>
          <cell r="E151">
            <v>42348</v>
          </cell>
          <cell r="F151">
            <v>8</v>
          </cell>
          <cell r="G151">
            <v>4</v>
          </cell>
          <cell r="H151">
            <v>7</v>
          </cell>
          <cell r="I151">
            <v>7</v>
          </cell>
          <cell r="J151">
            <v>7</v>
          </cell>
          <cell r="K151">
            <v>11</v>
          </cell>
          <cell r="L151">
            <v>8</v>
          </cell>
          <cell r="M151">
            <v>8</v>
          </cell>
          <cell r="N151">
            <v>2</v>
          </cell>
          <cell r="O151">
            <v>7</v>
          </cell>
          <cell r="P151">
            <v>11</v>
          </cell>
          <cell r="Q151">
            <v>5</v>
          </cell>
        </row>
        <row r="152">
          <cell r="C152" t="str">
            <v>BL6JAFLUO</v>
          </cell>
          <cell r="E152">
            <v>42348</v>
          </cell>
          <cell r="F152">
            <v>6</v>
          </cell>
          <cell r="G152">
            <v>9</v>
          </cell>
          <cell r="H152">
            <v>11</v>
          </cell>
          <cell r="I152">
            <v>13</v>
          </cell>
          <cell r="J152">
            <v>10</v>
          </cell>
          <cell r="K152">
            <v>16</v>
          </cell>
          <cell r="L152">
            <v>7</v>
          </cell>
          <cell r="M152">
            <v>10</v>
          </cell>
          <cell r="N152">
            <v>10</v>
          </cell>
          <cell r="O152">
            <v>17</v>
          </cell>
          <cell r="P152">
            <v>10</v>
          </cell>
          <cell r="Q152">
            <v>15</v>
          </cell>
        </row>
        <row r="153">
          <cell r="C153" t="str">
            <v>BL8MTAL(A)</v>
          </cell>
          <cell r="E153">
            <v>42348</v>
          </cell>
          <cell r="F153">
            <v>36</v>
          </cell>
          <cell r="G153">
            <v>32</v>
          </cell>
          <cell r="H153">
            <v>49</v>
          </cell>
          <cell r="I153">
            <v>41</v>
          </cell>
          <cell r="J153">
            <v>53</v>
          </cell>
          <cell r="K153">
            <v>50</v>
          </cell>
          <cell r="L153">
            <v>30</v>
          </cell>
          <cell r="M153">
            <v>30</v>
          </cell>
          <cell r="N153">
            <v>26</v>
          </cell>
          <cell r="O153">
            <v>33</v>
          </cell>
          <cell r="P153">
            <v>60</v>
          </cell>
          <cell r="Q153">
            <v>30</v>
          </cell>
        </row>
        <row r="154">
          <cell r="C154" t="str">
            <v>BLKIT30</v>
          </cell>
          <cell r="E154">
            <v>42348</v>
          </cell>
          <cell r="F154">
            <v>30</v>
          </cell>
          <cell r="G154">
            <v>20</v>
          </cell>
          <cell r="H154">
            <v>33</v>
          </cell>
          <cell r="I154">
            <v>27</v>
          </cell>
          <cell r="J154">
            <v>47</v>
          </cell>
          <cell r="K154">
            <v>41</v>
          </cell>
          <cell r="L154">
            <v>47</v>
          </cell>
          <cell r="M154">
            <v>34</v>
          </cell>
          <cell r="N154">
            <v>40</v>
          </cell>
          <cell r="O154">
            <v>50</v>
          </cell>
          <cell r="P154">
            <v>79</v>
          </cell>
          <cell r="Q154">
            <v>40</v>
          </cell>
        </row>
        <row r="155">
          <cell r="C155" t="str">
            <v>C10BOL</v>
          </cell>
          <cell r="E155">
            <v>42347</v>
          </cell>
          <cell r="F155">
            <v>290</v>
          </cell>
          <cell r="G155">
            <v>300</v>
          </cell>
          <cell r="H155">
            <v>400</v>
          </cell>
          <cell r="I155">
            <v>400</v>
          </cell>
          <cell r="J155">
            <v>400</v>
          </cell>
          <cell r="K155">
            <v>400</v>
          </cell>
          <cell r="L155">
            <v>520</v>
          </cell>
          <cell r="M155">
            <v>300</v>
          </cell>
          <cell r="N155">
            <v>340</v>
          </cell>
          <cell r="O155">
            <v>300</v>
          </cell>
          <cell r="P155">
            <v>300</v>
          </cell>
          <cell r="Q155">
            <v>400</v>
          </cell>
        </row>
        <row r="156">
          <cell r="C156" t="str">
            <v>C10SC</v>
          </cell>
          <cell r="E156">
            <v>42348</v>
          </cell>
          <cell r="F156">
            <v>82</v>
          </cell>
          <cell r="G156">
            <v>70</v>
          </cell>
          <cell r="H156">
            <v>60</v>
          </cell>
          <cell r="I156">
            <v>70</v>
          </cell>
          <cell r="J156">
            <v>70</v>
          </cell>
          <cell r="K156">
            <v>90</v>
          </cell>
          <cell r="L156">
            <v>80</v>
          </cell>
          <cell r="M156">
            <v>50</v>
          </cell>
          <cell r="N156">
            <v>51</v>
          </cell>
          <cell r="O156">
            <v>30</v>
          </cell>
          <cell r="P156">
            <v>100</v>
          </cell>
          <cell r="Q156">
            <v>130</v>
          </cell>
        </row>
        <row r="157">
          <cell r="C157" t="str">
            <v>CABBOLT(PAV)</v>
          </cell>
          <cell r="E157">
            <v>42348</v>
          </cell>
          <cell r="F157">
            <v>50</v>
          </cell>
          <cell r="G157">
            <v>80</v>
          </cell>
          <cell r="H157">
            <v>50</v>
          </cell>
          <cell r="I157">
            <v>20</v>
          </cell>
          <cell r="J157">
            <v>20</v>
          </cell>
          <cell r="K157">
            <v>20</v>
          </cell>
          <cell r="L157">
            <v>20</v>
          </cell>
          <cell r="M157">
            <v>60</v>
          </cell>
          <cell r="N157">
            <v>45</v>
          </cell>
          <cell r="O157">
            <v>42</v>
          </cell>
          <cell r="P157">
            <v>66</v>
          </cell>
          <cell r="Q157">
            <v>100</v>
          </cell>
        </row>
        <row r="158">
          <cell r="C158" t="str">
            <v>CABCLCT(PAV)</v>
          </cell>
          <cell r="E158">
            <v>42348</v>
          </cell>
          <cell r="F158">
            <v>15</v>
          </cell>
          <cell r="G158">
            <v>10</v>
          </cell>
          <cell r="H158">
            <v>10</v>
          </cell>
          <cell r="I158">
            <v>10</v>
          </cell>
          <cell r="J158">
            <v>10</v>
          </cell>
          <cell r="K158">
            <v>20</v>
          </cell>
          <cell r="L158">
            <v>10</v>
          </cell>
          <cell r="M158">
            <v>10</v>
          </cell>
          <cell r="N158">
            <v>10</v>
          </cell>
          <cell r="O158">
            <v>11</v>
          </cell>
          <cell r="P158">
            <v>13</v>
          </cell>
          <cell r="Q158">
            <v>20</v>
          </cell>
        </row>
        <row r="159">
          <cell r="C159" t="str">
            <v>CABCLT(PAV)</v>
          </cell>
          <cell r="E159">
            <v>42348</v>
          </cell>
          <cell r="F159">
            <v>20</v>
          </cell>
          <cell r="G159">
            <v>83</v>
          </cell>
          <cell r="H159">
            <v>85</v>
          </cell>
          <cell r="I159">
            <v>84</v>
          </cell>
          <cell r="J159">
            <v>90</v>
          </cell>
          <cell r="K159">
            <v>120</v>
          </cell>
          <cell r="L159">
            <v>100</v>
          </cell>
          <cell r="M159">
            <v>72</v>
          </cell>
          <cell r="N159">
            <v>21</v>
          </cell>
          <cell r="O159">
            <v>24</v>
          </cell>
          <cell r="P159">
            <v>10</v>
          </cell>
          <cell r="Q159">
            <v>90</v>
          </cell>
        </row>
        <row r="160">
          <cell r="C160" t="str">
            <v>CABFTT(PAV)</v>
          </cell>
          <cell r="E160">
            <v>42348</v>
          </cell>
          <cell r="F160">
            <v>18</v>
          </cell>
          <cell r="G160">
            <v>7</v>
          </cell>
          <cell r="H160">
            <v>14</v>
          </cell>
          <cell r="I160">
            <v>8</v>
          </cell>
          <cell r="J160">
            <v>10</v>
          </cell>
          <cell r="K160">
            <v>10</v>
          </cell>
          <cell r="L160">
            <v>20</v>
          </cell>
          <cell r="M160">
            <v>10</v>
          </cell>
          <cell r="N160">
            <v>13</v>
          </cell>
          <cell r="O160">
            <v>10</v>
          </cell>
          <cell r="P160">
            <v>10</v>
          </cell>
          <cell r="Q160">
            <v>25</v>
          </cell>
        </row>
        <row r="161">
          <cell r="C161" t="str">
            <v>CABP370T(PAV)</v>
          </cell>
          <cell r="E161">
            <v>42352</v>
          </cell>
          <cell r="F161">
            <v>100</v>
          </cell>
          <cell r="G161">
            <v>90</v>
          </cell>
          <cell r="H161">
            <v>80</v>
          </cell>
          <cell r="I161">
            <v>70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</row>
        <row r="162">
          <cell r="C162" t="str">
            <v>CABPTCAL(PAV)</v>
          </cell>
          <cell r="E162">
            <v>42348</v>
          </cell>
          <cell r="F162">
            <v>40</v>
          </cell>
          <cell r="G162">
            <v>50</v>
          </cell>
          <cell r="H162">
            <v>40</v>
          </cell>
          <cell r="I162">
            <v>25</v>
          </cell>
          <cell r="J162">
            <v>40</v>
          </cell>
          <cell r="K162">
            <v>30</v>
          </cell>
          <cell r="L162">
            <v>40</v>
          </cell>
          <cell r="M162">
            <v>30</v>
          </cell>
          <cell r="N162">
            <v>34</v>
          </cell>
          <cell r="O162">
            <v>11</v>
          </cell>
          <cell r="P162">
            <v>10</v>
          </cell>
          <cell r="Q162">
            <v>30</v>
          </cell>
        </row>
        <row r="163">
          <cell r="C163" t="str">
            <v>CABVCB(PAV)</v>
          </cell>
          <cell r="E163">
            <v>42348</v>
          </cell>
          <cell r="F163">
            <v>50</v>
          </cell>
          <cell r="G163">
            <v>100</v>
          </cell>
          <cell r="H163">
            <v>30</v>
          </cell>
          <cell r="I163">
            <v>30</v>
          </cell>
          <cell r="J163">
            <v>30</v>
          </cell>
          <cell r="K163">
            <v>50</v>
          </cell>
          <cell r="L163">
            <v>80</v>
          </cell>
          <cell r="M163">
            <v>60</v>
          </cell>
          <cell r="N163">
            <v>41</v>
          </cell>
          <cell r="O163">
            <v>30</v>
          </cell>
          <cell r="P163">
            <v>40</v>
          </cell>
          <cell r="Q163">
            <v>50</v>
          </cell>
        </row>
        <row r="164">
          <cell r="C164" t="str">
            <v>CABVCFP(PAV)</v>
          </cell>
          <cell r="E164">
            <v>42348</v>
          </cell>
          <cell r="F164">
            <v>60</v>
          </cell>
          <cell r="G164">
            <v>30</v>
          </cell>
          <cell r="H164">
            <v>40</v>
          </cell>
          <cell r="I164">
            <v>75</v>
          </cell>
          <cell r="J164">
            <v>70</v>
          </cell>
          <cell r="K164">
            <v>50</v>
          </cell>
          <cell r="L164">
            <v>40</v>
          </cell>
          <cell r="M164">
            <v>50</v>
          </cell>
          <cell r="N164">
            <v>55</v>
          </cell>
          <cell r="O164">
            <v>50</v>
          </cell>
          <cell r="P164">
            <v>60</v>
          </cell>
          <cell r="Q164">
            <v>30</v>
          </cell>
        </row>
        <row r="165">
          <cell r="C165" t="str">
            <v>CABVKBB(PAV)</v>
          </cell>
          <cell r="E165">
            <v>42348</v>
          </cell>
          <cell r="F165">
            <v>40</v>
          </cell>
          <cell r="G165">
            <v>30</v>
          </cell>
          <cell r="H165">
            <v>30</v>
          </cell>
          <cell r="I165">
            <v>20</v>
          </cell>
          <cell r="J165">
            <v>30</v>
          </cell>
          <cell r="K165">
            <v>40</v>
          </cell>
          <cell r="L165">
            <v>40</v>
          </cell>
          <cell r="M165">
            <v>20</v>
          </cell>
          <cell r="N165">
            <v>35</v>
          </cell>
          <cell r="O165">
            <v>8</v>
          </cell>
          <cell r="P165">
            <v>20</v>
          </cell>
          <cell r="Q165">
            <v>40</v>
          </cell>
        </row>
        <row r="166">
          <cell r="C166" t="str">
            <v>CABVKBN(PAV)</v>
          </cell>
          <cell r="E166">
            <v>42348</v>
          </cell>
          <cell r="F166">
            <v>170</v>
          </cell>
          <cell r="G166">
            <v>30</v>
          </cell>
          <cell r="H166">
            <v>50</v>
          </cell>
          <cell r="I166">
            <v>40</v>
          </cell>
          <cell r="J166">
            <v>65</v>
          </cell>
          <cell r="K166">
            <v>70</v>
          </cell>
          <cell r="L166">
            <v>55</v>
          </cell>
          <cell r="M166">
            <v>45</v>
          </cell>
          <cell r="N166">
            <v>56</v>
          </cell>
          <cell r="O166">
            <v>21</v>
          </cell>
          <cell r="P166">
            <v>33</v>
          </cell>
          <cell r="Q166">
            <v>60</v>
          </cell>
        </row>
        <row r="167">
          <cell r="C167" t="str">
            <v>CABVTT(PAV)</v>
          </cell>
          <cell r="E167">
            <v>42348</v>
          </cell>
          <cell r="F167">
            <v>50</v>
          </cell>
          <cell r="G167">
            <v>60</v>
          </cell>
          <cell r="H167">
            <v>50</v>
          </cell>
          <cell r="I167">
            <v>60</v>
          </cell>
          <cell r="J167">
            <v>60</v>
          </cell>
          <cell r="K167">
            <v>50</v>
          </cell>
          <cell r="L167">
            <v>150</v>
          </cell>
          <cell r="M167">
            <v>40</v>
          </cell>
          <cell r="N167">
            <v>60</v>
          </cell>
          <cell r="O167">
            <v>60</v>
          </cell>
          <cell r="P167">
            <v>50</v>
          </cell>
          <cell r="Q167">
            <v>50</v>
          </cell>
        </row>
        <row r="168">
          <cell r="C168" t="str">
            <v>CABVYT(PAV)</v>
          </cell>
          <cell r="E168">
            <v>42348</v>
          </cell>
          <cell r="F168">
            <v>120</v>
          </cell>
          <cell r="G168">
            <v>25</v>
          </cell>
          <cell r="H168">
            <v>25</v>
          </cell>
          <cell r="I168">
            <v>53</v>
          </cell>
          <cell r="J168">
            <v>45</v>
          </cell>
          <cell r="K168">
            <v>55</v>
          </cell>
          <cell r="L168">
            <v>65</v>
          </cell>
          <cell r="M168">
            <v>25</v>
          </cell>
          <cell r="N168">
            <v>38</v>
          </cell>
          <cell r="O168">
            <v>17</v>
          </cell>
          <cell r="P168">
            <v>27</v>
          </cell>
          <cell r="Q168">
            <v>50</v>
          </cell>
        </row>
        <row r="169">
          <cell r="C169" t="str">
            <v>CF01(A24)</v>
          </cell>
          <cell r="E169">
            <v>42348</v>
          </cell>
          <cell r="F169">
            <v>30</v>
          </cell>
          <cell r="G169">
            <v>10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</row>
        <row r="170">
          <cell r="C170" t="str">
            <v>CF04(A24)</v>
          </cell>
          <cell r="E170">
            <v>42348</v>
          </cell>
          <cell r="F170">
            <v>20</v>
          </cell>
          <cell r="G170">
            <v>10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</row>
        <row r="171">
          <cell r="C171" t="str">
            <v>CF06(A24)</v>
          </cell>
          <cell r="E171">
            <v>42348</v>
          </cell>
          <cell r="F171">
            <v>30</v>
          </cell>
          <cell r="G171">
            <v>15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</row>
        <row r="172">
          <cell r="C172" t="str">
            <v>CF08(A24)</v>
          </cell>
          <cell r="E172">
            <v>42348</v>
          </cell>
          <cell r="F172">
            <v>30</v>
          </cell>
          <cell r="G172">
            <v>40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</row>
        <row r="173">
          <cell r="C173" t="str">
            <v>CF10(A24)</v>
          </cell>
          <cell r="E173">
            <v>42348</v>
          </cell>
          <cell r="F173">
            <v>4</v>
          </cell>
          <cell r="G173">
            <v>2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</row>
        <row r="174">
          <cell r="C174" t="str">
            <v>CF11(A24)</v>
          </cell>
          <cell r="E174">
            <v>42348</v>
          </cell>
          <cell r="F174">
            <v>30</v>
          </cell>
          <cell r="G174">
            <v>44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</row>
        <row r="175">
          <cell r="C175" t="str">
            <v>CF13(A24)</v>
          </cell>
          <cell r="E175">
            <v>42348</v>
          </cell>
          <cell r="F175">
            <v>10</v>
          </cell>
          <cell r="G175">
            <v>15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</row>
        <row r="176">
          <cell r="C176" t="str">
            <v>CF16(A24)</v>
          </cell>
          <cell r="E176">
            <v>42348</v>
          </cell>
          <cell r="F176">
            <v>10</v>
          </cell>
          <cell r="G176">
            <v>30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</row>
        <row r="177">
          <cell r="C177" t="str">
            <v>CONFETI(A12)</v>
          </cell>
          <cell r="E177">
            <v>42347</v>
          </cell>
          <cell r="F177">
            <v>140</v>
          </cell>
          <cell r="G177">
            <v>80</v>
          </cell>
          <cell r="H177">
            <v>140</v>
          </cell>
          <cell r="I177">
            <v>120</v>
          </cell>
          <cell r="J177">
            <v>110</v>
          </cell>
          <cell r="K177">
            <v>100</v>
          </cell>
          <cell r="L177">
            <v>85</v>
          </cell>
          <cell r="M177">
            <v>100</v>
          </cell>
          <cell r="N177">
            <v>107</v>
          </cell>
          <cell r="O177">
            <v>100</v>
          </cell>
          <cell r="P177">
            <v>90</v>
          </cell>
          <cell r="Q177">
            <v>90</v>
          </cell>
        </row>
        <row r="178">
          <cell r="C178" t="str">
            <v>CT02</v>
          </cell>
          <cell r="E178">
            <v>42347</v>
          </cell>
          <cell r="F178">
            <v>250</v>
          </cell>
          <cell r="G178">
            <v>330</v>
          </cell>
          <cell r="H178">
            <v>500</v>
          </cell>
          <cell r="I178">
            <v>350</v>
          </cell>
          <cell r="J178">
            <v>350</v>
          </cell>
          <cell r="K178">
            <v>430</v>
          </cell>
          <cell r="L178">
            <v>180</v>
          </cell>
          <cell r="M178">
            <v>230</v>
          </cell>
          <cell r="N178">
            <v>367</v>
          </cell>
          <cell r="O178">
            <v>275</v>
          </cell>
          <cell r="P178">
            <v>290</v>
          </cell>
          <cell r="Q178">
            <v>250</v>
          </cell>
        </row>
        <row r="179">
          <cell r="C179" t="str">
            <v>DFCH(A12)</v>
          </cell>
          <cell r="E179">
            <v>42334</v>
          </cell>
          <cell r="F179">
            <v>110</v>
          </cell>
          <cell r="G179">
            <v>90</v>
          </cell>
        </row>
        <row r="180">
          <cell r="C180" t="str">
            <v>DFGUI(A24)</v>
          </cell>
          <cell r="E180">
            <v>42334</v>
          </cell>
          <cell r="F180">
            <v>70</v>
          </cell>
          <cell r="G180">
            <v>85</v>
          </cell>
        </row>
        <row r="181">
          <cell r="C181" t="str">
            <v>DFSG(A12)</v>
          </cell>
          <cell r="E181">
            <v>42334</v>
          </cell>
          <cell r="F181">
            <v>80</v>
          </cell>
          <cell r="G181">
            <v>75</v>
          </cell>
        </row>
        <row r="182">
          <cell r="C182" t="str">
            <v>KITJR(A6)</v>
          </cell>
          <cell r="E182">
            <v>42334</v>
          </cell>
          <cell r="F182">
            <v>60</v>
          </cell>
          <cell r="G182">
            <v>50</v>
          </cell>
        </row>
        <row r="183">
          <cell r="C183" t="str">
            <v>MNAR1001</v>
          </cell>
          <cell r="E183">
            <v>42348</v>
          </cell>
          <cell r="F183">
            <v>2</v>
          </cell>
          <cell r="G183">
            <v>6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</row>
        <row r="184">
          <cell r="C184" t="str">
            <v>MNAR1003</v>
          </cell>
          <cell r="E184">
            <v>42348</v>
          </cell>
          <cell r="F184">
            <v>8</v>
          </cell>
          <cell r="G184">
            <v>2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</row>
        <row r="185">
          <cell r="C185" t="str">
            <v>MNAR1006</v>
          </cell>
          <cell r="E185">
            <v>42348</v>
          </cell>
          <cell r="F185">
            <v>8</v>
          </cell>
          <cell r="G185">
            <v>4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</row>
        <row r="186">
          <cell r="C186" t="str">
            <v>MNAR1008</v>
          </cell>
          <cell r="E186">
            <v>42348</v>
          </cell>
          <cell r="F186">
            <v>5</v>
          </cell>
          <cell r="G186">
            <v>6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</row>
        <row r="187">
          <cell r="C187" t="str">
            <v>MNAR1010</v>
          </cell>
          <cell r="E187">
            <v>42348</v>
          </cell>
          <cell r="F187">
            <v>1</v>
          </cell>
          <cell r="G187">
            <v>1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</row>
        <row r="188">
          <cell r="C188" t="str">
            <v>MNAR1013</v>
          </cell>
          <cell r="E188">
            <v>42348</v>
          </cell>
          <cell r="F188">
            <v>1</v>
          </cell>
          <cell r="G188">
            <v>2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</row>
        <row r="189">
          <cell r="C189" t="str">
            <v>MNAR1016</v>
          </cell>
          <cell r="E189">
            <v>42348</v>
          </cell>
          <cell r="F189">
            <v>6</v>
          </cell>
          <cell r="G189">
            <v>5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</row>
        <row r="190">
          <cell r="C190" t="str">
            <v>PB456</v>
          </cell>
          <cell r="E190">
            <v>42348</v>
          </cell>
          <cell r="F190">
            <v>35</v>
          </cell>
          <cell r="G190">
            <v>15</v>
          </cell>
          <cell r="H190">
            <v>2</v>
          </cell>
          <cell r="I190">
            <v>5</v>
          </cell>
          <cell r="J190">
            <v>5</v>
          </cell>
          <cell r="K190">
            <v>10</v>
          </cell>
          <cell r="L190">
            <v>5</v>
          </cell>
          <cell r="M190">
            <v>25</v>
          </cell>
          <cell r="N190">
            <v>32</v>
          </cell>
          <cell r="O190">
            <v>44</v>
          </cell>
          <cell r="P190">
            <v>44</v>
          </cell>
          <cell r="Q190">
            <v>30</v>
          </cell>
        </row>
        <row r="191">
          <cell r="C191" t="str">
            <v>POMP(A12)</v>
          </cell>
          <cell r="E191">
            <v>42347</v>
          </cell>
          <cell r="F191">
            <v>30</v>
          </cell>
          <cell r="G191">
            <v>72</v>
          </cell>
          <cell r="H191">
            <v>62</v>
          </cell>
          <cell r="I191">
            <v>70</v>
          </cell>
          <cell r="J191">
            <v>75</v>
          </cell>
          <cell r="K191">
            <v>60</v>
          </cell>
          <cell r="L191">
            <v>50</v>
          </cell>
          <cell r="M191">
            <v>55</v>
          </cell>
          <cell r="N191">
            <v>59</v>
          </cell>
          <cell r="O191">
            <v>67</v>
          </cell>
          <cell r="P191">
            <v>80</v>
          </cell>
          <cell r="Q191">
            <v>40</v>
          </cell>
        </row>
        <row r="192">
          <cell r="C192" t="str">
            <v>SBOUL0301</v>
          </cell>
          <cell r="E192">
            <v>42348</v>
          </cell>
          <cell r="F192">
            <v>10</v>
          </cell>
          <cell r="G192">
            <v>5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</row>
        <row r="193">
          <cell r="C193" t="str">
            <v>SBOUL0303</v>
          </cell>
          <cell r="E193">
            <v>42348</v>
          </cell>
          <cell r="F193">
            <v>5</v>
          </cell>
          <cell r="G193">
            <v>4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</row>
        <row r="194">
          <cell r="C194" t="str">
            <v>SBOUL0306</v>
          </cell>
          <cell r="E194">
            <v>42348</v>
          </cell>
          <cell r="F194">
            <v>8</v>
          </cell>
          <cell r="G194">
            <v>9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</row>
        <row r="195">
          <cell r="C195" t="str">
            <v>SBOUL0308</v>
          </cell>
          <cell r="E195">
            <v>42348</v>
          </cell>
          <cell r="F195">
            <v>0</v>
          </cell>
          <cell r="G195">
            <v>16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</row>
        <row r="196">
          <cell r="C196" t="str">
            <v>SBOUL0310</v>
          </cell>
          <cell r="E196">
            <v>42348</v>
          </cell>
          <cell r="F196">
            <v>2</v>
          </cell>
          <cell r="G196">
            <v>1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</row>
        <row r="197">
          <cell r="C197" t="str">
            <v>SBOUL0311</v>
          </cell>
          <cell r="E197">
            <v>42348</v>
          </cell>
          <cell r="F197">
            <v>32</v>
          </cell>
          <cell r="G197">
            <v>5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</row>
        <row r="198">
          <cell r="C198" t="str">
            <v>SBOUL0313</v>
          </cell>
          <cell r="E198">
            <v>42348</v>
          </cell>
          <cell r="F198">
            <v>12</v>
          </cell>
          <cell r="G198">
            <v>5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</row>
        <row r="199">
          <cell r="C199" t="str">
            <v>SBOUL0316</v>
          </cell>
          <cell r="E199">
            <v>42348</v>
          </cell>
          <cell r="F199">
            <v>16</v>
          </cell>
          <cell r="G199">
            <v>6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</row>
        <row r="200">
          <cell r="C200" t="str">
            <v>SETCOTIL(A6)</v>
          </cell>
          <cell r="E200">
            <v>42347</v>
          </cell>
          <cell r="F200">
            <v>182</v>
          </cell>
          <cell r="G200">
            <v>93</v>
          </cell>
          <cell r="H200">
            <v>133</v>
          </cell>
          <cell r="I200">
            <v>102</v>
          </cell>
          <cell r="J200">
            <v>151</v>
          </cell>
          <cell r="K200">
            <v>144</v>
          </cell>
          <cell r="L200">
            <v>94</v>
          </cell>
          <cell r="M200">
            <v>97</v>
          </cell>
          <cell r="N200">
            <v>143</v>
          </cell>
          <cell r="O200">
            <v>155</v>
          </cell>
          <cell r="P200">
            <v>169</v>
          </cell>
          <cell r="Q200">
            <v>140</v>
          </cell>
        </row>
        <row r="201">
          <cell r="C201" t="str">
            <v>SPP03</v>
          </cell>
          <cell r="E201">
            <v>42348</v>
          </cell>
          <cell r="F201">
            <v>2</v>
          </cell>
          <cell r="G201">
            <v>2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</row>
        <row r="202">
          <cell r="C202" t="str">
            <v>SPP06</v>
          </cell>
          <cell r="E202">
            <v>42348</v>
          </cell>
          <cell r="F202">
            <v>3</v>
          </cell>
          <cell r="G202">
            <v>6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</row>
        <row r="203">
          <cell r="C203" t="str">
            <v>SPP08</v>
          </cell>
          <cell r="E203">
            <v>42348</v>
          </cell>
          <cell r="F203">
            <v>2</v>
          </cell>
          <cell r="G203">
            <v>4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</row>
        <row r="204">
          <cell r="C204" t="str">
            <v>SPP10</v>
          </cell>
          <cell r="E204">
            <v>42348</v>
          </cell>
          <cell r="F204">
            <v>1</v>
          </cell>
          <cell r="G204">
            <v>1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</row>
        <row r="205">
          <cell r="C205" t="str">
            <v>SPP11</v>
          </cell>
          <cell r="E205">
            <v>42348</v>
          </cell>
          <cell r="F205">
            <v>5</v>
          </cell>
          <cell r="G205">
            <v>5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</row>
        <row r="206">
          <cell r="C206" t="str">
            <v>SPP13</v>
          </cell>
          <cell r="E206">
            <v>42348</v>
          </cell>
          <cell r="F206">
            <v>1</v>
          </cell>
          <cell r="G206">
            <v>2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C207" t="str">
            <v>SPP16</v>
          </cell>
          <cell r="E207">
            <v>42348</v>
          </cell>
          <cell r="F207">
            <v>1</v>
          </cell>
          <cell r="G207">
            <v>1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</row>
        <row r="208">
          <cell r="C208" t="str">
            <v>BOXFROZEN</v>
          </cell>
          <cell r="E208">
            <v>42348</v>
          </cell>
          <cell r="G208">
            <v>126</v>
          </cell>
        </row>
        <row r="209">
          <cell r="C209" t="str">
            <v>82626(PAV)</v>
          </cell>
          <cell r="E209">
            <v>42348</v>
          </cell>
          <cell r="F209">
            <v>0</v>
          </cell>
          <cell r="G209">
            <v>0</v>
          </cell>
          <cell r="H209">
            <v>100</v>
          </cell>
          <cell r="I209">
            <v>27</v>
          </cell>
          <cell r="J209">
            <v>20</v>
          </cell>
          <cell r="K209">
            <v>37</v>
          </cell>
          <cell r="L209">
            <v>33</v>
          </cell>
          <cell r="M209">
            <v>22</v>
          </cell>
          <cell r="N209">
            <v>35</v>
          </cell>
          <cell r="O209">
            <v>34</v>
          </cell>
          <cell r="P209">
            <v>40</v>
          </cell>
          <cell r="Q209">
            <v>30</v>
          </cell>
        </row>
        <row r="210">
          <cell r="C210">
            <v>82628</v>
          </cell>
          <cell r="E210">
            <v>42348</v>
          </cell>
          <cell r="F210">
            <v>0</v>
          </cell>
          <cell r="G210">
            <v>0</v>
          </cell>
          <cell r="H210">
            <v>100</v>
          </cell>
          <cell r="I210">
            <v>27</v>
          </cell>
          <cell r="J210">
            <v>20</v>
          </cell>
          <cell r="K210">
            <v>28</v>
          </cell>
          <cell r="L210">
            <v>15</v>
          </cell>
          <cell r="M210">
            <v>11</v>
          </cell>
          <cell r="N210">
            <v>22</v>
          </cell>
          <cell r="O210">
            <v>37</v>
          </cell>
          <cell r="P210">
            <v>52</v>
          </cell>
          <cell r="Q210">
            <v>40</v>
          </cell>
        </row>
        <row r="211">
          <cell r="C211">
            <v>82629</v>
          </cell>
          <cell r="E211">
            <v>42348</v>
          </cell>
          <cell r="F211">
            <v>0</v>
          </cell>
          <cell r="G211">
            <v>0</v>
          </cell>
          <cell r="H211">
            <v>100</v>
          </cell>
          <cell r="I211">
            <v>11</v>
          </cell>
          <cell r="J211">
            <v>20</v>
          </cell>
          <cell r="K211">
            <v>25</v>
          </cell>
          <cell r="L211">
            <v>4</v>
          </cell>
          <cell r="M211">
            <v>12</v>
          </cell>
          <cell r="N211">
            <v>7</v>
          </cell>
          <cell r="O211">
            <v>32</v>
          </cell>
          <cell r="P211">
            <v>38</v>
          </cell>
          <cell r="Q211">
            <v>40</v>
          </cell>
        </row>
        <row r="212">
          <cell r="C212">
            <v>82630</v>
          </cell>
          <cell r="E212">
            <v>42348</v>
          </cell>
          <cell r="F212">
            <v>0</v>
          </cell>
          <cell r="G212">
            <v>0</v>
          </cell>
          <cell r="H212">
            <v>100</v>
          </cell>
          <cell r="I212">
            <v>23</v>
          </cell>
          <cell r="J212">
            <v>33</v>
          </cell>
          <cell r="K212">
            <v>31</v>
          </cell>
          <cell r="L212">
            <v>18</v>
          </cell>
          <cell r="M212">
            <v>14</v>
          </cell>
          <cell r="N212">
            <v>20</v>
          </cell>
          <cell r="O212">
            <v>36</v>
          </cell>
          <cell r="P212">
            <v>50</v>
          </cell>
          <cell r="Q212">
            <v>30</v>
          </cell>
        </row>
        <row r="213">
          <cell r="C213">
            <v>82631</v>
          </cell>
          <cell r="E213">
            <v>42348</v>
          </cell>
          <cell r="F213">
            <v>0</v>
          </cell>
          <cell r="G213">
            <v>0</v>
          </cell>
          <cell r="H213">
            <v>100</v>
          </cell>
          <cell r="I213">
            <v>42</v>
          </cell>
          <cell r="J213">
            <v>29</v>
          </cell>
          <cell r="K213">
            <v>44</v>
          </cell>
          <cell r="L213">
            <v>11</v>
          </cell>
          <cell r="M213">
            <v>10</v>
          </cell>
          <cell r="N213">
            <v>25</v>
          </cell>
          <cell r="O213">
            <v>40</v>
          </cell>
          <cell r="P213">
            <v>39</v>
          </cell>
          <cell r="Q213">
            <v>20</v>
          </cell>
        </row>
        <row r="214">
          <cell r="C214">
            <v>82632</v>
          </cell>
          <cell r="E214">
            <v>42348</v>
          </cell>
          <cell r="F214">
            <v>0</v>
          </cell>
          <cell r="G214">
            <v>0</v>
          </cell>
          <cell r="H214">
            <v>100</v>
          </cell>
          <cell r="I214">
            <v>5</v>
          </cell>
          <cell r="J214">
            <v>14</v>
          </cell>
          <cell r="K214">
            <v>5</v>
          </cell>
          <cell r="L214">
            <v>3</v>
          </cell>
          <cell r="M214">
            <v>0</v>
          </cell>
          <cell r="N214">
            <v>10</v>
          </cell>
          <cell r="O214">
            <v>3</v>
          </cell>
          <cell r="P214">
            <v>11</v>
          </cell>
          <cell r="Q214">
            <v>5</v>
          </cell>
        </row>
        <row r="215">
          <cell r="C215">
            <v>83091</v>
          </cell>
          <cell r="E215">
            <v>42348</v>
          </cell>
          <cell r="F215">
            <v>0</v>
          </cell>
          <cell r="G215">
            <v>0</v>
          </cell>
          <cell r="H215">
            <v>100</v>
          </cell>
          <cell r="I215">
            <v>44</v>
          </cell>
          <cell r="J215">
            <v>51</v>
          </cell>
          <cell r="K215">
            <v>46</v>
          </cell>
          <cell r="L215">
            <v>25</v>
          </cell>
          <cell r="M215">
            <v>45</v>
          </cell>
          <cell r="N215">
            <v>55</v>
          </cell>
          <cell r="O215">
            <v>50</v>
          </cell>
          <cell r="P215">
            <v>69</v>
          </cell>
          <cell r="Q215">
            <v>60</v>
          </cell>
        </row>
        <row r="216">
          <cell r="C216">
            <v>85037</v>
          </cell>
          <cell r="E216">
            <v>42348</v>
          </cell>
          <cell r="F216">
            <v>0</v>
          </cell>
          <cell r="G216">
            <v>0</v>
          </cell>
          <cell r="H216">
            <v>100</v>
          </cell>
          <cell r="I216">
            <v>40</v>
          </cell>
          <cell r="J216">
            <v>58</v>
          </cell>
          <cell r="K216">
            <v>52</v>
          </cell>
          <cell r="L216">
            <v>31</v>
          </cell>
          <cell r="M216">
            <v>44</v>
          </cell>
          <cell r="N216">
            <v>61</v>
          </cell>
          <cell r="O216">
            <v>62</v>
          </cell>
          <cell r="P216">
            <v>73</v>
          </cell>
          <cell r="Q216">
            <v>40</v>
          </cell>
        </row>
        <row r="217">
          <cell r="C217">
            <v>83503</v>
          </cell>
          <cell r="E217">
            <v>42348</v>
          </cell>
          <cell r="F217">
            <v>0</v>
          </cell>
          <cell r="G217">
            <v>0</v>
          </cell>
          <cell r="H217">
            <v>80</v>
          </cell>
          <cell r="I217">
            <v>30</v>
          </cell>
          <cell r="J217">
            <v>30</v>
          </cell>
          <cell r="K217">
            <v>30</v>
          </cell>
          <cell r="L217">
            <v>30</v>
          </cell>
          <cell r="M217">
            <v>20</v>
          </cell>
          <cell r="N217">
            <v>30</v>
          </cell>
          <cell r="O217">
            <v>20</v>
          </cell>
          <cell r="P217">
            <v>30</v>
          </cell>
          <cell r="Q217">
            <v>30</v>
          </cell>
        </row>
        <row r="218">
          <cell r="C218">
            <v>82503</v>
          </cell>
          <cell r="E218">
            <v>42348</v>
          </cell>
          <cell r="F218">
            <v>0</v>
          </cell>
          <cell r="G218">
            <v>0</v>
          </cell>
          <cell r="H218">
            <v>80</v>
          </cell>
          <cell r="I218">
            <v>30</v>
          </cell>
          <cell r="J218">
            <v>30</v>
          </cell>
          <cell r="K218">
            <v>30</v>
          </cell>
          <cell r="L218">
            <v>30</v>
          </cell>
          <cell r="M218">
            <v>20</v>
          </cell>
          <cell r="N218">
            <v>30</v>
          </cell>
          <cell r="O218">
            <v>20</v>
          </cell>
          <cell r="P218">
            <v>30</v>
          </cell>
          <cell r="Q218">
            <v>30</v>
          </cell>
        </row>
        <row r="219">
          <cell r="C219" t="str">
            <v>86677(PAV)</v>
          </cell>
          <cell r="E219">
            <v>42348</v>
          </cell>
          <cell r="F219">
            <v>0</v>
          </cell>
          <cell r="G219">
            <v>0</v>
          </cell>
          <cell r="H219">
            <v>100</v>
          </cell>
          <cell r="I219">
            <v>47</v>
          </cell>
          <cell r="J219">
            <v>72</v>
          </cell>
          <cell r="K219">
            <v>73</v>
          </cell>
          <cell r="L219">
            <v>51</v>
          </cell>
          <cell r="M219">
            <v>44</v>
          </cell>
          <cell r="N219">
            <v>79</v>
          </cell>
          <cell r="O219">
            <v>58</v>
          </cell>
          <cell r="P219">
            <v>64</v>
          </cell>
          <cell r="Q219">
            <v>40</v>
          </cell>
        </row>
        <row r="220">
          <cell r="C220" t="str">
            <v>82644(PAV)</v>
          </cell>
          <cell r="E220">
            <v>42348</v>
          </cell>
          <cell r="F220">
            <v>34</v>
          </cell>
          <cell r="G220">
            <v>44</v>
          </cell>
        </row>
        <row r="221">
          <cell r="C221">
            <v>82646</v>
          </cell>
          <cell r="E221">
            <v>42348</v>
          </cell>
          <cell r="F221">
            <v>31</v>
          </cell>
          <cell r="G221">
            <v>31</v>
          </cell>
        </row>
        <row r="222">
          <cell r="C222">
            <v>82647</v>
          </cell>
          <cell r="E222">
            <v>42348</v>
          </cell>
          <cell r="F222">
            <v>14</v>
          </cell>
          <cell r="G222">
            <v>27</v>
          </cell>
        </row>
        <row r="223">
          <cell r="C223">
            <v>82648</v>
          </cell>
          <cell r="E223">
            <v>42348</v>
          </cell>
          <cell r="F223">
            <v>12</v>
          </cell>
          <cell r="G223">
            <v>12</v>
          </cell>
        </row>
        <row r="224">
          <cell r="C224">
            <v>82649</v>
          </cell>
          <cell r="E224">
            <v>42348</v>
          </cell>
          <cell r="F224">
            <v>16</v>
          </cell>
          <cell r="G224">
            <v>45</v>
          </cell>
        </row>
        <row r="225">
          <cell r="C225">
            <v>82650</v>
          </cell>
          <cell r="E225">
            <v>42348</v>
          </cell>
          <cell r="F225">
            <v>1</v>
          </cell>
          <cell r="G225">
            <v>1</v>
          </cell>
        </row>
        <row r="226">
          <cell r="C226">
            <v>82655</v>
          </cell>
          <cell r="E226">
            <v>42348</v>
          </cell>
          <cell r="F226">
            <v>10</v>
          </cell>
          <cell r="G226">
            <v>38</v>
          </cell>
        </row>
        <row r="227">
          <cell r="C227">
            <v>82656</v>
          </cell>
          <cell r="E227">
            <v>42348</v>
          </cell>
          <cell r="F227">
            <v>1</v>
          </cell>
          <cell r="G227">
            <v>36</v>
          </cell>
        </row>
        <row r="228">
          <cell r="C228">
            <v>82658</v>
          </cell>
          <cell r="E228">
            <v>42348</v>
          </cell>
          <cell r="F228">
            <v>51</v>
          </cell>
          <cell r="G228">
            <v>3</v>
          </cell>
        </row>
        <row r="229">
          <cell r="C229" t="str">
            <v>85395(PAV)</v>
          </cell>
          <cell r="E229">
            <v>42348</v>
          </cell>
          <cell r="F229">
            <v>0</v>
          </cell>
          <cell r="G229">
            <v>0</v>
          </cell>
          <cell r="H229">
            <v>80</v>
          </cell>
          <cell r="I229">
            <v>40</v>
          </cell>
          <cell r="J229">
            <v>40</v>
          </cell>
          <cell r="K229">
            <v>50</v>
          </cell>
          <cell r="L229">
            <v>30</v>
          </cell>
          <cell r="M229">
            <v>22</v>
          </cell>
          <cell r="N229">
            <v>50</v>
          </cell>
          <cell r="O229">
            <v>50</v>
          </cell>
          <cell r="P229">
            <v>50</v>
          </cell>
          <cell r="Q229">
            <v>30</v>
          </cell>
        </row>
        <row r="230">
          <cell r="C230">
            <v>85397</v>
          </cell>
          <cell r="E230">
            <v>42348</v>
          </cell>
          <cell r="F230">
            <v>0</v>
          </cell>
          <cell r="G230">
            <v>0</v>
          </cell>
          <cell r="H230">
            <v>80</v>
          </cell>
          <cell r="I230">
            <v>29</v>
          </cell>
          <cell r="J230">
            <v>31</v>
          </cell>
          <cell r="K230">
            <v>31</v>
          </cell>
          <cell r="L230">
            <v>17</v>
          </cell>
          <cell r="M230">
            <v>16</v>
          </cell>
          <cell r="N230">
            <v>32</v>
          </cell>
          <cell r="O230">
            <v>43</v>
          </cell>
          <cell r="P230">
            <v>36</v>
          </cell>
          <cell r="Q230">
            <v>30</v>
          </cell>
        </row>
        <row r="231">
          <cell r="C231">
            <v>84668</v>
          </cell>
          <cell r="E231">
            <v>42348</v>
          </cell>
          <cell r="F231">
            <v>0</v>
          </cell>
          <cell r="G231">
            <v>0</v>
          </cell>
          <cell r="H231">
            <v>80</v>
          </cell>
          <cell r="I231">
            <v>13</v>
          </cell>
          <cell r="J231">
            <v>18</v>
          </cell>
          <cell r="K231">
            <v>16</v>
          </cell>
          <cell r="L231">
            <v>12</v>
          </cell>
          <cell r="M231">
            <v>10</v>
          </cell>
          <cell r="N231">
            <v>12</v>
          </cell>
          <cell r="O231">
            <v>18</v>
          </cell>
          <cell r="P231">
            <v>26</v>
          </cell>
          <cell r="Q231">
            <v>15</v>
          </cell>
        </row>
        <row r="232">
          <cell r="C232">
            <v>85399</v>
          </cell>
          <cell r="E232">
            <v>42348</v>
          </cell>
          <cell r="F232">
            <v>0</v>
          </cell>
          <cell r="G232">
            <v>0</v>
          </cell>
          <cell r="H232">
            <v>80</v>
          </cell>
          <cell r="I232">
            <v>40</v>
          </cell>
          <cell r="J232">
            <v>80</v>
          </cell>
          <cell r="K232">
            <v>80</v>
          </cell>
          <cell r="L232">
            <v>24</v>
          </cell>
          <cell r="M232">
            <v>6</v>
          </cell>
          <cell r="N232">
            <v>44</v>
          </cell>
          <cell r="O232">
            <v>55</v>
          </cell>
          <cell r="P232">
            <v>54</v>
          </cell>
          <cell r="Q232">
            <v>30</v>
          </cell>
        </row>
        <row r="233">
          <cell r="C233">
            <v>85398</v>
          </cell>
          <cell r="E233">
            <v>42348</v>
          </cell>
          <cell r="F233">
            <v>0</v>
          </cell>
          <cell r="G233">
            <v>0</v>
          </cell>
          <cell r="H233">
            <v>80</v>
          </cell>
          <cell r="I233">
            <v>21</v>
          </cell>
          <cell r="J233">
            <v>30</v>
          </cell>
          <cell r="K233">
            <v>30</v>
          </cell>
          <cell r="L233">
            <v>17</v>
          </cell>
          <cell r="M233">
            <v>12</v>
          </cell>
          <cell r="N233">
            <v>16</v>
          </cell>
          <cell r="O233">
            <v>35</v>
          </cell>
          <cell r="P233">
            <v>47</v>
          </cell>
          <cell r="Q233">
            <v>20</v>
          </cell>
        </row>
        <row r="234">
          <cell r="C234">
            <v>85396</v>
          </cell>
          <cell r="E234">
            <v>42348</v>
          </cell>
          <cell r="F234">
            <v>0</v>
          </cell>
          <cell r="G234">
            <v>0</v>
          </cell>
          <cell r="H234">
            <v>80</v>
          </cell>
          <cell r="I234">
            <v>30</v>
          </cell>
          <cell r="J234">
            <v>29</v>
          </cell>
          <cell r="K234">
            <v>80</v>
          </cell>
          <cell r="L234">
            <v>27</v>
          </cell>
          <cell r="M234">
            <v>12</v>
          </cell>
          <cell r="N234">
            <v>41</v>
          </cell>
          <cell r="O234">
            <v>51</v>
          </cell>
          <cell r="P234">
            <v>61</v>
          </cell>
          <cell r="Q234">
            <v>40</v>
          </cell>
        </row>
        <row r="235">
          <cell r="C235">
            <v>84667</v>
          </cell>
          <cell r="E235">
            <v>42348</v>
          </cell>
          <cell r="F235">
            <v>0</v>
          </cell>
          <cell r="G235">
            <v>0</v>
          </cell>
          <cell r="H235">
            <v>80</v>
          </cell>
          <cell r="I235">
            <v>47</v>
          </cell>
          <cell r="J235">
            <v>57</v>
          </cell>
          <cell r="K235">
            <v>39</v>
          </cell>
          <cell r="L235">
            <v>30</v>
          </cell>
          <cell r="M235">
            <v>53</v>
          </cell>
          <cell r="N235">
            <v>20</v>
          </cell>
          <cell r="O235">
            <v>20</v>
          </cell>
          <cell r="P235">
            <v>20</v>
          </cell>
          <cell r="Q235">
            <v>30</v>
          </cell>
        </row>
        <row r="236">
          <cell r="C236">
            <v>86216</v>
          </cell>
          <cell r="E236">
            <v>42348</v>
          </cell>
          <cell r="F236">
            <v>0</v>
          </cell>
          <cell r="G236">
            <v>0</v>
          </cell>
          <cell r="H236">
            <v>40</v>
          </cell>
          <cell r="I236">
            <v>20</v>
          </cell>
          <cell r="J236">
            <v>20</v>
          </cell>
          <cell r="K236">
            <v>20</v>
          </cell>
          <cell r="L236">
            <v>20</v>
          </cell>
          <cell r="M236">
            <v>15</v>
          </cell>
          <cell r="N236">
            <v>25</v>
          </cell>
          <cell r="O236">
            <v>20</v>
          </cell>
          <cell r="P236">
            <v>20</v>
          </cell>
          <cell r="Q236">
            <v>30</v>
          </cell>
        </row>
        <row r="237">
          <cell r="C237">
            <v>86215</v>
          </cell>
          <cell r="E237">
            <v>42348</v>
          </cell>
          <cell r="F237">
            <v>0</v>
          </cell>
          <cell r="G237">
            <v>0</v>
          </cell>
          <cell r="H237">
            <v>40</v>
          </cell>
          <cell r="I237">
            <v>20</v>
          </cell>
          <cell r="J237">
            <v>20</v>
          </cell>
          <cell r="K237">
            <v>20</v>
          </cell>
          <cell r="L237">
            <v>20</v>
          </cell>
          <cell r="M237">
            <v>15</v>
          </cell>
          <cell r="N237">
            <v>20</v>
          </cell>
          <cell r="O237">
            <v>20</v>
          </cell>
          <cell r="P237">
            <v>20</v>
          </cell>
          <cell r="Q237">
            <v>30</v>
          </cell>
        </row>
        <row r="238">
          <cell r="C238">
            <v>86228</v>
          </cell>
          <cell r="E238">
            <v>42348</v>
          </cell>
          <cell r="F238">
            <v>0</v>
          </cell>
          <cell r="G238">
            <v>0</v>
          </cell>
          <cell r="H238">
            <v>40</v>
          </cell>
          <cell r="I238">
            <v>20</v>
          </cell>
          <cell r="J238">
            <v>20</v>
          </cell>
          <cell r="K238">
            <v>20</v>
          </cell>
          <cell r="L238">
            <v>20</v>
          </cell>
          <cell r="M238">
            <v>20</v>
          </cell>
          <cell r="N238">
            <v>20</v>
          </cell>
          <cell r="O238">
            <v>20</v>
          </cell>
          <cell r="P238">
            <v>20</v>
          </cell>
          <cell r="Q238">
            <v>20</v>
          </cell>
        </row>
        <row r="239">
          <cell r="C239">
            <v>86217</v>
          </cell>
          <cell r="E239">
            <v>42348</v>
          </cell>
          <cell r="F239">
            <v>0</v>
          </cell>
          <cell r="G239">
            <v>0</v>
          </cell>
          <cell r="H239">
            <v>40</v>
          </cell>
          <cell r="I239">
            <v>30</v>
          </cell>
          <cell r="J239">
            <v>30</v>
          </cell>
          <cell r="K239">
            <v>30</v>
          </cell>
          <cell r="L239">
            <v>30</v>
          </cell>
          <cell r="M239">
            <v>30</v>
          </cell>
          <cell r="N239">
            <v>30</v>
          </cell>
          <cell r="O239">
            <v>30</v>
          </cell>
          <cell r="P239">
            <v>30</v>
          </cell>
          <cell r="Q239">
            <v>30</v>
          </cell>
        </row>
        <row r="240">
          <cell r="C240" t="str">
            <v>BOXCAB115</v>
          </cell>
          <cell r="E240">
            <v>42348</v>
          </cell>
          <cell r="O240">
            <v>148</v>
          </cell>
        </row>
        <row r="241">
          <cell r="C241" t="str">
            <v>CABBOLB(PAV)N</v>
          </cell>
          <cell r="E241">
            <v>42348</v>
          </cell>
          <cell r="O241">
            <v>23</v>
          </cell>
          <cell r="P241">
            <v>45</v>
          </cell>
        </row>
        <row r="242">
          <cell r="C242" t="str">
            <v>CABBOLT(PAV)N</v>
          </cell>
          <cell r="E242">
            <v>42348</v>
          </cell>
          <cell r="O242">
            <v>101</v>
          </cell>
          <cell r="P242">
            <v>86</v>
          </cell>
        </row>
        <row r="243">
          <cell r="C243" t="str">
            <v>CABCLCT(PAV)N</v>
          </cell>
          <cell r="E243">
            <v>42348</v>
          </cell>
          <cell r="O243">
            <v>24</v>
          </cell>
          <cell r="P243">
            <v>18</v>
          </cell>
        </row>
        <row r="244">
          <cell r="C244" t="str">
            <v>CABCLT(PAV)N</v>
          </cell>
          <cell r="E244">
            <v>42348</v>
          </cell>
          <cell r="O244">
            <v>172</v>
          </cell>
          <cell r="P244">
            <v>125</v>
          </cell>
        </row>
        <row r="245">
          <cell r="C245" t="str">
            <v>CABFTT(PAV)N</v>
          </cell>
          <cell r="E245">
            <v>42348</v>
          </cell>
          <cell r="O245">
            <v>162</v>
          </cell>
          <cell r="P245">
            <v>18</v>
          </cell>
        </row>
        <row r="246">
          <cell r="C246" t="str">
            <v>CABP370T(PAV)N</v>
          </cell>
          <cell r="E246">
            <v>42348</v>
          </cell>
          <cell r="O246">
            <v>117</v>
          </cell>
          <cell r="P246">
            <v>42</v>
          </cell>
        </row>
        <row r="247">
          <cell r="C247" t="str">
            <v>CABPTCA(PAV)N</v>
          </cell>
          <cell r="E247">
            <v>42348</v>
          </cell>
          <cell r="O247">
            <v>93</v>
          </cell>
          <cell r="P247">
            <v>34</v>
          </cell>
        </row>
        <row r="248">
          <cell r="C248" t="str">
            <v>CABVBDT(PAV)N</v>
          </cell>
          <cell r="E248">
            <v>42348</v>
          </cell>
          <cell r="O248">
            <v>51</v>
          </cell>
          <cell r="P248">
            <v>67</v>
          </cell>
        </row>
        <row r="249">
          <cell r="C249" t="str">
            <v>CABVCB(PAV)N</v>
          </cell>
          <cell r="E249">
            <v>42348</v>
          </cell>
          <cell r="O249">
            <v>210</v>
          </cell>
          <cell r="P249">
            <v>33</v>
          </cell>
        </row>
        <row r="250">
          <cell r="C250" t="str">
            <v>CABVHT(PAV)N</v>
          </cell>
          <cell r="E250">
            <v>42348</v>
          </cell>
          <cell r="O250">
            <v>58</v>
          </cell>
          <cell r="P250">
            <v>27</v>
          </cell>
        </row>
        <row r="251">
          <cell r="C251" t="str">
            <v>CABVKBB(PAV)N</v>
          </cell>
          <cell r="E251">
            <v>42348</v>
          </cell>
          <cell r="O251">
            <v>85</v>
          </cell>
          <cell r="P251">
            <v>40</v>
          </cell>
        </row>
        <row r="252">
          <cell r="C252" t="str">
            <v>CABVKBN(PAV)N</v>
          </cell>
          <cell r="E252">
            <v>42348</v>
          </cell>
          <cell r="O252">
            <v>177</v>
          </cell>
          <cell r="P252">
            <v>54</v>
          </cell>
        </row>
        <row r="253">
          <cell r="C253" t="str">
            <v>CABVTT(PAV)N</v>
          </cell>
          <cell r="E253">
            <v>42348</v>
          </cell>
          <cell r="P253">
            <v>147</v>
          </cell>
        </row>
        <row r="254">
          <cell r="C254" t="str">
            <v>CABVYT(PAV)N</v>
          </cell>
          <cell r="E254">
            <v>42348</v>
          </cell>
          <cell r="O254">
            <v>81</v>
          </cell>
          <cell r="P254">
            <v>11</v>
          </cell>
        </row>
        <row r="255">
          <cell r="C255" t="str">
            <v>CSS6VRR(PAV)N</v>
          </cell>
          <cell r="E255">
            <v>42348</v>
          </cell>
          <cell r="O255">
            <v>72</v>
          </cell>
          <cell r="P255">
            <v>78</v>
          </cell>
        </row>
        <row r="256">
          <cell r="C256">
            <v>80679</v>
          </cell>
          <cell r="E256">
            <v>42348</v>
          </cell>
          <cell r="F256">
            <v>2</v>
          </cell>
          <cell r="G256">
            <v>2</v>
          </cell>
        </row>
        <row r="257">
          <cell r="C257">
            <v>80680</v>
          </cell>
          <cell r="E257">
            <v>42348</v>
          </cell>
          <cell r="F257">
            <v>2</v>
          </cell>
          <cell r="G257">
            <v>2</v>
          </cell>
        </row>
        <row r="258">
          <cell r="C258" t="str">
            <v>82209(PAV)</v>
          </cell>
          <cell r="E258">
            <v>42348</v>
          </cell>
          <cell r="F258">
            <v>6</v>
          </cell>
          <cell r="G258">
            <v>3</v>
          </cell>
        </row>
        <row r="259">
          <cell r="C259">
            <v>80678</v>
          </cell>
          <cell r="E259">
            <v>42348</v>
          </cell>
          <cell r="F259">
            <v>2</v>
          </cell>
          <cell r="G259">
            <v>4</v>
          </cell>
        </row>
        <row r="260">
          <cell r="C260">
            <v>80681</v>
          </cell>
          <cell r="E260">
            <v>42348</v>
          </cell>
          <cell r="F260">
            <v>2</v>
          </cell>
          <cell r="G260">
            <v>1</v>
          </cell>
        </row>
        <row r="261">
          <cell r="C261">
            <v>82210</v>
          </cell>
          <cell r="E261">
            <v>42348</v>
          </cell>
          <cell r="F261">
            <v>2</v>
          </cell>
          <cell r="G261">
            <v>2</v>
          </cell>
        </row>
        <row r="262">
          <cell r="C262">
            <v>5184030</v>
          </cell>
          <cell r="E262">
            <v>42348</v>
          </cell>
          <cell r="L262">
            <v>80</v>
          </cell>
          <cell r="M262">
            <v>60</v>
          </cell>
          <cell r="N262">
            <v>40</v>
          </cell>
          <cell r="O262">
            <v>40</v>
          </cell>
          <cell r="P262">
            <v>40</v>
          </cell>
          <cell r="Q262">
            <v>20</v>
          </cell>
        </row>
        <row r="263">
          <cell r="C263">
            <v>5184160</v>
          </cell>
          <cell r="E263">
            <v>42348</v>
          </cell>
          <cell r="L263">
            <v>100</v>
          </cell>
          <cell r="M263">
            <v>70</v>
          </cell>
          <cell r="N263">
            <v>50</v>
          </cell>
          <cell r="O263">
            <v>50</v>
          </cell>
          <cell r="P263">
            <v>50</v>
          </cell>
          <cell r="Q263">
            <v>50</v>
          </cell>
        </row>
        <row r="264">
          <cell r="C264">
            <v>5184260</v>
          </cell>
          <cell r="E264">
            <v>42348</v>
          </cell>
          <cell r="L264">
            <v>80</v>
          </cell>
          <cell r="M264">
            <v>70</v>
          </cell>
          <cell r="N264">
            <v>50</v>
          </cell>
          <cell r="O264">
            <v>50</v>
          </cell>
          <cell r="P264">
            <v>50</v>
          </cell>
          <cell r="Q264">
            <v>50</v>
          </cell>
        </row>
        <row r="265">
          <cell r="C265">
            <v>5184300</v>
          </cell>
          <cell r="E265">
            <v>42348</v>
          </cell>
          <cell r="L265">
            <v>80</v>
          </cell>
          <cell r="M265">
            <v>70</v>
          </cell>
          <cell r="N265">
            <v>50</v>
          </cell>
          <cell r="O265">
            <v>50</v>
          </cell>
          <cell r="P265">
            <v>50</v>
          </cell>
          <cell r="Q265">
            <v>50</v>
          </cell>
        </row>
        <row r="266">
          <cell r="C266">
            <v>5184660</v>
          </cell>
          <cell r="E266">
            <v>42348</v>
          </cell>
          <cell r="L266">
            <v>80</v>
          </cell>
          <cell r="M266">
            <v>60</v>
          </cell>
          <cell r="N266">
            <v>60</v>
          </cell>
          <cell r="O266">
            <v>50</v>
          </cell>
          <cell r="P266">
            <v>50</v>
          </cell>
          <cell r="Q266">
            <v>20</v>
          </cell>
        </row>
        <row r="267">
          <cell r="C267">
            <v>6110030</v>
          </cell>
          <cell r="E267">
            <v>42348</v>
          </cell>
          <cell r="L267">
            <v>80</v>
          </cell>
          <cell r="M267">
            <v>80</v>
          </cell>
          <cell r="N267">
            <v>60</v>
          </cell>
          <cell r="O267">
            <v>60</v>
          </cell>
          <cell r="P267">
            <v>60</v>
          </cell>
          <cell r="Q267">
            <v>60</v>
          </cell>
        </row>
        <row r="268">
          <cell r="C268">
            <v>6110640</v>
          </cell>
          <cell r="E268">
            <v>42348</v>
          </cell>
          <cell r="L268">
            <v>80</v>
          </cell>
          <cell r="M268">
            <v>60</v>
          </cell>
          <cell r="N268">
            <v>60</v>
          </cell>
          <cell r="O268">
            <v>60</v>
          </cell>
          <cell r="P268">
            <v>60</v>
          </cell>
          <cell r="Q268">
            <v>60</v>
          </cell>
        </row>
        <row r="269">
          <cell r="C269">
            <v>6110240</v>
          </cell>
          <cell r="E269">
            <v>42348</v>
          </cell>
          <cell r="L269">
            <v>80</v>
          </cell>
          <cell r="M269">
            <v>60</v>
          </cell>
          <cell r="N269">
            <v>60</v>
          </cell>
          <cell r="O269">
            <v>60</v>
          </cell>
          <cell r="P269">
            <v>60</v>
          </cell>
          <cell r="Q269">
            <v>60</v>
          </cell>
        </row>
        <row r="270">
          <cell r="C270">
            <v>6110160</v>
          </cell>
          <cell r="E270">
            <v>42348</v>
          </cell>
          <cell r="L270">
            <v>80</v>
          </cell>
          <cell r="M270">
            <v>60</v>
          </cell>
          <cell r="N270">
            <v>60</v>
          </cell>
          <cell r="O270">
            <v>60</v>
          </cell>
          <cell r="P270">
            <v>60</v>
          </cell>
          <cell r="Q270">
            <v>60</v>
          </cell>
        </row>
        <row r="271">
          <cell r="C271">
            <v>6110836</v>
          </cell>
          <cell r="E271">
            <v>42348</v>
          </cell>
          <cell r="L271">
            <v>60</v>
          </cell>
          <cell r="M271">
            <v>50</v>
          </cell>
          <cell r="N271">
            <v>40</v>
          </cell>
          <cell r="O271">
            <v>40</v>
          </cell>
          <cell r="P271">
            <v>40</v>
          </cell>
          <cell r="Q271">
            <v>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workbookViewId="0">
      <selection activeCell="I3" sqref="I3"/>
    </sheetView>
  </sheetViews>
  <sheetFormatPr baseColWidth="10" defaultRowHeight="14" x14ac:dyDescent="0"/>
  <cols>
    <col min="1" max="1" width="19.1640625" style="1" bestFit="1" customWidth="1"/>
    <col min="2" max="2" width="19.83203125" style="1" bestFit="1" customWidth="1"/>
    <col min="3" max="3" width="18.5" style="4" bestFit="1" customWidth="1"/>
    <col min="4" max="4" width="21.5" style="1" bestFit="1" customWidth="1"/>
    <col min="5" max="5" width="21.5" style="1" customWidth="1"/>
    <col min="6" max="6" width="21.5" style="1" bestFit="1" customWidth="1"/>
    <col min="7" max="7" width="21.5" style="1" customWidth="1"/>
    <col min="8" max="8" width="21.33203125" style="4" bestFit="1" customWidth="1"/>
    <col min="9" max="9" width="18.6640625" style="3" bestFit="1" customWidth="1"/>
  </cols>
  <sheetData>
    <row r="1" spans="1:9">
      <c r="A1" s="1" t="s">
        <v>0</v>
      </c>
      <c r="B1" s="1" t="s">
        <v>1</v>
      </c>
      <c r="C1" s="4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4" t="s">
        <v>7</v>
      </c>
      <c r="I1" s="3" t="s">
        <v>8</v>
      </c>
    </row>
    <row r="2" spans="1:9">
      <c r="A2" s="1" t="s">
        <v>9</v>
      </c>
      <c r="C2" s="1" t="str">
        <f>[1]Feuille1!$A$2</f>
        <v>Entrepot</v>
      </c>
      <c r="G2" s="1" t="s">
        <v>10</v>
      </c>
      <c r="H2" s="4" t="str">
        <f>[1]Feuille1!$C$2</f>
        <v>82499(PAV)</v>
      </c>
      <c r="I2" s="3">
        <f>VLOOKUP(H2,[1]Feuille1!$C:$Q,4,FALSE)</f>
        <v>0</v>
      </c>
    </row>
    <row r="3" spans="1:9">
      <c r="A3" s="1" t="s">
        <v>9</v>
      </c>
      <c r="C3" s="1" t="str">
        <f>[1]Feuille1!$A$2</f>
        <v>Entrepot</v>
      </c>
      <c r="G3" s="1" t="s">
        <v>11</v>
      </c>
      <c r="H3" s="4" t="str">
        <f>[1]Feuille1!$C$2</f>
        <v>82499(PAV)</v>
      </c>
      <c r="I3" s="3">
        <f>VLOOKUP(H3,[1]Feuille1!$C:$Q,5,FALSE)</f>
        <v>0</v>
      </c>
    </row>
    <row r="4" spans="1:9">
      <c r="A4" s="1" t="s">
        <v>9</v>
      </c>
      <c r="C4" s="1" t="str">
        <f>[1]Feuille1!$A$2</f>
        <v>Entrepot</v>
      </c>
      <c r="G4" s="1" t="s">
        <v>12</v>
      </c>
      <c r="H4" s="4" t="str">
        <f>[1]Feuille1!$C$2</f>
        <v>82499(PAV)</v>
      </c>
      <c r="I4" s="3">
        <f>VLOOKUP(H4,[1]Feuille1!$C:$Q,6,FALSE)</f>
        <v>80</v>
      </c>
    </row>
    <row r="5" spans="1:9">
      <c r="A5" s="1" t="s">
        <v>9</v>
      </c>
      <c r="C5" s="1" t="str">
        <f>[1]Feuille1!$A$2</f>
        <v>Entrepot</v>
      </c>
      <c r="G5" s="1" t="s">
        <v>13</v>
      </c>
      <c r="H5" s="4" t="str">
        <f>[1]Feuille1!$C$2</f>
        <v>82499(PAV)</v>
      </c>
      <c r="I5" s="3">
        <f>VLOOKUP(H5,[1]Feuille1!$C:$Q,7,FALSE)</f>
        <v>40</v>
      </c>
    </row>
    <row r="6" spans="1:9">
      <c r="A6" s="1" t="s">
        <v>9</v>
      </c>
      <c r="C6" s="1" t="str">
        <f>[1]Feuille1!$A$2</f>
        <v>Entrepot</v>
      </c>
      <c r="G6" s="1" t="s">
        <v>14</v>
      </c>
      <c r="H6" s="4" t="str">
        <f>[1]Feuille1!$C$2</f>
        <v>82499(PAV)</v>
      </c>
      <c r="I6" s="3">
        <f>VLOOKUP(H6,[1]Feuille1!$C:$Q,8,FALSE)</f>
        <v>30</v>
      </c>
    </row>
    <row r="7" spans="1:9">
      <c r="A7" s="1" t="s">
        <v>9</v>
      </c>
      <c r="C7" s="1" t="str">
        <f>[1]Feuille1!$A$2</f>
        <v>Entrepot</v>
      </c>
      <c r="G7" s="1" t="s">
        <v>15</v>
      </c>
      <c r="H7" s="4" t="str">
        <f>[1]Feuille1!$C$2</f>
        <v>82499(PAV)</v>
      </c>
      <c r="I7" s="3">
        <f>VLOOKUP(H7,[1]Feuille1!$C:$Q,9,FALSE)</f>
        <v>30</v>
      </c>
    </row>
    <row r="8" spans="1:9">
      <c r="A8" s="1" t="s">
        <v>9</v>
      </c>
      <c r="C8" s="1" t="str">
        <f>[1]Feuille1!$A$2</f>
        <v>Entrepot</v>
      </c>
      <c r="G8" s="1" t="s">
        <v>16</v>
      </c>
      <c r="H8" s="4" t="str">
        <f>[1]Feuille1!$C$2</f>
        <v>82499(PAV)</v>
      </c>
      <c r="I8" s="3">
        <f>VLOOKUP(H8,[1]Feuille1!$C:$Q,10,FALSE)</f>
        <v>30</v>
      </c>
    </row>
    <row r="9" spans="1:9">
      <c r="A9" s="1" t="s">
        <v>9</v>
      </c>
      <c r="C9" s="1" t="str">
        <f>[1]Feuille1!$A$2</f>
        <v>Entrepot</v>
      </c>
      <c r="G9" s="1" t="s">
        <v>17</v>
      </c>
      <c r="H9" s="4" t="str">
        <f>[1]Feuille1!$C$2</f>
        <v>82499(PAV)</v>
      </c>
      <c r="I9" s="3">
        <f>VLOOKUP(H9,[1]Feuille1!$C:$Q,11,FALSE)</f>
        <v>30</v>
      </c>
    </row>
    <row r="10" spans="1:9">
      <c r="A10" s="1" t="s">
        <v>9</v>
      </c>
      <c r="C10" s="1" t="str">
        <f>[1]Feuille1!$A$2</f>
        <v>Entrepot</v>
      </c>
      <c r="G10" s="1" t="s">
        <v>18</v>
      </c>
      <c r="H10" s="4" t="str">
        <f>[1]Feuille1!$C$2</f>
        <v>82499(PAV)</v>
      </c>
      <c r="I10" s="3">
        <f>VLOOKUP(H10,[1]Feuille1!$C:$Q,12,FALSE)</f>
        <v>40</v>
      </c>
    </row>
    <row r="11" spans="1:9">
      <c r="A11" s="1" t="s">
        <v>9</v>
      </c>
      <c r="C11" s="1" t="str">
        <f>[1]Feuille1!$A$2</f>
        <v>Entrepot</v>
      </c>
      <c r="G11" s="1" t="s">
        <v>19</v>
      </c>
      <c r="H11" s="4" t="str">
        <f>[1]Feuille1!$C$2</f>
        <v>82499(PAV)</v>
      </c>
      <c r="I11" s="3">
        <f>VLOOKUP(H11,[1]Feuille1!$C:$Q,13,FALSE)</f>
        <v>30</v>
      </c>
    </row>
    <row r="12" spans="1:9">
      <c r="A12" s="1" t="s">
        <v>9</v>
      </c>
      <c r="C12" s="1" t="str">
        <f>[1]Feuille1!$A$2</f>
        <v>Entrepot</v>
      </c>
      <c r="G12" s="1" t="s">
        <v>20</v>
      </c>
      <c r="H12" s="4" t="str">
        <f>[1]Feuille1!$C$2</f>
        <v>82499(PAV)</v>
      </c>
      <c r="I12" s="3">
        <f>VLOOKUP(H12,[1]Feuille1!$C:$Q,14,FALSE)</f>
        <v>50</v>
      </c>
    </row>
    <row r="13" spans="1:9">
      <c r="A13" s="1" t="s">
        <v>9</v>
      </c>
      <c r="C13" s="1" t="str">
        <f>[1]Feuille1!$A$2</f>
        <v>Entrepot</v>
      </c>
      <c r="G13" s="1" t="s">
        <v>21</v>
      </c>
      <c r="H13" s="4" t="str">
        <f>[1]Feuille1!$C$2</f>
        <v>82499(PAV)</v>
      </c>
      <c r="I13" s="3">
        <f>VLOOKUP(H13,[1]Feuille1!$C:$Q,15,FALSE)</f>
        <v>50</v>
      </c>
    </row>
    <row r="14" spans="1:9">
      <c r="A14" s="1" t="s">
        <v>9</v>
      </c>
      <c r="C14" s="1" t="str">
        <f>[1]Feuille1!$A$2</f>
        <v>Entrepot</v>
      </c>
      <c r="G14" s="1" t="s">
        <v>10</v>
      </c>
      <c r="H14" s="4">
        <f>[1]Feuille1!$C$3</f>
        <v>82500</v>
      </c>
      <c r="I14" s="3">
        <f>VLOOKUP(H14,[1]Feuille1!$C:$Q,4,FALSE)</f>
        <v>0</v>
      </c>
    </row>
    <row r="15" spans="1:9">
      <c r="A15" s="1" t="s">
        <v>9</v>
      </c>
      <c r="C15" s="1" t="str">
        <f>[1]Feuille1!$A$2</f>
        <v>Entrepot</v>
      </c>
      <c r="G15" s="1" t="s">
        <v>11</v>
      </c>
      <c r="H15" s="4">
        <f>[1]Feuille1!$C$3</f>
        <v>82500</v>
      </c>
      <c r="I15" s="3">
        <f>VLOOKUP(H15,[1]Feuille1!$C:$Q,5,FALSE)</f>
        <v>0</v>
      </c>
    </row>
    <row r="16" spans="1:9">
      <c r="A16" s="1" t="s">
        <v>9</v>
      </c>
      <c r="C16" s="1" t="str">
        <f>[1]Feuille1!$A$2</f>
        <v>Entrepot</v>
      </c>
      <c r="G16" s="1" t="s">
        <v>12</v>
      </c>
      <c r="H16" s="4">
        <f>[1]Feuille1!$C$3</f>
        <v>82500</v>
      </c>
      <c r="I16" s="3">
        <f>VLOOKUP(H16,[1]Feuille1!$C:$Q,6,FALSE)</f>
        <v>80</v>
      </c>
    </row>
    <row r="17" spans="1:9">
      <c r="A17" s="1" t="s">
        <v>9</v>
      </c>
      <c r="C17" s="1" t="str">
        <f>[1]Feuille1!$A$2</f>
        <v>Entrepot</v>
      </c>
      <c r="G17" s="1" t="s">
        <v>13</v>
      </c>
      <c r="H17" s="4">
        <f>[1]Feuille1!$C$3</f>
        <v>82500</v>
      </c>
      <c r="I17" s="3">
        <f>VLOOKUP(H17,[1]Feuille1!$C:$Q,7,FALSE)</f>
        <v>40</v>
      </c>
    </row>
    <row r="18" spans="1:9">
      <c r="A18" s="1" t="s">
        <v>9</v>
      </c>
      <c r="C18" s="1" t="str">
        <f>[1]Feuille1!$A$2</f>
        <v>Entrepot</v>
      </c>
      <c r="G18" s="1" t="s">
        <v>14</v>
      </c>
      <c r="H18" s="4">
        <f>[1]Feuille1!$C$3</f>
        <v>82500</v>
      </c>
      <c r="I18" s="3">
        <f>VLOOKUP(H18,[1]Feuille1!$C:$Q,8,FALSE)</f>
        <v>30</v>
      </c>
    </row>
    <row r="19" spans="1:9">
      <c r="A19" s="1" t="s">
        <v>9</v>
      </c>
      <c r="C19" s="1" t="str">
        <f>[1]Feuille1!$A$2</f>
        <v>Entrepot</v>
      </c>
      <c r="G19" s="1" t="s">
        <v>15</v>
      </c>
      <c r="H19" s="4">
        <f>[1]Feuille1!$C$3</f>
        <v>82500</v>
      </c>
      <c r="I19" s="3">
        <f>VLOOKUP(H19,[1]Feuille1!$C:$Q,9,FALSE)</f>
        <v>30</v>
      </c>
    </row>
    <row r="20" spans="1:9">
      <c r="A20" s="1" t="s">
        <v>9</v>
      </c>
      <c r="C20" s="1" t="str">
        <f>[1]Feuille1!$A$2</f>
        <v>Entrepot</v>
      </c>
      <c r="G20" s="1" t="s">
        <v>16</v>
      </c>
      <c r="H20" s="4">
        <f>[1]Feuille1!$C$3</f>
        <v>82500</v>
      </c>
      <c r="I20" s="3">
        <f>VLOOKUP(H20,[1]Feuille1!$C:$Q,10,FALSE)</f>
        <v>30</v>
      </c>
    </row>
    <row r="21" spans="1:9">
      <c r="A21" s="1" t="s">
        <v>9</v>
      </c>
      <c r="C21" s="1" t="str">
        <f>[1]Feuille1!$A$2</f>
        <v>Entrepot</v>
      </c>
      <c r="G21" s="1" t="s">
        <v>17</v>
      </c>
      <c r="H21" s="4">
        <f>[1]Feuille1!$C$3</f>
        <v>82500</v>
      </c>
      <c r="I21" s="3">
        <f>VLOOKUP(H21,[1]Feuille1!$C:$Q,11,FALSE)</f>
        <v>30</v>
      </c>
    </row>
    <row r="22" spans="1:9">
      <c r="A22" s="1" t="s">
        <v>9</v>
      </c>
      <c r="C22" s="1" t="str">
        <f>[1]Feuille1!$A$2</f>
        <v>Entrepot</v>
      </c>
      <c r="G22" s="1" t="s">
        <v>18</v>
      </c>
      <c r="H22" s="4">
        <f>[1]Feuille1!$C$3</f>
        <v>82500</v>
      </c>
      <c r="I22" s="3">
        <f>VLOOKUP(H22,[1]Feuille1!$C:$Q,12,FALSE)</f>
        <v>40</v>
      </c>
    </row>
    <row r="23" spans="1:9">
      <c r="A23" s="1" t="s">
        <v>9</v>
      </c>
      <c r="C23" s="1" t="str">
        <f>[1]Feuille1!$A$2</f>
        <v>Entrepot</v>
      </c>
      <c r="G23" s="1" t="s">
        <v>19</v>
      </c>
      <c r="H23" s="4">
        <f>[1]Feuille1!$C$3</f>
        <v>82500</v>
      </c>
      <c r="I23" s="3">
        <f>VLOOKUP(H23,[1]Feuille1!$C:$Q,13,FALSE)</f>
        <v>30</v>
      </c>
    </row>
    <row r="24" spans="1:9">
      <c r="A24" s="1" t="s">
        <v>9</v>
      </c>
      <c r="C24" s="1" t="str">
        <f>[1]Feuille1!$A$2</f>
        <v>Entrepot</v>
      </c>
      <c r="G24" s="1" t="s">
        <v>20</v>
      </c>
      <c r="H24" s="4">
        <f>[1]Feuille1!$C$3</f>
        <v>82500</v>
      </c>
      <c r="I24" s="3">
        <f>VLOOKUP(H24,[1]Feuille1!$C:$Q,14,FALSE)</f>
        <v>50</v>
      </c>
    </row>
    <row r="25" spans="1:9">
      <c r="A25" s="1" t="s">
        <v>9</v>
      </c>
      <c r="C25" s="1" t="str">
        <f>[1]Feuille1!$A$2</f>
        <v>Entrepot</v>
      </c>
      <c r="G25" s="1" t="s">
        <v>21</v>
      </c>
      <c r="H25" s="4">
        <f>[1]Feuille1!$C$3</f>
        <v>82500</v>
      </c>
      <c r="I25" s="3">
        <f>VLOOKUP(H25,[1]Feuille1!$C:$Q,15,FALSE)</f>
        <v>50</v>
      </c>
    </row>
    <row r="26" spans="1:9">
      <c r="A26" s="1" t="s">
        <v>9</v>
      </c>
      <c r="C26" s="1" t="str">
        <f>[1]Feuille1!$A$2</f>
        <v>Entrepot</v>
      </c>
      <c r="G26" s="1" t="s">
        <v>10</v>
      </c>
    </row>
    <row r="27" spans="1:9">
      <c r="A27" s="1" t="s">
        <v>9</v>
      </c>
      <c r="C27" s="1" t="str">
        <f>[1]Feuille1!$A$2</f>
        <v>Entrepot</v>
      </c>
      <c r="G27" s="1" t="s">
        <v>11</v>
      </c>
    </row>
    <row r="28" spans="1:9">
      <c r="A28" s="1" t="s">
        <v>9</v>
      </c>
      <c r="C28" s="1" t="str">
        <f>[1]Feuille1!$A$2</f>
        <v>Entrepot</v>
      </c>
      <c r="G28" s="1" t="s">
        <v>12</v>
      </c>
    </row>
    <row r="29" spans="1:9">
      <c r="G29" s="1" t="s">
        <v>13</v>
      </c>
    </row>
    <row r="30" spans="1:9">
      <c r="G30" s="1" t="s">
        <v>14</v>
      </c>
    </row>
    <row r="31" spans="1:9">
      <c r="G31" s="1" t="s">
        <v>15</v>
      </c>
    </row>
    <row r="32" spans="1:9">
      <c r="G32" s="1" t="s">
        <v>16</v>
      </c>
    </row>
    <row r="33" spans="7:7">
      <c r="G33" s="1" t="s">
        <v>17</v>
      </c>
    </row>
    <row r="34" spans="7:7">
      <c r="G34" s="1" t="s">
        <v>18</v>
      </c>
    </row>
    <row r="35" spans="7:7">
      <c r="G35" s="1" t="s">
        <v>19</v>
      </c>
    </row>
    <row r="36" spans="7:7">
      <c r="G36" s="1" t="s">
        <v>20</v>
      </c>
    </row>
    <row r="37" spans="7:7">
      <c r="G37" s="1" t="s">
        <v>21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PREVREVUE</vt:lpstr>
    </vt:vector>
  </TitlesOfParts>
  <Company>CEGID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CHASSAGNON Luc</dc:creator>
  <cp:lastModifiedBy>Union et performances</cp:lastModifiedBy>
  <dcterms:created xsi:type="dcterms:W3CDTF">2015-11-02T08:31:56Z</dcterms:created>
  <dcterms:modified xsi:type="dcterms:W3CDTF">2015-12-14T15:15:30Z</dcterms:modified>
</cp:coreProperties>
</file>