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showInkAnnotation="0" codeName="ThisWorkbook" defaultThemeVersion="124226"/>
  <bookViews>
    <workbookView xWindow="240" yWindow="105" windowWidth="14805" windowHeight="8010"/>
  </bookViews>
  <sheets>
    <sheet name="Tableau général" sheetId="1" r:id="rId1"/>
  </sheets>
  <definedNames>
    <definedName name="Restitution_euros">#REF!</definedName>
  </definedNames>
  <calcPr calcId="145621"/>
  <fileRecoveryPr repairLoad="1"/>
</workbook>
</file>

<file path=xl/calcChain.xml><?xml version="1.0" encoding="utf-8"?>
<calcChain xmlns="http://schemas.openxmlformats.org/spreadsheetml/2006/main">
  <c r="J56" i="1" l="1"/>
  <c r="E56" i="1"/>
  <c r="H54" i="1"/>
  <c r="G54" i="1"/>
  <c r="H53" i="1"/>
  <c r="G53" i="1"/>
  <c r="H52" i="1"/>
  <c r="G52" i="1"/>
  <c r="H51" i="1"/>
  <c r="G51" i="1"/>
  <c r="H50" i="1"/>
  <c r="G50" i="1"/>
  <c r="H49" i="1"/>
  <c r="G49" i="1"/>
  <c r="H48" i="1"/>
  <c r="G48" i="1"/>
  <c r="H47" i="1"/>
  <c r="G47" i="1"/>
  <c r="H46" i="1"/>
  <c r="G46" i="1"/>
  <c r="H45" i="1"/>
  <c r="G45" i="1"/>
  <c r="H44" i="1"/>
  <c r="G44" i="1"/>
  <c r="H43" i="1"/>
  <c r="G43" i="1"/>
  <c r="H42" i="1"/>
  <c r="G42" i="1"/>
  <c r="H41" i="1"/>
  <c r="G41" i="1"/>
  <c r="H40" i="1"/>
  <c r="G40" i="1"/>
  <c r="H39" i="1"/>
  <c r="G39" i="1"/>
  <c r="G56" i="1" l="1"/>
  <c r="H56" i="1"/>
  <c r="J72" i="1" l="1"/>
  <c r="E72" i="1"/>
  <c r="J35" i="1"/>
  <c r="J57" i="1" s="1"/>
  <c r="E35" i="1"/>
  <c r="E57" i="1" s="1"/>
  <c r="E74" i="1" l="1"/>
  <c r="J74" i="1"/>
  <c r="H67" i="1" l="1"/>
  <c r="H68" i="1"/>
  <c r="H69" i="1"/>
  <c r="H70" i="1"/>
  <c r="G67" i="1"/>
  <c r="G68" i="1"/>
  <c r="G69" i="1"/>
  <c r="G70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K89" i="1"/>
  <c r="D89" i="1"/>
  <c r="H66" i="1" l="1"/>
  <c r="G66" i="1"/>
  <c r="H65" i="1"/>
  <c r="G65" i="1"/>
  <c r="H64" i="1"/>
  <c r="G64" i="1"/>
  <c r="H63" i="1"/>
  <c r="G63" i="1"/>
  <c r="H62" i="1"/>
  <c r="G62" i="1"/>
  <c r="G14" i="1"/>
  <c r="G13" i="1"/>
  <c r="G12" i="1"/>
  <c r="H11" i="1"/>
  <c r="G11" i="1"/>
  <c r="H10" i="1"/>
  <c r="G10" i="1"/>
  <c r="H9" i="1"/>
  <c r="G9" i="1"/>
  <c r="H8" i="1"/>
  <c r="G8" i="1"/>
  <c r="H7" i="1"/>
  <c r="G7" i="1"/>
  <c r="H1" i="1"/>
  <c r="G72" i="1" l="1"/>
  <c r="G74" i="1" s="1"/>
  <c r="H35" i="1"/>
  <c r="H57" i="1" s="1"/>
  <c r="H72" i="1"/>
  <c r="H74" i="1" s="1"/>
  <c r="G35" i="1"/>
  <c r="G57" i="1" s="1"/>
  <c r="E77" i="1"/>
  <c r="J77" i="1"/>
  <c r="H77" i="1" l="1"/>
  <c r="G77" i="1"/>
  <c r="K92" i="1" l="1"/>
  <c r="D92" i="1" l="1"/>
  <c r="G84" i="1" l="1"/>
  <c r="E84" i="1"/>
  <c r="D86" i="1"/>
  <c r="H84" i="1"/>
  <c r="E94" i="1" l="1"/>
  <c r="G94" i="1" s="1"/>
  <c r="G97" i="1" s="1"/>
  <c r="K86" i="1"/>
  <c r="J84" i="1"/>
  <c r="J94" i="1" l="1"/>
  <c r="H94" i="1" s="1"/>
  <c r="H97" i="1" s="1"/>
  <c r="E97" i="1"/>
  <c r="J97" i="1" l="1"/>
</calcChain>
</file>

<file path=xl/sharedStrings.xml><?xml version="1.0" encoding="utf-8"?>
<sst xmlns="http://schemas.openxmlformats.org/spreadsheetml/2006/main" count="43" uniqueCount="38">
  <si>
    <t>B</t>
  </si>
  <si>
    <t>C</t>
  </si>
  <si>
    <t>A'+B'+C'</t>
  </si>
  <si>
    <t>A+B+C</t>
  </si>
  <si>
    <t>T1</t>
  </si>
  <si>
    <t>T'1</t>
  </si>
  <si>
    <t>TOTAL des DEPENSES</t>
  </si>
  <si>
    <t>(jour du départ)</t>
  </si>
  <si>
    <t>T1 +T2 + G</t>
  </si>
  <si>
    <t>T'1 + T'2 +G'</t>
  </si>
  <si>
    <t>Dépenses par CB APRES le départ</t>
  </si>
  <si>
    <t>Non</t>
  </si>
  <si>
    <t>Oui</t>
  </si>
  <si>
    <t xml:space="preserve">Cliquer Oui/Non </t>
  </si>
  <si>
    <t>Les montants ne seront reportés ci-dessous que s'il a été répondu "Non" 
au report des montants de la feuille "Enveloppe commune"</t>
  </si>
  <si>
    <t>Dépenses personnelles ou collectives effectuées à partir du</t>
  </si>
  <si>
    <t xml:space="preserve">soit de la feuille "Enveloppe commune", 
soit  de la feuille "Enregistrement des dépenses". </t>
  </si>
  <si>
    <t xml:space="preserve">Pour le tableau 4, le calcul des montants de dépense est issu : </t>
  </si>
  <si>
    <r>
      <t xml:space="preserve">Dépenses personnelles réalisées en </t>
    </r>
    <r>
      <rPr>
        <b/>
        <i/>
        <u/>
        <sz val="14"/>
        <color theme="9" tint="-0.249977111117893"/>
        <rFont val="Garamond"/>
        <family val="1"/>
      </rPr>
      <t>espèces Euros</t>
    </r>
  </si>
  <si>
    <t>TG</t>
  </si>
  <si>
    <t>Calculs du montant du coût global et du coût individuel du voyage</t>
  </si>
  <si>
    <r>
      <t>Report du tableau de la feuille "</t>
    </r>
    <r>
      <rPr>
        <b/>
        <sz val="11"/>
        <color rgb="FF7030A0"/>
        <rFont val="Garamond"/>
        <family val="1"/>
      </rPr>
      <t>Enveloppe commune</t>
    </r>
    <r>
      <rPr>
        <b/>
        <sz val="11"/>
        <color rgb="FF00B050"/>
        <rFont val="Garamond"/>
        <family val="1"/>
      </rPr>
      <t xml:space="preserve">" </t>
    </r>
    <r>
      <rPr>
        <sz val="9"/>
        <rFont val="Garamond"/>
        <family val="1"/>
      </rPr>
      <t>(</t>
    </r>
    <r>
      <rPr>
        <b/>
        <sz val="9"/>
        <color rgb="FFFF0000"/>
        <rFont val="Garamond"/>
        <family val="1"/>
      </rPr>
      <t>EC</t>
    </r>
    <r>
      <rPr>
        <sz val="9"/>
        <rFont val="Garamond"/>
        <family val="1"/>
      </rPr>
      <t>)</t>
    </r>
  </si>
  <si>
    <t>C '</t>
  </si>
  <si>
    <t>B '</t>
  </si>
  <si>
    <r>
      <rPr>
        <sz val="9"/>
        <color theme="0" tint="-0.499984740745262"/>
        <rFont val="Garamond"/>
        <family val="1"/>
      </rPr>
      <t xml:space="preserve"> Report</t>
    </r>
    <r>
      <rPr>
        <b/>
        <sz val="9"/>
        <color rgb="FFFF0000"/>
        <rFont val="Garamond"/>
        <family val="1"/>
      </rPr>
      <t xml:space="preserve"> T'2 EC</t>
    </r>
  </si>
  <si>
    <r>
      <t>Report</t>
    </r>
    <r>
      <rPr>
        <b/>
        <sz val="9"/>
        <color rgb="FFFF0000"/>
        <rFont val="Garamond"/>
        <family val="1"/>
      </rPr>
      <t xml:space="preserve"> T'2 ED</t>
    </r>
  </si>
  <si>
    <r>
      <rPr>
        <sz val="9"/>
        <color theme="0" tint="-0.499984740745262"/>
        <rFont val="Garamond"/>
        <family val="1"/>
      </rPr>
      <t xml:space="preserve">Report </t>
    </r>
    <r>
      <rPr>
        <b/>
        <sz val="9"/>
        <color rgb="FFFF0000"/>
        <rFont val="Garamond"/>
        <family val="1"/>
      </rPr>
      <t>T2 EC</t>
    </r>
  </si>
  <si>
    <r>
      <rPr>
        <sz val="9"/>
        <color theme="0" tint="-0.499984740745262"/>
        <rFont val="Garamond"/>
        <family val="1"/>
      </rPr>
      <t xml:space="preserve">Report </t>
    </r>
    <r>
      <rPr>
        <b/>
        <sz val="9"/>
        <color rgb="FFFF0000"/>
        <rFont val="Garamond"/>
        <family val="1"/>
      </rPr>
      <t>T2 ED</t>
    </r>
  </si>
  <si>
    <r>
      <t>Report du tableau de la feuille "</t>
    </r>
    <r>
      <rPr>
        <b/>
        <sz val="11"/>
        <color rgb="FF7030A0"/>
        <rFont val="Garamond"/>
        <family val="1"/>
      </rPr>
      <t>Enregistrement des dépenses</t>
    </r>
    <r>
      <rPr>
        <b/>
        <sz val="11"/>
        <color rgb="FF00B050"/>
        <rFont val="Garamond"/>
        <family val="1"/>
      </rPr>
      <t xml:space="preserve">" </t>
    </r>
    <r>
      <rPr>
        <sz val="9"/>
        <rFont val="Garamond"/>
        <family val="1"/>
      </rPr>
      <t>(</t>
    </r>
    <r>
      <rPr>
        <b/>
        <sz val="9"/>
        <color rgb="FFFF0000"/>
        <rFont val="Garamond"/>
        <family val="1"/>
      </rPr>
      <t>ED</t>
    </r>
    <r>
      <rPr>
        <sz val="9"/>
        <rFont val="Garamond"/>
        <family val="1"/>
      </rPr>
      <t>)</t>
    </r>
  </si>
  <si>
    <r>
      <t xml:space="preserve">Dépenses en CB
</t>
    </r>
    <r>
      <rPr>
        <b/>
        <i/>
        <sz val="9"/>
        <color theme="9" tint="-0.249977111117893"/>
        <rFont val="Garamond"/>
        <family val="1"/>
      </rPr>
      <t>à l'étranger, consulter le relevé bancaire pour connaître la somme exacte en euros correspondant à l'achat des devises étrangères (taux + frais)</t>
    </r>
  </si>
  <si>
    <r>
      <t>Choisir "</t>
    </r>
    <r>
      <rPr>
        <b/>
        <sz val="10"/>
        <color rgb="FF00B050"/>
        <rFont val="Garamond"/>
        <family val="1"/>
      </rPr>
      <t>Oui</t>
    </r>
    <r>
      <rPr>
        <sz val="10"/>
        <color theme="1" tint="0.34998626667073579"/>
        <rFont val="Garamond"/>
        <family val="1"/>
      </rPr>
      <t>" ou "Non"</t>
    </r>
  </si>
  <si>
    <t>Montant individuel des dépenses en espèces 
effectuées pour le collectif après le départ</t>
  </si>
  <si>
    <r>
      <t xml:space="preserve">Montants des espèces dépensées pour le collectif
</t>
    </r>
    <r>
      <rPr>
        <i/>
        <sz val="10"/>
        <color theme="1" tint="0.499984740745262"/>
        <rFont val="Garamond"/>
        <family val="1"/>
      </rPr>
      <t>report des feuilles "Enregistrement des dépenses" et "Enveloppe commune"</t>
    </r>
  </si>
  <si>
    <r>
      <t xml:space="preserve">Ce tableau sert essentiellement pour enregistrer les </t>
    </r>
    <r>
      <rPr>
        <b/>
        <sz val="10"/>
        <color theme="0" tint="-0.499984740745262"/>
        <rFont val="Garamond"/>
        <family val="1"/>
      </rPr>
      <t>dépenses personnelles</t>
    </r>
    <r>
      <rPr>
        <sz val="10"/>
        <color theme="0" tint="-0.499984740745262"/>
        <rFont val="Garamond"/>
        <family val="1"/>
      </rPr>
      <t xml:space="preserve"> en espèce  (y compris les achats en espèces Euros de devises étrangères dans le 2</t>
    </r>
    <r>
      <rPr>
        <vertAlign val="superscript"/>
        <sz val="10"/>
        <color theme="0" tint="-0.499984740745262"/>
        <rFont val="Garamond"/>
        <family val="1"/>
      </rPr>
      <t>ème</t>
    </r>
    <r>
      <rPr>
        <sz val="10"/>
        <color theme="0" tint="-0.499984740745262"/>
        <rFont val="Garamond"/>
        <family val="1"/>
      </rPr>
      <t xml:space="preserve"> tableau). 
Peut toutefois servir, dans la zone euros, à enregistrer les dépenses partagées en lieu et place de la feuille "Enregistrement des dépenses" [ si la feuille "enveloppe commune" n'est pas utilisée]</t>
    </r>
  </si>
  <si>
    <t>Espèces</t>
  </si>
  <si>
    <t>CB</t>
  </si>
  <si>
    <t>Lignes supplémentaires</t>
  </si>
  <si>
    <t>Plus de lignes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</si>
</sst>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&quot;€&quot;"/>
    <numFmt numFmtId="165" formatCode="#,##0.00\ _€"/>
    <numFmt numFmtId="166" formatCode="[$-F800]dddd\,\ mmmm\ dd\,\ yyyy"/>
    <numFmt numFmtId="167" formatCode="\+0.00;\-0.00"/>
  </numFmts>
  <fonts count="46" x14ac:knownFonts="1">
    <font>
      <sz val="11"/>
      <color theme="1"/>
      <name val="Calibri"/>
      <family val="2"/>
      <scheme val="minor"/>
    </font>
    <font>
      <sz val="11"/>
      <color theme="1"/>
      <name val="Garamond"/>
      <family val="1"/>
    </font>
    <font>
      <sz val="11"/>
      <color theme="0" tint="-0.499984740745262"/>
      <name val="Garamond"/>
      <family val="1"/>
    </font>
    <font>
      <sz val="11"/>
      <name val="Garamond"/>
      <family val="1"/>
    </font>
    <font>
      <i/>
      <sz val="11"/>
      <color theme="0" tint="-0.499984740745262"/>
      <name val="Garamond"/>
      <family val="1"/>
    </font>
    <font>
      <sz val="12"/>
      <color theme="0" tint="-0.499984740745262"/>
      <name val="Garamond"/>
      <family val="1"/>
    </font>
    <font>
      <b/>
      <sz val="12"/>
      <color theme="0" tint="-0.499984740745262"/>
      <name val="Garamond"/>
      <family val="1"/>
    </font>
    <font>
      <sz val="9"/>
      <color theme="1"/>
      <name val="Garamond"/>
      <family val="1"/>
    </font>
    <font>
      <b/>
      <sz val="9"/>
      <color theme="0" tint="-0.499984740745262"/>
      <name val="Garamond"/>
      <family val="1"/>
    </font>
    <font>
      <sz val="9"/>
      <color theme="0" tint="-0.499984740745262"/>
      <name val="Garamond"/>
      <family val="1"/>
    </font>
    <font>
      <sz val="9"/>
      <name val="Garamond"/>
      <family val="1"/>
    </font>
    <font>
      <b/>
      <sz val="9"/>
      <color rgb="FFFFC000"/>
      <name val="Garamond"/>
      <family val="1"/>
    </font>
    <font>
      <sz val="10"/>
      <color theme="0" tint="-0.499984740745262"/>
      <name val="Garamond"/>
      <family val="1"/>
    </font>
    <font>
      <sz val="14"/>
      <color theme="1"/>
      <name val="Garamond"/>
      <family val="1"/>
    </font>
    <font>
      <b/>
      <sz val="11"/>
      <color theme="1" tint="0.499984740745262"/>
      <name val="Garamond"/>
      <family val="1"/>
    </font>
    <font>
      <i/>
      <sz val="11"/>
      <color theme="1" tint="0.499984740745262"/>
      <name val="Garamond"/>
      <family val="1"/>
    </font>
    <font>
      <b/>
      <sz val="12"/>
      <color theme="1" tint="0.34998626667073579"/>
      <name val="Garamond"/>
      <family val="1"/>
    </font>
    <font>
      <b/>
      <i/>
      <sz val="11"/>
      <color theme="0" tint="-0.499984740745262"/>
      <name val="Garamond"/>
      <family val="1"/>
    </font>
    <font>
      <sz val="9"/>
      <color theme="1" tint="0.499984740745262"/>
      <name val="Garamond"/>
      <family val="1"/>
    </font>
    <font>
      <b/>
      <sz val="9"/>
      <color rgb="FFFF0000"/>
      <name val="Garamond"/>
      <family val="1"/>
    </font>
    <font>
      <i/>
      <sz val="10"/>
      <color theme="1" tint="0.499984740745262"/>
      <name val="Garamond"/>
      <family val="1"/>
    </font>
    <font>
      <sz val="11"/>
      <color theme="4" tint="-0.249977111117893"/>
      <name val="Garamond"/>
      <family val="1"/>
    </font>
    <font>
      <sz val="11"/>
      <color theme="1" tint="0.499984740745262"/>
      <name val="Garamond"/>
      <family val="1"/>
    </font>
    <font>
      <b/>
      <sz val="11"/>
      <color theme="4" tint="-0.249977111117893"/>
      <name val="Garamond"/>
      <family val="1"/>
    </font>
    <font>
      <b/>
      <i/>
      <sz val="14"/>
      <color theme="9" tint="-0.249977111117893"/>
      <name val="Garamond"/>
      <family val="1"/>
    </font>
    <font>
      <sz val="12"/>
      <color theme="1"/>
      <name val="Garamond"/>
      <family val="1"/>
    </font>
    <font>
      <i/>
      <sz val="11"/>
      <color theme="1" tint="0.14999847407452621"/>
      <name val="Garamond"/>
      <family val="1"/>
    </font>
    <font>
      <sz val="10"/>
      <color theme="1"/>
      <name val="Garamond"/>
      <family val="1"/>
    </font>
    <font>
      <sz val="11"/>
      <color theme="0" tint="-0.34998626667073579"/>
      <name val="Garamond"/>
      <family val="1"/>
    </font>
    <font>
      <b/>
      <sz val="10"/>
      <color theme="0" tint="-0.499984740745262"/>
      <name val="Garamond"/>
      <family val="1"/>
    </font>
    <font>
      <sz val="10"/>
      <color theme="1" tint="0.34998626667073579"/>
      <name val="Garamond"/>
      <family val="1"/>
    </font>
    <font>
      <i/>
      <sz val="11"/>
      <name val="Garamond"/>
      <family val="1"/>
    </font>
    <font>
      <b/>
      <i/>
      <u/>
      <sz val="14"/>
      <color theme="9" tint="-0.249977111117893"/>
      <name val="Garamond"/>
      <family val="1"/>
    </font>
    <font>
      <b/>
      <sz val="11"/>
      <color rgb="FF00B050"/>
      <name val="Garamond"/>
      <family val="1"/>
    </font>
    <font>
      <b/>
      <sz val="11"/>
      <color theme="0" tint="-0.499984740745262"/>
      <name val="Garamond"/>
      <family val="1"/>
    </font>
    <font>
      <sz val="11"/>
      <color theme="1" tint="0.34998626667073579"/>
      <name val="Garamond"/>
      <family val="1"/>
    </font>
    <font>
      <i/>
      <sz val="12"/>
      <color theme="9" tint="-0.249977111117893"/>
      <name val="Garamond"/>
      <family val="1"/>
    </font>
    <font>
      <sz val="11"/>
      <color theme="0" tint="-0.249977111117893"/>
      <name val="Garamond"/>
      <family val="1"/>
    </font>
    <font>
      <b/>
      <sz val="14"/>
      <color theme="9" tint="-0.249977111117893"/>
      <name val="Garamond"/>
      <family val="1"/>
    </font>
    <font>
      <b/>
      <sz val="11"/>
      <color rgb="FF7030A0"/>
      <name val="Garamond"/>
      <family val="1"/>
    </font>
    <font>
      <vertAlign val="superscript"/>
      <sz val="10"/>
      <color theme="0" tint="-0.499984740745262"/>
      <name val="Garamond"/>
      <family val="1"/>
    </font>
    <font>
      <sz val="16"/>
      <name val="Garamond"/>
      <family val="1"/>
    </font>
    <font>
      <sz val="9"/>
      <color rgb="FF7030A0"/>
      <name val="Garamond"/>
      <family val="1"/>
    </font>
    <font>
      <b/>
      <i/>
      <sz val="9"/>
      <color theme="9" tint="-0.249977111117893"/>
      <name val="Garamond"/>
      <family val="1"/>
    </font>
    <font>
      <b/>
      <sz val="12"/>
      <color theme="1" tint="4.9989318521683403E-2"/>
      <name val="Garamond"/>
      <family val="1"/>
    </font>
    <font>
      <b/>
      <sz val="10"/>
      <color rgb="FF00B050"/>
      <name val="Garamond"/>
      <family val="1"/>
    </font>
  </fonts>
  <fills count="21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EFFFEF"/>
        <bgColor indexed="64"/>
      </patternFill>
    </fill>
    <fill>
      <patternFill patternType="solid">
        <fgColor theme="0" tint="-4.9989318521683403E-2"/>
        <bgColor theme="0"/>
      </patternFill>
    </fill>
    <fill>
      <patternFill patternType="solid">
        <fgColor rgb="FFF0F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theme="0"/>
      </patternFill>
    </fill>
    <fill>
      <patternFill patternType="solid">
        <fgColor rgb="FFEFFFEF"/>
        <bgColor theme="0"/>
      </patternFill>
    </fill>
    <fill>
      <patternFill patternType="solid">
        <fgColor rgb="FFF0F0F0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0"/>
      </patternFill>
    </fill>
    <fill>
      <patternFill patternType="solid">
        <fgColor theme="0"/>
        <bgColor theme="0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EEF3F8"/>
        <bgColor indexed="64"/>
      </patternFill>
    </fill>
    <fill>
      <patternFill patternType="solid">
        <fgColor rgb="FFEEF3F8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rgb="FFDFE5E7"/>
        <bgColor indexed="64"/>
      </patternFill>
    </fill>
    <fill>
      <patternFill patternType="solid">
        <fgColor rgb="FFDFE7E5"/>
        <bgColor indexed="64"/>
      </patternFill>
    </fill>
  </fills>
  <borders count="57">
    <border>
      <left/>
      <right/>
      <top/>
      <bottom/>
      <diagonal/>
    </border>
    <border>
      <left/>
      <right style="double">
        <color theme="1" tint="0.499984740745262"/>
      </right>
      <top/>
      <bottom/>
      <diagonal/>
    </border>
    <border>
      <left style="double">
        <color theme="1" tint="0.499984740745262"/>
      </left>
      <right/>
      <top/>
      <bottom/>
      <diagonal/>
    </border>
    <border>
      <left/>
      <right/>
      <top style="hair">
        <color theme="0" tint="-0.24994659260841701"/>
      </top>
      <bottom style="hair">
        <color theme="0" tint="-0.24994659260841701"/>
      </bottom>
      <diagonal/>
    </border>
    <border>
      <left style="dotted">
        <color theme="1" tint="0.499984740745262"/>
      </left>
      <right style="dotted">
        <color theme="1" tint="0.499984740745262"/>
      </right>
      <top style="hair">
        <color theme="0" tint="-0.24994659260841701"/>
      </top>
      <bottom style="hair">
        <color theme="0" tint="-0.24994659260841701"/>
      </bottom>
      <diagonal/>
    </border>
    <border>
      <left/>
      <right style="thin">
        <color theme="1" tint="0.499984740745262"/>
      </right>
      <top style="hair">
        <color theme="0" tint="-0.24994659260841701"/>
      </top>
      <bottom style="hair">
        <color theme="0" tint="-0.24994659260841701"/>
      </bottom>
      <diagonal/>
    </border>
    <border>
      <left/>
      <right style="double">
        <color theme="1" tint="0.499984740745262"/>
      </right>
      <top style="hair">
        <color theme="0" tint="-0.24994659260841701"/>
      </top>
      <bottom style="hair">
        <color theme="0" tint="-0.24994659260841701"/>
      </bottom>
      <diagonal/>
    </border>
    <border>
      <left style="double">
        <color theme="1" tint="0.499984740745262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1" tint="0.499984740745262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/>
      <right/>
      <top/>
      <bottom style="hair">
        <color theme="0" tint="-0.24994659260841701"/>
      </bottom>
      <diagonal/>
    </border>
    <border>
      <left style="dotted">
        <color theme="1" tint="0.499984740745262"/>
      </left>
      <right style="dotted">
        <color theme="1" tint="0.499984740745262"/>
      </right>
      <top/>
      <bottom style="hair">
        <color theme="0" tint="-0.24994659260841701"/>
      </bottom>
      <diagonal/>
    </border>
    <border>
      <left/>
      <right style="thin">
        <color theme="1" tint="0.499984740745262"/>
      </right>
      <top/>
      <bottom style="hair">
        <color theme="0" tint="-0.24994659260841701"/>
      </bottom>
      <diagonal/>
    </border>
    <border>
      <left/>
      <right style="double">
        <color theme="1" tint="0.499984740745262"/>
      </right>
      <top/>
      <bottom style="hair">
        <color theme="0" tint="-0.24994659260841701"/>
      </bottom>
      <diagonal/>
    </border>
    <border>
      <left style="double">
        <color theme="1" tint="0.499984740745262"/>
      </left>
      <right/>
      <top/>
      <bottom style="hair">
        <color theme="0" tint="-0.24994659260841701"/>
      </bottom>
      <diagonal/>
    </border>
    <border>
      <left style="thin">
        <color theme="1" tint="0.499984740745262"/>
      </left>
      <right/>
      <top/>
      <bottom style="hair">
        <color theme="0" tint="-0.24994659260841701"/>
      </bottom>
      <diagonal/>
    </border>
    <border>
      <left/>
      <right style="double">
        <color theme="1" tint="0.499984740745262"/>
      </right>
      <top style="thin">
        <color theme="0" tint="-0.24994659260841701"/>
      </top>
      <bottom style="hair">
        <color theme="0" tint="-0.24994659260841701"/>
      </bottom>
      <diagonal/>
    </border>
    <border>
      <left/>
      <right/>
      <top style="thin">
        <color theme="0" tint="-0.24994659260841701"/>
      </top>
      <bottom style="hair">
        <color theme="0" tint="-0.24994659260841701"/>
      </bottom>
      <diagonal/>
    </border>
    <border>
      <left style="double">
        <color theme="1" tint="0.499984740745262"/>
      </left>
      <right/>
      <top style="thin">
        <color theme="0" tint="-0.24994659260841701"/>
      </top>
      <bottom style="hair">
        <color theme="0" tint="-0.24994659260841701"/>
      </bottom>
      <diagonal/>
    </border>
    <border>
      <left/>
      <right/>
      <top style="thin">
        <color theme="0" tint="-0.499984740745262"/>
      </top>
      <bottom/>
      <diagonal/>
    </border>
    <border>
      <left/>
      <right/>
      <top style="hair">
        <color theme="0" tint="-0.24994659260841701"/>
      </top>
      <bottom/>
      <diagonal/>
    </border>
    <border>
      <left/>
      <right style="double">
        <color theme="1" tint="0.499984740745262"/>
      </right>
      <top style="hair">
        <color theme="0" tint="-0.24994659260841701"/>
      </top>
      <bottom/>
      <diagonal/>
    </border>
    <border>
      <left style="double">
        <color theme="1" tint="0.499984740745262"/>
      </left>
      <right/>
      <top style="hair">
        <color theme="0" tint="-0.24994659260841701"/>
      </top>
      <bottom/>
      <diagonal/>
    </border>
    <border>
      <left/>
      <right/>
      <top/>
      <bottom style="thin">
        <color theme="0" tint="-0.24994659260841701"/>
      </bottom>
      <diagonal/>
    </border>
    <border>
      <left style="hair">
        <color theme="0" tint="-0.24994659260841701"/>
      </left>
      <right style="thin">
        <color theme="1" tint="0.499984740745262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1" tint="0.499984740745262"/>
      </left>
      <right style="hair">
        <color theme="1" tint="0.499984740745262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thin">
        <color theme="1" tint="0.499984740745262"/>
      </right>
      <top/>
      <bottom style="hair">
        <color theme="0" tint="-0.24994659260841701"/>
      </bottom>
      <diagonal/>
    </border>
    <border>
      <left style="thin">
        <color theme="1" tint="0.499984740745262"/>
      </left>
      <right style="hair">
        <color theme="1" tint="0.499984740745262"/>
      </right>
      <top/>
      <bottom style="hair">
        <color theme="0" tint="-0.24994659260841701"/>
      </bottom>
      <diagonal/>
    </border>
    <border>
      <left/>
      <right style="double">
        <color theme="1" tint="0.499984740745262"/>
      </right>
      <top style="medium">
        <color theme="1" tint="0.499984740745262"/>
      </top>
      <bottom/>
      <diagonal/>
    </border>
    <border>
      <left/>
      <right/>
      <top style="medium">
        <color theme="1" tint="0.499984740745262"/>
      </top>
      <bottom/>
      <diagonal/>
    </border>
    <border>
      <left/>
      <right style="thin">
        <color theme="1" tint="0.499984740745262"/>
      </right>
      <top style="medium">
        <color theme="1" tint="0.499984740745262"/>
      </top>
      <bottom/>
      <diagonal/>
    </border>
    <border>
      <left style="thin">
        <color theme="1" tint="0.499984740745262"/>
      </left>
      <right/>
      <top style="medium">
        <color theme="1" tint="0.499984740745262"/>
      </top>
      <bottom/>
      <diagonal/>
    </border>
    <border>
      <left/>
      <right/>
      <top style="thick">
        <color theme="1" tint="0.34998626667073579"/>
      </top>
      <bottom/>
      <diagonal/>
    </border>
    <border>
      <left/>
      <right style="thin">
        <color theme="1" tint="0.499984740745262"/>
      </right>
      <top style="thick">
        <color theme="1" tint="0.34998626667073579"/>
      </top>
      <bottom/>
      <diagonal/>
    </border>
    <border>
      <left style="thin">
        <color theme="1" tint="0.499984740745262"/>
      </left>
      <right/>
      <top style="thick">
        <color theme="1" tint="0.34998626667073579"/>
      </top>
      <bottom/>
      <diagonal/>
    </border>
    <border>
      <left/>
      <right style="double">
        <color theme="1" tint="0.499984740745262"/>
      </right>
      <top style="thick">
        <color theme="1" tint="0.34998626667073579"/>
      </top>
      <bottom/>
      <diagonal/>
    </border>
    <border>
      <left style="double">
        <color theme="1" tint="0.499984740745262"/>
      </left>
      <right/>
      <top style="thick">
        <color theme="1" tint="0.34998626667073579"/>
      </top>
      <bottom/>
      <diagonal/>
    </border>
    <border>
      <left style="double">
        <color theme="0" tint="-0.499984740745262"/>
      </left>
      <right/>
      <top style="thin">
        <color theme="0" tint="-0.499984740745262"/>
      </top>
      <bottom/>
      <diagonal/>
    </border>
    <border>
      <left/>
      <right/>
      <top/>
      <bottom style="slantDashDot">
        <color rgb="FF00B0F0"/>
      </bottom>
      <diagonal/>
    </border>
    <border>
      <left style="slantDashDot">
        <color rgb="FF00B0F0"/>
      </left>
      <right/>
      <top style="slantDashDot">
        <color rgb="FF00B0F0"/>
      </top>
      <bottom/>
      <diagonal/>
    </border>
    <border>
      <left/>
      <right/>
      <top style="slantDashDot">
        <color rgb="FF00B0F0"/>
      </top>
      <bottom/>
      <diagonal/>
    </border>
    <border>
      <left style="slantDashDot">
        <color rgb="FF00B0F0"/>
      </left>
      <right/>
      <top/>
      <bottom/>
      <diagonal/>
    </border>
    <border>
      <left/>
      <right style="slantDashDot">
        <color rgb="FF00B0F0"/>
      </right>
      <top/>
      <bottom/>
      <diagonal/>
    </border>
    <border>
      <left style="slantDashDot">
        <color rgb="FF00B0F0"/>
      </left>
      <right/>
      <top/>
      <bottom style="slantDashDot">
        <color rgb="FF00B0F0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slantDashDot">
        <color rgb="FF00B0F0"/>
      </bottom>
      <diagonal/>
    </border>
    <border>
      <left style="medium">
        <color rgb="FFFFFF00"/>
      </left>
      <right/>
      <top style="medium">
        <color rgb="FFFFFF00"/>
      </top>
      <bottom/>
      <diagonal/>
    </border>
    <border>
      <left/>
      <right/>
      <top style="medium">
        <color rgb="FFFFFF00"/>
      </top>
      <bottom/>
      <diagonal/>
    </border>
    <border>
      <left style="medium">
        <color rgb="FFFFFF00"/>
      </left>
      <right/>
      <top/>
      <bottom/>
      <diagonal/>
    </border>
    <border>
      <left style="medium">
        <color rgb="FFFFFF00"/>
      </left>
      <right/>
      <top/>
      <bottom style="medium">
        <color rgb="FFFFFF00"/>
      </bottom>
      <diagonal/>
    </border>
    <border>
      <left/>
      <right/>
      <top/>
      <bottom style="medium">
        <color rgb="FFFFFF00"/>
      </bottom>
      <diagonal/>
    </border>
    <border>
      <left/>
      <right style="double">
        <color theme="0" tint="-0.499984740745262"/>
      </right>
      <top style="thin">
        <color theme="0" tint="-0.499984740745262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 style="double">
        <color theme="1" tint="0.499984740745262"/>
      </right>
      <top style="thin">
        <color theme="1" tint="0.499984740745262"/>
      </top>
      <bottom/>
      <diagonal/>
    </border>
    <border>
      <left style="double">
        <color theme="1" tint="0.499984740745262"/>
      </left>
      <right/>
      <top style="thin">
        <color theme="1" tint="0.499984740745262"/>
      </top>
      <bottom/>
      <diagonal/>
    </border>
    <border>
      <left/>
      <right/>
      <top style="slantDashDot">
        <color rgb="FF00B0F0"/>
      </top>
      <bottom style="thin">
        <color theme="1" tint="0.499984740745262"/>
      </bottom>
      <diagonal/>
    </border>
    <border>
      <left style="dotted">
        <color theme="1" tint="0.499984740745262"/>
      </left>
      <right style="thin">
        <color theme="1" tint="0.499984740745262"/>
      </right>
      <top style="hair">
        <color theme="0" tint="-0.24994659260841701"/>
      </top>
      <bottom style="hair">
        <color theme="0" tint="-0.24994659260841701"/>
      </bottom>
      <diagonal/>
    </border>
  </borders>
  <cellStyleXfs count="1">
    <xf numFmtId="0" fontId="0" fillId="0" borderId="0"/>
  </cellStyleXfs>
  <cellXfs count="209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4" xfId="0" applyFont="1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</xf>
    <xf numFmtId="165" fontId="2" fillId="6" borderId="5" xfId="0" applyNumberFormat="1" applyFont="1" applyFill="1" applyBorder="1" applyAlignment="1" applyProtection="1">
      <alignment horizontal="right" vertical="center"/>
      <protection locked="0"/>
    </xf>
    <xf numFmtId="165" fontId="2" fillId="6" borderId="11" xfId="0" applyNumberFormat="1" applyFont="1" applyFill="1" applyBorder="1" applyAlignment="1" applyProtection="1">
      <alignment horizontal="right" vertical="center"/>
      <protection locked="0"/>
    </xf>
    <xf numFmtId="165" fontId="2" fillId="6" borderId="14" xfId="0" applyNumberFormat="1" applyFont="1" applyFill="1" applyBorder="1" applyAlignment="1" applyProtection="1">
      <alignment horizontal="right" vertical="center"/>
      <protection locked="0"/>
    </xf>
    <xf numFmtId="165" fontId="2" fillId="6" borderId="8" xfId="0" applyNumberFormat="1" applyFont="1" applyFill="1" applyBorder="1" applyAlignment="1" applyProtection="1">
      <alignment horizontal="right" vertical="center"/>
      <protection locked="0"/>
    </xf>
    <xf numFmtId="165" fontId="2" fillId="2" borderId="19" xfId="0" applyNumberFormat="1" applyFont="1" applyFill="1" applyBorder="1" applyAlignment="1" applyProtection="1">
      <alignment horizontal="right" vertical="center"/>
    </xf>
    <xf numFmtId="165" fontId="2" fillId="3" borderId="19" xfId="0" applyNumberFormat="1" applyFont="1" applyFill="1" applyBorder="1" applyAlignment="1" applyProtection="1">
      <alignment horizontal="right" vertical="center"/>
    </xf>
    <xf numFmtId="1" fontId="7" fillId="0" borderId="0" xfId="0" applyNumberFormat="1" applyFont="1" applyAlignment="1" applyProtection="1">
      <alignment horizontal="center" vertical="center"/>
    </xf>
    <xf numFmtId="1" fontId="11" fillId="6" borderId="24" xfId="0" applyNumberFormat="1" applyFont="1" applyFill="1" applyBorder="1" applyAlignment="1" applyProtection="1">
      <alignment horizontal="center" vertical="center"/>
      <protection locked="0"/>
    </xf>
    <xf numFmtId="1" fontId="11" fillId="6" borderId="26" xfId="0" applyNumberFormat="1" applyFont="1" applyFill="1" applyBorder="1" applyAlignment="1" applyProtection="1">
      <alignment horizontal="center" vertical="center"/>
      <protection locked="0"/>
    </xf>
    <xf numFmtId="1" fontId="11" fillId="0" borderId="23" xfId="0" applyNumberFormat="1" applyFont="1" applyFill="1" applyBorder="1" applyAlignment="1" applyProtection="1">
      <alignment horizontal="center" vertical="center"/>
      <protection locked="0"/>
    </xf>
    <xf numFmtId="1" fontId="11" fillId="0" borderId="25" xfId="0" applyNumberFormat="1" applyFont="1" applyFill="1" applyBorder="1" applyAlignment="1" applyProtection="1">
      <alignment horizontal="center" vertical="center"/>
      <protection locked="0"/>
    </xf>
    <xf numFmtId="0" fontId="1" fillId="10" borderId="0" xfId="0" applyFont="1" applyFill="1" applyAlignment="1">
      <alignment horizontal="left" vertical="center"/>
    </xf>
    <xf numFmtId="0" fontId="1" fillId="10" borderId="0" xfId="0" applyFont="1" applyFill="1" applyAlignment="1" applyProtection="1">
      <alignment horizontal="left" vertical="center"/>
    </xf>
    <xf numFmtId="0" fontId="1" fillId="10" borderId="0" xfId="0" applyFont="1" applyFill="1" applyBorder="1" applyAlignment="1">
      <alignment horizontal="left" vertical="center"/>
    </xf>
    <xf numFmtId="166" fontId="1" fillId="10" borderId="19" xfId="0" applyNumberFormat="1" applyFont="1" applyFill="1" applyBorder="1" applyAlignment="1" applyProtection="1">
      <alignment horizontal="left" vertical="center"/>
    </xf>
    <xf numFmtId="0" fontId="1" fillId="10" borderId="19" xfId="0" applyFont="1" applyFill="1" applyBorder="1" applyAlignment="1" applyProtection="1">
      <alignment horizontal="left" vertical="center"/>
    </xf>
    <xf numFmtId="1" fontId="9" fillId="10" borderId="19" xfId="0" applyNumberFormat="1" applyFont="1" applyFill="1" applyBorder="1" applyAlignment="1" applyProtection="1">
      <alignment horizontal="center" vertical="center"/>
    </xf>
    <xf numFmtId="166" fontId="1" fillId="10" borderId="0" xfId="0" applyNumberFormat="1" applyFont="1" applyFill="1" applyBorder="1" applyAlignment="1" applyProtection="1">
      <alignment horizontal="left" vertical="center"/>
    </xf>
    <xf numFmtId="0" fontId="1" fillId="10" borderId="0" xfId="0" applyFont="1" applyFill="1" applyBorder="1" applyAlignment="1" applyProtection="1">
      <alignment horizontal="left" vertical="center"/>
    </xf>
    <xf numFmtId="165" fontId="2" fillId="10" borderId="0" xfId="0" applyNumberFormat="1" applyFont="1" applyFill="1" applyBorder="1" applyAlignment="1" applyProtection="1">
      <alignment horizontal="right" vertical="center"/>
    </xf>
    <xf numFmtId="1" fontId="9" fillId="10" borderId="0" xfId="0" applyNumberFormat="1" applyFont="1" applyFill="1" applyBorder="1" applyAlignment="1" applyProtection="1">
      <alignment horizontal="center" vertical="center"/>
    </xf>
    <xf numFmtId="165" fontId="1" fillId="10" borderId="1" xfId="0" applyNumberFormat="1" applyFont="1" applyFill="1" applyBorder="1" applyAlignment="1" applyProtection="1">
      <alignment horizontal="right" vertical="center"/>
    </xf>
    <xf numFmtId="165" fontId="1" fillId="10" borderId="2" xfId="0" applyNumberFormat="1" applyFont="1" applyFill="1" applyBorder="1" applyAlignment="1" applyProtection="1">
      <alignment horizontal="right" vertical="center"/>
    </xf>
    <xf numFmtId="1" fontId="7" fillId="10" borderId="0" xfId="0" applyNumberFormat="1" applyFont="1" applyFill="1" applyBorder="1" applyAlignment="1" applyProtection="1">
      <alignment horizontal="center" vertical="center"/>
    </xf>
    <xf numFmtId="166" fontId="1" fillId="10" borderId="16" xfId="0" applyNumberFormat="1" applyFont="1" applyFill="1" applyBorder="1" applyAlignment="1" applyProtection="1">
      <alignment horizontal="left" vertical="center"/>
    </xf>
    <xf numFmtId="0" fontId="1" fillId="10" borderId="16" xfId="0" applyFont="1" applyFill="1" applyBorder="1" applyAlignment="1" applyProtection="1">
      <alignment horizontal="left" vertical="center"/>
    </xf>
    <xf numFmtId="165" fontId="2" fillId="10" borderId="16" xfId="0" applyNumberFormat="1" applyFont="1" applyFill="1" applyBorder="1" applyAlignment="1" applyProtection="1">
      <alignment horizontal="right" vertical="center"/>
    </xf>
    <xf numFmtId="1" fontId="9" fillId="10" borderId="16" xfId="0" applyNumberFormat="1" applyFont="1" applyFill="1" applyBorder="1" applyAlignment="1" applyProtection="1">
      <alignment horizontal="center" vertical="center"/>
    </xf>
    <xf numFmtId="165" fontId="1" fillId="10" borderId="15" xfId="0" applyNumberFormat="1" applyFont="1" applyFill="1" applyBorder="1" applyAlignment="1" applyProtection="1">
      <alignment horizontal="right" vertical="center"/>
    </xf>
    <xf numFmtId="165" fontId="1" fillId="10" borderId="17" xfId="0" applyNumberFormat="1" applyFont="1" applyFill="1" applyBorder="1" applyAlignment="1" applyProtection="1">
      <alignment horizontal="right" vertical="center"/>
    </xf>
    <xf numFmtId="1" fontId="7" fillId="10" borderId="16" xfId="0" applyNumberFormat="1" applyFont="1" applyFill="1" applyBorder="1" applyAlignment="1" applyProtection="1">
      <alignment horizontal="center" vertical="center"/>
    </xf>
    <xf numFmtId="166" fontId="1" fillId="10" borderId="19" xfId="0" applyNumberFormat="1" applyFont="1" applyFill="1" applyBorder="1" applyAlignment="1" applyProtection="1">
      <alignment horizontal="left" vertical="center"/>
      <protection locked="0"/>
    </xf>
    <xf numFmtId="0" fontId="1" fillId="10" borderId="19" xfId="0" applyFont="1" applyFill="1" applyBorder="1" applyAlignment="1" applyProtection="1">
      <alignment horizontal="left" vertical="center"/>
      <protection locked="0"/>
    </xf>
    <xf numFmtId="164" fontId="4" fillId="10" borderId="0" xfId="0" applyNumberFormat="1" applyFont="1" applyFill="1" applyAlignment="1" applyProtection="1">
      <alignment horizontal="left" vertical="center"/>
    </xf>
    <xf numFmtId="164" fontId="4" fillId="10" borderId="0" xfId="0" applyNumberFormat="1" applyFont="1" applyFill="1" applyAlignment="1" applyProtection="1">
      <alignment horizontal="right" vertical="center"/>
    </xf>
    <xf numFmtId="1" fontId="7" fillId="11" borderId="0" xfId="0" applyNumberFormat="1" applyFont="1" applyFill="1" applyBorder="1" applyAlignment="1" applyProtection="1">
      <alignment horizontal="center" vertical="center"/>
    </xf>
    <xf numFmtId="164" fontId="5" fillId="11" borderId="0" xfId="0" applyNumberFormat="1" applyFont="1" applyFill="1" applyBorder="1" applyAlignment="1">
      <alignment horizontal="right" vertical="center"/>
    </xf>
    <xf numFmtId="1" fontId="9" fillId="11" borderId="0" xfId="0" applyNumberFormat="1" applyFont="1" applyFill="1" applyBorder="1" applyAlignment="1" applyProtection="1">
      <alignment horizontal="center" vertical="center"/>
    </xf>
    <xf numFmtId="1" fontId="10" fillId="11" borderId="0" xfId="0" applyNumberFormat="1" applyFont="1" applyFill="1" applyBorder="1" applyAlignment="1" applyProtection="1">
      <alignment horizontal="center" vertical="center"/>
    </xf>
    <xf numFmtId="165" fontId="2" fillId="10" borderId="19" xfId="0" applyNumberFormat="1" applyFont="1" applyFill="1" applyBorder="1" applyAlignment="1" applyProtection="1">
      <alignment horizontal="right" vertical="center"/>
      <protection locked="0"/>
    </xf>
    <xf numFmtId="165" fontId="1" fillId="10" borderId="0" xfId="0" applyNumberFormat="1" applyFont="1" applyFill="1" applyBorder="1" applyAlignment="1" applyProtection="1">
      <alignment horizontal="right" vertical="center"/>
    </xf>
    <xf numFmtId="0" fontId="1" fillId="10" borderId="0" xfId="0" applyFont="1" applyFill="1" applyBorder="1" applyAlignment="1">
      <alignment horizontal="right" vertical="center"/>
    </xf>
    <xf numFmtId="165" fontId="2" fillId="11" borderId="0" xfId="0" applyNumberFormat="1" applyFont="1" applyFill="1" applyBorder="1" applyAlignment="1">
      <alignment horizontal="right" vertical="center"/>
    </xf>
    <xf numFmtId="1" fontId="8" fillId="11" borderId="0" xfId="0" applyNumberFormat="1" applyFont="1" applyFill="1" applyBorder="1" applyAlignment="1" applyProtection="1">
      <alignment horizontal="center" vertical="center"/>
    </xf>
    <xf numFmtId="164" fontId="4" fillId="10" borderId="0" xfId="0" applyNumberFormat="1" applyFont="1" applyFill="1" applyAlignment="1" applyProtection="1">
      <alignment horizontal="right" vertical="center" wrapText="1"/>
    </xf>
    <xf numFmtId="164" fontId="4" fillId="10" borderId="0" xfId="0" applyNumberFormat="1" applyFont="1" applyFill="1" applyAlignment="1" applyProtection="1">
      <alignment horizontal="left" vertical="center" wrapText="1"/>
    </xf>
    <xf numFmtId="164" fontId="6" fillId="10" borderId="0" xfId="0" applyNumberFormat="1" applyFont="1" applyFill="1" applyBorder="1" applyAlignment="1">
      <alignment horizontal="right" vertical="center"/>
    </xf>
    <xf numFmtId="164" fontId="3" fillId="11" borderId="0" xfId="0" applyNumberFormat="1" applyFont="1" applyFill="1" applyBorder="1" applyAlignment="1">
      <alignment horizontal="right" vertical="center"/>
    </xf>
    <xf numFmtId="165" fontId="1" fillId="11" borderId="0" xfId="0" applyNumberFormat="1" applyFont="1" applyFill="1" applyBorder="1" applyAlignment="1">
      <alignment horizontal="right" vertical="center"/>
    </xf>
    <xf numFmtId="164" fontId="12" fillId="10" borderId="31" xfId="0" applyNumberFormat="1" applyFont="1" applyFill="1" applyBorder="1" applyAlignment="1" applyProtection="1">
      <alignment horizontal="center" vertical="center"/>
    </xf>
    <xf numFmtId="164" fontId="6" fillId="2" borderId="32" xfId="0" applyNumberFormat="1" applyFont="1" applyFill="1" applyBorder="1" applyAlignment="1">
      <alignment horizontal="right" vertical="center"/>
    </xf>
    <xf numFmtId="164" fontId="6" fillId="3" borderId="33" xfId="0" applyNumberFormat="1" applyFont="1" applyFill="1" applyBorder="1" applyAlignment="1">
      <alignment horizontal="right" vertical="center"/>
    </xf>
    <xf numFmtId="0" fontId="1" fillId="13" borderId="0" xfId="0" applyFont="1" applyFill="1" applyAlignment="1">
      <alignment horizontal="left" vertical="center"/>
    </xf>
    <xf numFmtId="1" fontId="7" fillId="10" borderId="19" xfId="0" applyNumberFormat="1" applyFont="1" applyFill="1" applyBorder="1" applyAlignment="1" applyProtection="1">
      <alignment horizontal="center" vertical="center"/>
    </xf>
    <xf numFmtId="0" fontId="1" fillId="13" borderId="0" xfId="0" applyFont="1" applyFill="1" applyBorder="1" applyAlignment="1">
      <alignment horizontal="left" vertical="center"/>
    </xf>
    <xf numFmtId="0" fontId="17" fillId="10" borderId="31" xfId="0" applyFont="1" applyFill="1" applyBorder="1" applyAlignment="1" applyProtection="1">
      <alignment horizontal="right" vertical="center" wrapText="1"/>
    </xf>
    <xf numFmtId="1" fontId="19" fillId="11" borderId="28" xfId="0" applyNumberFormat="1" applyFont="1" applyFill="1" applyBorder="1" applyAlignment="1" applyProtection="1">
      <alignment horizontal="center" vertical="center"/>
    </xf>
    <xf numFmtId="1" fontId="19" fillId="11" borderId="33" xfId="0" applyNumberFormat="1" applyFont="1" applyFill="1" applyBorder="1" applyAlignment="1" applyProtection="1">
      <alignment horizontal="center" vertical="center"/>
    </xf>
    <xf numFmtId="1" fontId="19" fillId="11" borderId="32" xfId="0" applyNumberFormat="1" applyFont="1" applyFill="1" applyBorder="1" applyAlignment="1" applyProtection="1">
      <alignment horizontal="center" vertical="center"/>
    </xf>
    <xf numFmtId="166" fontId="1" fillId="13" borderId="0" xfId="0" applyNumberFormat="1" applyFont="1" applyFill="1" applyBorder="1" applyAlignment="1" applyProtection="1">
      <alignment horizontal="left" vertical="center"/>
    </xf>
    <xf numFmtId="165" fontId="21" fillId="5" borderId="6" xfId="0" applyNumberFormat="1" applyFont="1" applyFill="1" applyBorder="1" applyAlignment="1" applyProtection="1">
      <alignment horizontal="right" vertical="center"/>
    </xf>
    <xf numFmtId="165" fontId="21" fillId="5" borderId="7" xfId="0" applyNumberFormat="1" applyFont="1" applyFill="1" applyBorder="1" applyAlignment="1" applyProtection="1">
      <alignment horizontal="right" vertical="center"/>
    </xf>
    <xf numFmtId="165" fontId="21" fillId="5" borderId="12" xfId="0" applyNumberFormat="1" applyFont="1" applyFill="1" applyBorder="1" applyAlignment="1" applyProtection="1">
      <alignment horizontal="right" vertical="center"/>
    </xf>
    <xf numFmtId="165" fontId="21" fillId="5" borderId="13" xfId="0" applyNumberFormat="1" applyFont="1" applyFill="1" applyBorder="1" applyAlignment="1" applyProtection="1">
      <alignment horizontal="right" vertical="center"/>
    </xf>
    <xf numFmtId="164" fontId="4" fillId="15" borderId="0" xfId="0" applyNumberFormat="1" applyFont="1" applyFill="1" applyBorder="1" applyAlignment="1">
      <alignment horizontal="center" vertical="center"/>
    </xf>
    <xf numFmtId="166" fontId="15" fillId="13" borderId="0" xfId="0" applyNumberFormat="1" applyFont="1" applyFill="1" applyBorder="1" applyAlignment="1" applyProtection="1">
      <alignment horizontal="left" vertical="center"/>
    </xf>
    <xf numFmtId="0" fontId="1" fillId="10" borderId="0" xfId="0" applyFont="1" applyFill="1" applyAlignment="1">
      <alignment horizontal="center" vertical="center"/>
    </xf>
    <xf numFmtId="1" fontId="19" fillId="11" borderId="0" xfId="0" applyNumberFormat="1" applyFont="1" applyFill="1" applyBorder="1" applyAlignment="1" applyProtection="1">
      <alignment horizontal="center" vertical="center"/>
    </xf>
    <xf numFmtId="166" fontId="1" fillId="10" borderId="0" xfId="0" applyNumberFormat="1" applyFont="1" applyFill="1" applyBorder="1" applyAlignment="1" applyProtection="1">
      <alignment horizontal="left" vertical="center"/>
      <protection locked="0"/>
    </xf>
    <xf numFmtId="0" fontId="1" fillId="10" borderId="0" xfId="0" applyFont="1" applyFill="1" applyBorder="1" applyAlignment="1" applyProtection="1">
      <alignment horizontal="left" vertical="center"/>
      <protection locked="0"/>
    </xf>
    <xf numFmtId="165" fontId="2" fillId="10" borderId="0" xfId="0" applyNumberFormat="1" applyFont="1" applyFill="1" applyBorder="1" applyAlignment="1" applyProtection="1">
      <alignment horizontal="right" vertical="center"/>
      <protection locked="0"/>
    </xf>
    <xf numFmtId="1" fontId="11" fillId="10" borderId="0" xfId="0" applyNumberFormat="1" applyFont="1" applyFill="1" applyBorder="1" applyAlignment="1" applyProtection="1">
      <alignment horizontal="center" vertical="center"/>
      <protection locked="0"/>
    </xf>
    <xf numFmtId="165" fontId="28" fillId="10" borderId="1" xfId="0" applyNumberFormat="1" applyFont="1" applyFill="1" applyBorder="1" applyAlignment="1" applyProtection="1">
      <alignment horizontal="right" vertical="center"/>
    </xf>
    <xf numFmtId="165" fontId="28" fillId="10" borderId="2" xfId="0" applyNumberFormat="1" applyFont="1" applyFill="1" applyBorder="1" applyAlignment="1" applyProtection="1">
      <alignment horizontal="right" vertical="center"/>
    </xf>
    <xf numFmtId="166" fontId="1" fillId="10" borderId="9" xfId="0" applyNumberFormat="1" applyFont="1" applyFill="1" applyBorder="1" applyAlignment="1" applyProtection="1">
      <alignment horizontal="left" vertical="center"/>
      <protection locked="0"/>
    </xf>
    <xf numFmtId="0" fontId="1" fillId="10" borderId="9" xfId="0" applyFont="1" applyFill="1" applyBorder="1" applyAlignment="1" applyProtection="1">
      <alignment horizontal="left" vertical="center"/>
      <protection locked="0"/>
    </xf>
    <xf numFmtId="165" fontId="2" fillId="10" borderId="9" xfId="0" applyNumberFormat="1" applyFont="1" applyFill="1" applyBorder="1" applyAlignment="1" applyProtection="1">
      <alignment horizontal="right" vertical="center"/>
      <protection locked="0"/>
    </xf>
    <xf numFmtId="1" fontId="11" fillId="10" borderId="9" xfId="0" applyNumberFormat="1" applyFont="1" applyFill="1" applyBorder="1" applyAlignment="1" applyProtection="1">
      <alignment horizontal="center" vertical="center"/>
      <protection locked="0"/>
    </xf>
    <xf numFmtId="165" fontId="28" fillId="10" borderId="9" xfId="0" applyNumberFormat="1" applyFont="1" applyFill="1" applyBorder="1" applyAlignment="1" applyProtection="1">
      <alignment horizontal="right" vertical="center"/>
    </xf>
    <xf numFmtId="167" fontId="16" fillId="10" borderId="0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4" fillId="16" borderId="0" xfId="0" applyFont="1" applyFill="1" applyBorder="1" applyAlignment="1">
      <alignment horizontal="center" vertical="center" wrapText="1"/>
    </xf>
    <xf numFmtId="0" fontId="12" fillId="16" borderId="0" xfId="0" applyFont="1" applyFill="1" applyBorder="1" applyAlignment="1">
      <alignment horizontal="center" vertical="center" wrapText="1"/>
    </xf>
    <xf numFmtId="1" fontId="19" fillId="17" borderId="0" xfId="0" applyNumberFormat="1" applyFont="1" applyFill="1" applyBorder="1" applyAlignment="1" applyProtection="1">
      <alignment horizontal="center" vertical="center"/>
    </xf>
    <xf numFmtId="0" fontId="12" fillId="16" borderId="0" xfId="0" applyFont="1" applyFill="1" applyBorder="1" applyAlignment="1">
      <alignment horizontal="center" vertical="center"/>
    </xf>
    <xf numFmtId="164" fontId="5" fillId="16" borderId="0" xfId="0" applyNumberFormat="1" applyFont="1" applyFill="1" applyBorder="1" applyAlignment="1">
      <alignment horizontal="right" vertical="center"/>
    </xf>
    <xf numFmtId="165" fontId="21" fillId="17" borderId="0" xfId="0" applyNumberFormat="1" applyFont="1" applyFill="1" applyBorder="1" applyAlignment="1">
      <alignment horizontal="right" vertical="center"/>
    </xf>
    <xf numFmtId="164" fontId="4" fillId="15" borderId="0" xfId="0" applyNumberFormat="1" applyFont="1" applyFill="1" applyBorder="1" applyAlignment="1">
      <alignment horizontal="center" vertical="center" wrapText="1"/>
    </xf>
    <xf numFmtId="165" fontId="3" fillId="11" borderId="0" xfId="0" applyNumberFormat="1" applyFont="1" applyFill="1" applyBorder="1" applyAlignment="1">
      <alignment vertical="center"/>
    </xf>
    <xf numFmtId="164" fontId="4" fillId="14" borderId="0" xfId="0" applyNumberFormat="1" applyFont="1" applyFill="1" applyBorder="1" applyAlignment="1">
      <alignment horizontal="center" vertical="top"/>
    </xf>
    <xf numFmtId="164" fontId="5" fillId="17" borderId="37" xfId="0" applyNumberFormat="1" applyFont="1" applyFill="1" applyBorder="1" applyAlignment="1">
      <alignment horizontal="right" vertical="center"/>
    </xf>
    <xf numFmtId="1" fontId="9" fillId="17" borderId="37" xfId="0" applyNumberFormat="1" applyFont="1" applyFill="1" applyBorder="1" applyAlignment="1" applyProtection="1">
      <alignment horizontal="center" vertical="center"/>
    </xf>
    <xf numFmtId="1" fontId="10" fillId="17" borderId="37" xfId="0" applyNumberFormat="1" applyFont="1" applyFill="1" applyBorder="1" applyAlignment="1" applyProtection="1">
      <alignment horizontal="center" vertical="center"/>
    </xf>
    <xf numFmtId="166" fontId="1" fillId="16" borderId="38" xfId="0" applyNumberFormat="1" applyFont="1" applyFill="1" applyBorder="1" applyAlignment="1" applyProtection="1">
      <alignment horizontal="left" vertical="center"/>
    </xf>
    <xf numFmtId="166" fontId="1" fillId="16" borderId="39" xfId="0" applyNumberFormat="1" applyFont="1" applyFill="1" applyBorder="1" applyAlignment="1" applyProtection="1">
      <alignment horizontal="left" vertical="center"/>
    </xf>
    <xf numFmtId="0" fontId="1" fillId="16" borderId="40" xfId="0" applyFont="1" applyFill="1" applyBorder="1" applyAlignment="1">
      <alignment horizontal="left" vertical="center"/>
    </xf>
    <xf numFmtId="0" fontId="14" fillId="16" borderId="40" xfId="0" applyFont="1" applyFill="1" applyBorder="1" applyAlignment="1">
      <alignment horizontal="center" vertical="center" wrapText="1"/>
    </xf>
    <xf numFmtId="0" fontId="1" fillId="16" borderId="37" xfId="0" applyFont="1" applyFill="1" applyBorder="1" applyAlignment="1">
      <alignment horizontal="left" vertical="center"/>
    </xf>
    <xf numFmtId="0" fontId="1" fillId="14" borderId="46" xfId="0" applyFont="1" applyFill="1" applyBorder="1" applyAlignment="1">
      <alignment horizontal="left" vertical="center"/>
    </xf>
    <xf numFmtId="0" fontId="1" fillId="14" borderId="47" xfId="0" applyFont="1" applyFill="1" applyBorder="1" applyAlignment="1">
      <alignment horizontal="left" vertical="center"/>
    </xf>
    <xf numFmtId="0" fontId="4" fillId="14" borderId="48" xfId="0" applyFont="1" applyFill="1" applyBorder="1" applyAlignment="1">
      <alignment horizontal="right" vertical="center" wrapText="1"/>
    </xf>
    <xf numFmtId="0" fontId="4" fillId="14" borderId="0" xfId="0" applyFont="1" applyFill="1" applyBorder="1" applyAlignment="1">
      <alignment horizontal="left" vertical="center" wrapText="1"/>
    </xf>
    <xf numFmtId="0" fontId="4" fillId="14" borderId="49" xfId="0" applyFont="1" applyFill="1" applyBorder="1" applyAlignment="1">
      <alignment horizontal="right" vertical="center" wrapText="1"/>
    </xf>
    <xf numFmtId="164" fontId="4" fillId="14" borderId="50" xfId="0" applyNumberFormat="1" applyFont="1" applyFill="1" applyBorder="1" applyAlignment="1">
      <alignment horizontal="center" vertical="top"/>
    </xf>
    <xf numFmtId="165" fontId="2" fillId="18" borderId="50" xfId="0" applyNumberFormat="1" applyFont="1" applyFill="1" applyBorder="1" applyAlignment="1">
      <alignment horizontal="right" vertical="center"/>
    </xf>
    <xf numFmtId="1" fontId="9" fillId="18" borderId="50" xfId="0" applyNumberFormat="1" applyFont="1" applyFill="1" applyBorder="1" applyAlignment="1" applyProtection="1">
      <alignment horizontal="center" vertical="center"/>
    </xf>
    <xf numFmtId="165" fontId="1" fillId="18" borderId="50" xfId="0" applyNumberFormat="1" applyFont="1" applyFill="1" applyBorder="1" applyAlignment="1">
      <alignment horizontal="right" vertical="center"/>
    </xf>
    <xf numFmtId="0" fontId="4" fillId="14" borderId="5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/>
    </xf>
    <xf numFmtId="0" fontId="1" fillId="10" borderId="40" xfId="0" applyFont="1" applyFill="1" applyBorder="1" applyAlignment="1">
      <alignment horizontal="left" vertical="center"/>
    </xf>
    <xf numFmtId="0" fontId="1" fillId="10" borderId="48" xfId="0" applyFont="1" applyFill="1" applyBorder="1" applyAlignment="1">
      <alignment horizontal="left" vertical="center"/>
    </xf>
    <xf numFmtId="0" fontId="14" fillId="16" borderId="41" xfId="0" applyFont="1" applyFill="1" applyBorder="1" applyAlignment="1">
      <alignment horizontal="center" vertical="center" wrapText="1"/>
    </xf>
    <xf numFmtId="164" fontId="4" fillId="14" borderId="18" xfId="0" applyNumberFormat="1" applyFont="1" applyFill="1" applyBorder="1" applyAlignment="1">
      <alignment horizontal="center" vertical="top"/>
    </xf>
    <xf numFmtId="0" fontId="12" fillId="16" borderId="52" xfId="0" applyFont="1" applyFill="1" applyBorder="1" applyAlignment="1">
      <alignment horizontal="center" vertical="center" wrapText="1"/>
    </xf>
    <xf numFmtId="0" fontId="12" fillId="16" borderId="52" xfId="0" applyFont="1" applyFill="1" applyBorder="1" applyAlignment="1">
      <alignment horizontal="center" vertical="center"/>
    </xf>
    <xf numFmtId="166" fontId="24" fillId="10" borderId="0" xfId="0" applyNumberFormat="1" applyFont="1" applyFill="1" applyBorder="1" applyAlignment="1" applyProtection="1">
      <alignment horizontal="center" vertical="center"/>
    </xf>
    <xf numFmtId="167" fontId="30" fillId="10" borderId="0" xfId="0" applyNumberFormat="1" applyFont="1" applyFill="1" applyBorder="1" applyAlignment="1">
      <alignment vertical="top"/>
    </xf>
    <xf numFmtId="164" fontId="6" fillId="2" borderId="29" xfId="0" applyNumberFormat="1" applyFont="1" applyFill="1" applyBorder="1" applyAlignment="1" applyProtection="1">
      <alignment horizontal="right" vertical="center"/>
    </xf>
    <xf numFmtId="164" fontId="6" fillId="3" borderId="30" xfId="0" applyNumberFormat="1" applyFont="1" applyFill="1" applyBorder="1" applyAlignment="1" applyProtection="1">
      <alignment horizontal="right" vertical="center"/>
    </xf>
    <xf numFmtId="0" fontId="1" fillId="10" borderId="0" xfId="0" applyFont="1" applyFill="1" applyAlignment="1">
      <alignment horizontal="left" vertical="center"/>
    </xf>
    <xf numFmtId="0" fontId="1" fillId="10" borderId="0" xfId="0" applyFont="1" applyFill="1" applyAlignment="1">
      <alignment horizontal="left" vertical="center"/>
    </xf>
    <xf numFmtId="1" fontId="11" fillId="10" borderId="19" xfId="0" applyNumberFormat="1" applyFont="1" applyFill="1" applyBorder="1" applyAlignment="1" applyProtection="1">
      <alignment horizontal="center" vertical="center"/>
      <protection locked="0"/>
    </xf>
    <xf numFmtId="165" fontId="21" fillId="10" borderId="0" xfId="0" applyNumberFormat="1" applyFont="1" applyFill="1" applyBorder="1" applyAlignment="1" applyProtection="1">
      <alignment horizontal="right" vertical="center"/>
    </xf>
    <xf numFmtId="1" fontId="11" fillId="10" borderId="0" xfId="0" applyNumberFormat="1" applyFont="1" applyFill="1" applyBorder="1" applyAlignment="1" applyProtection="1">
      <alignment horizontal="center" vertical="center"/>
    </xf>
    <xf numFmtId="165" fontId="37" fillId="10" borderId="19" xfId="0" applyNumberFormat="1" applyFont="1" applyFill="1" applyBorder="1" applyAlignment="1" applyProtection="1">
      <alignment horizontal="right" vertical="center"/>
    </xf>
    <xf numFmtId="167" fontId="30" fillId="10" borderId="0" xfId="0" applyNumberFormat="1" applyFont="1" applyFill="1" applyBorder="1" applyAlignment="1">
      <alignment horizontal="left" vertical="center" wrapText="1"/>
    </xf>
    <xf numFmtId="166" fontId="13" fillId="10" borderId="0" xfId="0" applyNumberFormat="1" applyFont="1" applyFill="1" applyAlignment="1">
      <alignment vertical="center" textRotation="90" wrapText="1"/>
    </xf>
    <xf numFmtId="0" fontId="13" fillId="10" borderId="0" xfId="0" applyFont="1" applyFill="1" applyAlignment="1">
      <alignment vertical="center" textRotation="90"/>
    </xf>
    <xf numFmtId="0" fontId="13" fillId="10" borderId="0" xfId="0" applyFont="1" applyFill="1" applyAlignment="1">
      <alignment vertical="center" wrapText="1"/>
    </xf>
    <xf numFmtId="167" fontId="30" fillId="10" borderId="0" xfId="0" applyNumberFormat="1" applyFont="1" applyFill="1" applyBorder="1" applyAlignment="1">
      <alignment horizontal="right" vertical="center" wrapText="1"/>
    </xf>
    <xf numFmtId="0" fontId="2" fillId="16" borderId="42" xfId="0" applyFont="1" applyFill="1" applyBorder="1" applyAlignment="1">
      <alignment horizontal="center" vertical="center"/>
    </xf>
    <xf numFmtId="0" fontId="2" fillId="16" borderId="37" xfId="0" applyFont="1" applyFill="1" applyBorder="1" applyAlignment="1">
      <alignment horizontal="center" vertical="center"/>
    </xf>
    <xf numFmtId="0" fontId="2" fillId="10" borderId="0" xfId="0" applyFont="1" applyFill="1" applyBorder="1" applyAlignment="1">
      <alignment horizontal="center" vertical="center"/>
    </xf>
    <xf numFmtId="165" fontId="31" fillId="11" borderId="0" xfId="0" applyNumberFormat="1" applyFont="1" applyFill="1" applyBorder="1" applyAlignment="1">
      <alignment horizontal="center" vertical="center"/>
    </xf>
    <xf numFmtId="0" fontId="22" fillId="10" borderId="0" xfId="0" applyFont="1" applyFill="1" applyBorder="1" applyAlignment="1">
      <alignment horizontal="left" vertical="center"/>
    </xf>
    <xf numFmtId="0" fontId="2" fillId="10" borderId="0" xfId="0" applyFont="1" applyFill="1" applyBorder="1" applyAlignment="1">
      <alignment horizontal="right" vertical="center"/>
    </xf>
    <xf numFmtId="0" fontId="39" fillId="10" borderId="0" xfId="0" applyFont="1" applyFill="1" applyBorder="1" applyAlignment="1">
      <alignment horizontal="center" vertical="center" wrapText="1"/>
    </xf>
    <xf numFmtId="0" fontId="1" fillId="10" borderId="0" xfId="0" applyFont="1" applyFill="1" applyAlignment="1">
      <alignment horizontal="left" vertical="center"/>
    </xf>
    <xf numFmtId="1" fontId="9" fillId="10" borderId="0" xfId="0" applyNumberFormat="1" applyFont="1" applyFill="1" applyBorder="1" applyAlignment="1" applyProtection="1">
      <alignment horizontal="center" vertical="center"/>
      <protection locked="0"/>
    </xf>
    <xf numFmtId="1" fontId="19" fillId="17" borderId="52" xfId="0" applyNumberFormat="1" applyFont="1" applyFill="1" applyBorder="1" applyAlignment="1" applyProtection="1">
      <alignment horizontal="center" vertical="center" wrapText="1"/>
    </xf>
    <xf numFmtId="0" fontId="18" fillId="16" borderId="0" xfId="0" applyFont="1" applyFill="1" applyBorder="1" applyAlignment="1">
      <alignment horizontal="left" vertical="center" wrapText="1"/>
    </xf>
    <xf numFmtId="1" fontId="19" fillId="18" borderId="18" xfId="0" applyNumberFormat="1" applyFont="1" applyFill="1" applyBorder="1" applyAlignment="1" applyProtection="1">
      <alignment horizontal="center" vertical="center" wrapText="1"/>
    </xf>
    <xf numFmtId="0" fontId="9" fillId="14" borderId="0" xfId="0" applyFont="1" applyFill="1" applyBorder="1" applyAlignment="1">
      <alignment horizontal="left" vertical="center" wrapText="1"/>
    </xf>
    <xf numFmtId="0" fontId="18" fillId="16" borderId="40" xfId="0" applyFont="1" applyFill="1" applyBorder="1" applyAlignment="1">
      <alignment horizontal="right" vertical="center" wrapText="1"/>
    </xf>
    <xf numFmtId="0" fontId="9" fillId="14" borderId="48" xfId="0" applyFont="1" applyFill="1" applyBorder="1" applyAlignment="1">
      <alignment horizontal="right" vertical="center" wrapText="1"/>
    </xf>
    <xf numFmtId="164" fontId="6" fillId="2" borderId="52" xfId="0" applyNumberFormat="1" applyFont="1" applyFill="1" applyBorder="1" applyAlignment="1">
      <alignment horizontal="right" vertical="center"/>
    </xf>
    <xf numFmtId="165" fontId="23" fillId="4" borderId="53" xfId="0" applyNumberFormat="1" applyFont="1" applyFill="1" applyBorder="1" applyAlignment="1">
      <alignment horizontal="right" vertical="center"/>
    </xf>
    <xf numFmtId="165" fontId="23" fillId="4" borderId="54" xfId="0" applyNumberFormat="1" applyFont="1" applyFill="1" applyBorder="1" applyAlignment="1">
      <alignment horizontal="right" vertical="center"/>
    </xf>
    <xf numFmtId="164" fontId="6" fillId="3" borderId="52" xfId="0" applyNumberFormat="1" applyFont="1" applyFill="1" applyBorder="1" applyAlignment="1">
      <alignment horizontal="right" vertical="center"/>
    </xf>
    <xf numFmtId="165" fontId="34" fillId="7" borderId="18" xfId="0" applyNumberFormat="1" applyFont="1" applyFill="1" applyBorder="1" applyAlignment="1" applyProtection="1">
      <alignment horizontal="right" vertical="center"/>
    </xf>
    <xf numFmtId="165" fontId="34" fillId="8" borderId="18" xfId="0" applyNumberFormat="1" applyFont="1" applyFill="1" applyBorder="1" applyAlignment="1" applyProtection="1">
      <alignment horizontal="right" vertical="center"/>
    </xf>
    <xf numFmtId="165" fontId="23" fillId="4" borderId="51" xfId="0" applyNumberFormat="1" applyFont="1" applyFill="1" applyBorder="1" applyAlignment="1">
      <alignment horizontal="right" vertical="center"/>
    </xf>
    <xf numFmtId="165" fontId="23" fillId="4" borderId="36" xfId="0" applyNumberFormat="1" applyFont="1" applyFill="1" applyBorder="1" applyAlignment="1">
      <alignment horizontal="right" vertical="center"/>
    </xf>
    <xf numFmtId="164" fontId="23" fillId="4" borderId="34" xfId="0" applyNumberFormat="1" applyFont="1" applyFill="1" applyBorder="1" applyAlignment="1">
      <alignment horizontal="right" vertical="center"/>
    </xf>
    <xf numFmtId="164" fontId="23" fillId="4" borderId="35" xfId="0" applyNumberFormat="1" applyFont="1" applyFill="1" applyBorder="1" applyAlignment="1">
      <alignment horizontal="right" vertical="center"/>
    </xf>
    <xf numFmtId="0" fontId="17" fillId="10" borderId="31" xfId="0" applyFont="1" applyFill="1" applyBorder="1" applyAlignment="1" applyProtection="1">
      <alignment horizontal="left" vertical="center" wrapText="1"/>
    </xf>
    <xf numFmtId="165" fontId="2" fillId="5" borderId="20" xfId="0" applyNumberFormat="1" applyFont="1" applyFill="1" applyBorder="1" applyAlignment="1" applyProtection="1">
      <alignment horizontal="right" vertical="center"/>
    </xf>
    <xf numFmtId="165" fontId="2" fillId="5" borderId="21" xfId="0" applyNumberFormat="1" applyFont="1" applyFill="1" applyBorder="1" applyAlignment="1" applyProtection="1">
      <alignment horizontal="right" vertical="center"/>
    </xf>
    <xf numFmtId="0" fontId="1" fillId="10" borderId="0" xfId="0" applyFont="1" applyFill="1" applyAlignment="1">
      <alignment horizontal="left" vertical="center"/>
    </xf>
    <xf numFmtId="166" fontId="1" fillId="0" borderId="3" xfId="0" applyNumberFormat="1" applyFont="1" applyBorder="1" applyAlignment="1" applyProtection="1">
      <alignment horizontal="center" vertical="center"/>
      <protection locked="0"/>
    </xf>
    <xf numFmtId="166" fontId="1" fillId="0" borderId="9" xfId="0" applyNumberFormat="1" applyFont="1" applyBorder="1" applyAlignment="1" applyProtection="1">
      <alignment horizontal="center" vertical="center"/>
      <protection locked="0"/>
    </xf>
    <xf numFmtId="0" fontId="13" fillId="10" borderId="0" xfId="0" applyFont="1" applyFill="1" applyAlignment="1" applyProtection="1">
      <alignment horizontal="center" vertical="center" textRotation="90"/>
    </xf>
    <xf numFmtId="165" fontId="2" fillId="10" borderId="19" xfId="0" applyNumberFormat="1" applyFont="1" applyFill="1" applyBorder="1" applyAlignment="1" applyProtection="1">
      <alignment horizontal="right" vertical="center"/>
    </xf>
    <xf numFmtId="0" fontId="12" fillId="10" borderId="28" xfId="0" applyFont="1" applyFill="1" applyBorder="1" applyAlignment="1" applyProtection="1">
      <alignment horizontal="center" vertical="center"/>
    </xf>
    <xf numFmtId="165" fontId="23" fillId="9" borderId="27" xfId="0" applyNumberFormat="1" applyFont="1" applyFill="1" applyBorder="1" applyAlignment="1" applyProtection="1">
      <alignment horizontal="right" vertical="center"/>
    </xf>
    <xf numFmtId="165" fontId="23" fillId="9" borderId="28" xfId="0" applyNumberFormat="1" applyFont="1" applyFill="1" applyBorder="1" applyAlignment="1" applyProtection="1">
      <alignment horizontal="right" vertical="center"/>
    </xf>
    <xf numFmtId="0" fontId="12" fillId="10" borderId="0" xfId="0" applyFont="1" applyFill="1" applyBorder="1" applyAlignment="1" applyProtection="1">
      <alignment horizontal="center" vertical="center"/>
    </xf>
    <xf numFmtId="164" fontId="5" fillId="10" borderId="0" xfId="0" applyNumberFormat="1" applyFont="1" applyFill="1" applyBorder="1" applyAlignment="1" applyProtection="1">
      <alignment horizontal="right" vertical="center"/>
    </xf>
    <xf numFmtId="165" fontId="21" fillId="11" borderId="0" xfId="0" applyNumberFormat="1" applyFont="1" applyFill="1" applyBorder="1" applyAlignment="1" applyProtection="1">
      <alignment horizontal="right" vertical="center"/>
    </xf>
    <xf numFmtId="0" fontId="1" fillId="10" borderId="0" xfId="0" applyFont="1" applyFill="1" applyAlignment="1">
      <alignment horizontal="left" vertical="center"/>
    </xf>
    <xf numFmtId="0" fontId="25" fillId="0" borderId="0" xfId="0" applyFont="1" applyFill="1" applyAlignment="1" applyProtection="1">
      <alignment horizontal="center" vertical="center"/>
      <protection locked="0"/>
    </xf>
    <xf numFmtId="0" fontId="20" fillId="10" borderId="0" xfId="0" applyFont="1" applyFill="1" applyBorder="1" applyAlignment="1" applyProtection="1">
      <alignment horizontal="center" vertical="center"/>
      <protection locked="0"/>
    </xf>
    <xf numFmtId="0" fontId="35" fillId="10" borderId="19" xfId="0" applyFont="1" applyFill="1" applyBorder="1" applyAlignment="1" applyProtection="1">
      <alignment horizontal="center" vertical="center"/>
    </xf>
    <xf numFmtId="0" fontId="35" fillId="10" borderId="0" xfId="0" applyFont="1" applyFill="1" applyBorder="1" applyAlignment="1" applyProtection="1">
      <alignment horizontal="center" vertical="center"/>
    </xf>
    <xf numFmtId="0" fontId="27" fillId="10" borderId="0" xfId="0" applyFont="1" applyFill="1" applyAlignment="1">
      <alignment vertical="center" wrapText="1"/>
    </xf>
    <xf numFmtId="0" fontId="1" fillId="0" borderId="0" xfId="0" applyFont="1" applyAlignment="1" applyProtection="1">
      <alignment horizontal="left" vertical="center"/>
      <protection locked="0"/>
    </xf>
    <xf numFmtId="165" fontId="2" fillId="6" borderId="56" xfId="0" applyNumberFormat="1" applyFont="1" applyFill="1" applyBorder="1" applyAlignment="1" applyProtection="1">
      <alignment horizontal="right" vertical="center"/>
      <protection locked="0"/>
    </xf>
    <xf numFmtId="0" fontId="1" fillId="19" borderId="9" xfId="0" applyFont="1" applyFill="1" applyBorder="1" applyAlignment="1" applyProtection="1">
      <alignment horizontal="left" vertical="center"/>
      <protection locked="0"/>
    </xf>
    <xf numFmtId="0" fontId="1" fillId="20" borderId="0" xfId="0" applyFont="1" applyFill="1" applyAlignment="1" applyProtection="1">
      <alignment horizontal="left" vertical="center"/>
      <protection locked="0"/>
    </xf>
    <xf numFmtId="0" fontId="1" fillId="10" borderId="0" xfId="0" applyFont="1" applyFill="1" applyAlignment="1">
      <alignment horizontal="center" vertical="center"/>
    </xf>
    <xf numFmtId="167" fontId="30" fillId="10" borderId="0" xfId="0" applyNumberFormat="1" applyFont="1" applyFill="1" applyBorder="1" applyAlignment="1">
      <alignment horizontal="right" vertical="center" wrapText="1"/>
    </xf>
    <xf numFmtId="167" fontId="30" fillId="10" borderId="0" xfId="0" applyNumberFormat="1" applyFont="1" applyFill="1" applyBorder="1" applyAlignment="1">
      <alignment horizontal="left" vertical="center" wrapText="1"/>
    </xf>
    <xf numFmtId="167" fontId="38" fillId="10" borderId="37" xfId="0" applyNumberFormat="1" applyFont="1" applyFill="1" applyBorder="1" applyAlignment="1">
      <alignment horizontal="center" vertical="center" wrapText="1"/>
    </xf>
    <xf numFmtId="167" fontId="38" fillId="10" borderId="37" xfId="0" applyNumberFormat="1" applyFont="1" applyFill="1" applyBorder="1" applyAlignment="1">
      <alignment horizontal="center" vertical="center"/>
    </xf>
    <xf numFmtId="167" fontId="16" fillId="13" borderId="0" xfId="0" applyNumberFormat="1" applyFont="1" applyFill="1" applyBorder="1" applyAlignment="1">
      <alignment horizontal="center" vertical="center"/>
    </xf>
    <xf numFmtId="166" fontId="24" fillId="10" borderId="22" xfId="0" applyNumberFormat="1" applyFont="1" applyFill="1" applyBorder="1" applyAlignment="1" applyProtection="1">
      <alignment horizontal="center" vertical="top" wrapText="1"/>
    </xf>
    <xf numFmtId="166" fontId="24" fillId="10" borderId="22" xfId="0" applyNumberFormat="1" applyFont="1" applyFill="1" applyBorder="1" applyAlignment="1" applyProtection="1">
      <alignment horizontal="center" vertical="top"/>
    </xf>
    <xf numFmtId="0" fontId="13" fillId="10" borderId="0" xfId="0" applyFont="1" applyFill="1" applyAlignment="1">
      <alignment horizontal="center" vertical="center" textRotation="90" wrapText="1"/>
    </xf>
    <xf numFmtId="0" fontId="13" fillId="10" borderId="0" xfId="0" applyFont="1" applyFill="1" applyAlignment="1">
      <alignment horizontal="center" vertical="center" textRotation="90"/>
    </xf>
    <xf numFmtId="165" fontId="33" fillId="16" borderId="55" xfId="0" applyNumberFormat="1" applyFont="1" applyFill="1" applyBorder="1" applyAlignment="1" applyProtection="1">
      <alignment horizontal="center" vertical="center" wrapText="1"/>
    </xf>
    <xf numFmtId="165" fontId="31" fillId="17" borderId="45" xfId="0" applyNumberFormat="1" applyFont="1" applyFill="1" applyBorder="1" applyAlignment="1">
      <alignment horizontal="center" vertical="center"/>
    </xf>
    <xf numFmtId="165" fontId="41" fillId="12" borderId="43" xfId="0" applyNumberFormat="1" applyFont="1" applyFill="1" applyBorder="1" applyAlignment="1" applyProtection="1">
      <alignment horizontal="center" vertical="center"/>
      <protection locked="0"/>
    </xf>
    <xf numFmtId="165" fontId="41" fillId="12" borderId="44" xfId="0" applyNumberFormat="1" applyFont="1" applyFill="1" applyBorder="1" applyAlignment="1" applyProtection="1">
      <alignment horizontal="center" vertical="center"/>
      <protection locked="0"/>
    </xf>
    <xf numFmtId="165" fontId="26" fillId="18" borderId="0" xfId="0" applyNumberFormat="1" applyFont="1" applyFill="1" applyBorder="1" applyAlignment="1">
      <alignment horizontal="center" vertical="top" wrapText="1"/>
    </xf>
    <xf numFmtId="164" fontId="33" fillId="18" borderId="47" xfId="0" applyNumberFormat="1" applyFont="1" applyFill="1" applyBorder="1" applyAlignment="1">
      <alignment horizontal="center" vertical="center"/>
    </xf>
    <xf numFmtId="1" fontId="42" fillId="11" borderId="0" xfId="0" applyNumberFormat="1" applyFont="1" applyFill="1" applyBorder="1" applyAlignment="1" applyProtection="1">
      <alignment horizontal="center" vertical="center" wrapText="1"/>
    </xf>
    <xf numFmtId="166" fontId="44" fillId="13" borderId="0" xfId="0" applyNumberFormat="1" applyFont="1" applyFill="1" applyBorder="1" applyAlignment="1" applyProtection="1">
      <alignment horizontal="center" vertical="center"/>
    </xf>
    <xf numFmtId="165" fontId="16" fillId="13" borderId="0" xfId="0" applyNumberFormat="1" applyFont="1" applyFill="1" applyBorder="1" applyAlignment="1" applyProtection="1">
      <alignment horizontal="right" vertical="center"/>
    </xf>
    <xf numFmtId="166" fontId="12" fillId="10" borderId="22" xfId="0" applyNumberFormat="1" applyFont="1" applyFill="1" applyBorder="1" applyAlignment="1" applyProtection="1">
      <alignment horizontal="center" vertical="center" wrapText="1"/>
    </xf>
    <xf numFmtId="166" fontId="12" fillId="10" borderId="22" xfId="0" applyNumberFormat="1" applyFont="1" applyFill="1" applyBorder="1" applyAlignment="1" applyProtection="1">
      <alignment horizontal="center" vertical="center"/>
    </xf>
    <xf numFmtId="0" fontId="27" fillId="10" borderId="0" xfId="0" applyFont="1" applyFill="1" applyAlignment="1">
      <alignment horizontal="center" vertical="center" wrapText="1"/>
    </xf>
    <xf numFmtId="166" fontId="24" fillId="10" borderId="0" xfId="0" applyNumberFormat="1" applyFont="1" applyFill="1" applyBorder="1" applyAlignment="1" applyProtection="1">
      <alignment horizontal="center" vertical="center" wrapText="1"/>
    </xf>
    <xf numFmtId="166" fontId="24" fillId="10" borderId="0" xfId="0" applyNumberFormat="1" applyFont="1" applyFill="1" applyBorder="1" applyAlignment="1" applyProtection="1">
      <alignment horizontal="center" vertical="center"/>
    </xf>
    <xf numFmtId="166" fontId="36" fillId="10" borderId="0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9">
    <dxf>
      <font>
        <b/>
        <i val="0"/>
        <color rgb="FF00B050"/>
      </font>
    </dxf>
    <dxf>
      <font>
        <b val="0"/>
        <i val="0"/>
        <color theme="0" tint="-4.9989318521683403E-2"/>
      </font>
    </dxf>
    <dxf>
      <font>
        <color theme="5" tint="0.79998168889431442"/>
      </font>
    </dxf>
    <dxf>
      <font>
        <color rgb="FFEFFFEF"/>
      </font>
    </dxf>
    <dxf>
      <font>
        <color rgb="FFFFFFCC"/>
      </font>
    </dxf>
    <dxf>
      <font>
        <color theme="0" tint="-4.9989318521683403E-2"/>
      </font>
    </dxf>
    <dxf>
      <font>
        <color theme="0" tint="-4.9989318521683403E-2"/>
      </font>
    </dxf>
    <dxf>
      <font>
        <b/>
        <i val="0"/>
        <color rgb="FF33CC33"/>
      </font>
      <numFmt numFmtId="0" formatCode="General"/>
    </dxf>
    <dxf>
      <font>
        <b val="0"/>
        <i val="0"/>
        <color theme="0" tint="-4.9989318521683403E-2"/>
      </font>
    </dxf>
  </dxfs>
  <tableStyles count="0" defaultTableStyle="TableStyleMedium2" defaultPivotStyle="PivotStyleMedium9"/>
  <colors>
    <mruColors>
      <color rgb="FFDFE7E5"/>
      <color rgb="FFDFE5E7"/>
      <color rgb="FFDFEFE7"/>
      <color rgb="FFEEF3F8"/>
      <color rgb="FF00CC00"/>
      <color rgb="FFF8F8F8"/>
      <color rgb="FFFFFFDD"/>
      <color rgb="FFCCECFF"/>
      <color rgb="FFF0F0F0"/>
      <color rgb="FFEFFFE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202532</xdr:colOff>
      <xdr:row>58</xdr:row>
      <xdr:rowOff>604087</xdr:rowOff>
    </xdr:from>
    <xdr:to>
      <xdr:col>1</xdr:col>
      <xdr:colOff>226595</xdr:colOff>
      <xdr:row>59</xdr:row>
      <xdr:rowOff>260684</xdr:rowOff>
    </xdr:to>
    <xdr:sp macro="[0]!Ellipse1_Cliquer" textlink="">
      <xdr:nvSpPr>
        <xdr:cNvPr id="4" name="Ellipse 3"/>
        <xdr:cNvSpPr/>
      </xdr:nvSpPr>
      <xdr:spPr>
        <a:xfrm>
          <a:off x="202532" y="17859376"/>
          <a:ext cx="304800" cy="308308"/>
        </a:xfrm>
        <a:prstGeom prst="ellipse">
          <a:avLst/>
        </a:prstGeom>
        <a:solidFill>
          <a:srgbClr val="FFFF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226596</xdr:colOff>
      <xdr:row>80</xdr:row>
      <xdr:rowOff>260684</xdr:rowOff>
    </xdr:from>
    <xdr:to>
      <xdr:col>1</xdr:col>
      <xdr:colOff>290763</xdr:colOff>
      <xdr:row>81</xdr:row>
      <xdr:rowOff>210552</xdr:rowOff>
    </xdr:to>
    <xdr:sp macro="[0]!Ellipse1_Cliquer" textlink="">
      <xdr:nvSpPr>
        <xdr:cNvPr id="36" name="Ellipse 35"/>
        <xdr:cNvSpPr/>
      </xdr:nvSpPr>
      <xdr:spPr>
        <a:xfrm>
          <a:off x="226596" y="26670000"/>
          <a:ext cx="344904" cy="330868"/>
        </a:xfrm>
        <a:prstGeom prst="ellipse">
          <a:avLst/>
        </a:prstGeom>
        <a:solidFill>
          <a:srgbClr val="FFFF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571499</xdr:colOff>
      <xdr:row>2</xdr:row>
      <xdr:rowOff>0</xdr:rowOff>
    </xdr:from>
    <xdr:to>
      <xdr:col>2</xdr:col>
      <xdr:colOff>491289</xdr:colOff>
      <xdr:row>2</xdr:row>
      <xdr:rowOff>471237</xdr:rowOff>
    </xdr:to>
    <xdr:sp macro="" textlink="">
      <xdr:nvSpPr>
        <xdr:cNvPr id="20" name="ZoneTexte 19"/>
        <xdr:cNvSpPr txBox="1"/>
      </xdr:nvSpPr>
      <xdr:spPr>
        <a:xfrm>
          <a:off x="852236" y="9033711"/>
          <a:ext cx="531395" cy="471237"/>
        </a:xfrm>
        <a:prstGeom prst="rect">
          <a:avLst/>
        </a:prstGeom>
        <a:solidFill>
          <a:srgbClr val="FFFFCC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>
              <a:solidFill>
                <a:srgbClr val="00B050"/>
              </a:solidFill>
              <a:latin typeface="Garamond" panose="02020404030301010803" pitchFamily="18" charset="0"/>
            </a:rPr>
            <a:t>2</a:t>
          </a:r>
        </a:p>
      </xdr:txBody>
    </xdr:sp>
    <xdr:clientData/>
  </xdr:twoCellAnchor>
  <xdr:twoCellAnchor>
    <xdr:from>
      <xdr:col>2</xdr:col>
      <xdr:colOff>0</xdr:colOff>
      <xdr:row>58</xdr:row>
      <xdr:rowOff>511343</xdr:rowOff>
    </xdr:from>
    <xdr:to>
      <xdr:col>2</xdr:col>
      <xdr:colOff>531395</xdr:colOff>
      <xdr:row>59</xdr:row>
      <xdr:rowOff>340896</xdr:rowOff>
    </xdr:to>
    <xdr:sp macro="" textlink="">
      <xdr:nvSpPr>
        <xdr:cNvPr id="24" name="ZoneTexte 23"/>
        <xdr:cNvSpPr txBox="1"/>
      </xdr:nvSpPr>
      <xdr:spPr>
        <a:xfrm>
          <a:off x="892342" y="17375606"/>
          <a:ext cx="531395" cy="481264"/>
        </a:xfrm>
        <a:prstGeom prst="rect">
          <a:avLst/>
        </a:prstGeom>
        <a:solidFill>
          <a:srgbClr val="FFFFCC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>
              <a:solidFill>
                <a:srgbClr val="00B050"/>
              </a:solidFill>
              <a:latin typeface="Garamond" panose="02020404030301010803" pitchFamily="18" charset="0"/>
            </a:rPr>
            <a:t>3</a:t>
          </a:r>
        </a:p>
      </xdr:txBody>
    </xdr:sp>
    <xdr:clientData/>
  </xdr:twoCellAnchor>
  <xdr:twoCellAnchor>
    <xdr:from>
      <xdr:col>2</xdr:col>
      <xdr:colOff>0</xdr:colOff>
      <xdr:row>87</xdr:row>
      <xdr:rowOff>120315</xdr:rowOff>
    </xdr:from>
    <xdr:to>
      <xdr:col>2</xdr:col>
      <xdr:colOff>531395</xdr:colOff>
      <xdr:row>89</xdr:row>
      <xdr:rowOff>50131</xdr:rowOff>
    </xdr:to>
    <xdr:sp macro="" textlink="">
      <xdr:nvSpPr>
        <xdr:cNvPr id="30" name="ZoneTexte 29"/>
        <xdr:cNvSpPr txBox="1"/>
      </xdr:nvSpPr>
      <xdr:spPr>
        <a:xfrm>
          <a:off x="892342" y="32334868"/>
          <a:ext cx="531395" cy="561474"/>
        </a:xfrm>
        <a:prstGeom prst="rect">
          <a:avLst/>
        </a:prstGeom>
        <a:solidFill>
          <a:srgbClr val="FFFFCC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>
              <a:solidFill>
                <a:srgbClr val="00B050"/>
              </a:solidFill>
              <a:latin typeface="Garamond" panose="02020404030301010803" pitchFamily="18" charset="0"/>
            </a:rPr>
            <a:t>4</a:t>
          </a:r>
        </a:p>
      </xdr:txBody>
    </xdr:sp>
    <xdr:clientData/>
  </xdr:twoCellAnchor>
  <xdr:twoCellAnchor>
    <xdr:from>
      <xdr:col>3</xdr:col>
      <xdr:colOff>1837867</xdr:colOff>
      <xdr:row>84</xdr:row>
      <xdr:rowOff>56764</xdr:rowOff>
    </xdr:from>
    <xdr:to>
      <xdr:col>4</xdr:col>
      <xdr:colOff>74070</xdr:colOff>
      <xdr:row>84</xdr:row>
      <xdr:rowOff>354580</xdr:rowOff>
    </xdr:to>
    <xdr:sp macro="" textlink="">
      <xdr:nvSpPr>
        <xdr:cNvPr id="9" name="Flèche droite 8"/>
        <xdr:cNvSpPr/>
      </xdr:nvSpPr>
      <xdr:spPr>
        <a:xfrm rot="19005056">
          <a:off x="4524920" y="29885053"/>
          <a:ext cx="622466" cy="297816"/>
        </a:xfrm>
        <a:prstGeom prst="rightArrow">
          <a:avLst/>
        </a:prstGeom>
        <a:solidFill>
          <a:srgbClr val="00CC00"/>
        </a:solidFill>
        <a:ln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81696</xdr:colOff>
      <xdr:row>91</xdr:row>
      <xdr:rowOff>241238</xdr:rowOff>
    </xdr:from>
    <xdr:to>
      <xdr:col>10</xdr:col>
      <xdr:colOff>342380</xdr:colOff>
      <xdr:row>93</xdr:row>
      <xdr:rowOff>53323</xdr:rowOff>
    </xdr:to>
    <xdr:sp macro="" textlink="">
      <xdr:nvSpPr>
        <xdr:cNvPr id="26" name="Flèche droite 25" hidden="1"/>
        <xdr:cNvSpPr/>
      </xdr:nvSpPr>
      <xdr:spPr>
        <a:xfrm rot="8046699">
          <a:off x="8908574" y="32462097"/>
          <a:ext cx="574085" cy="260684"/>
        </a:xfrm>
        <a:prstGeom prst="rightArrow">
          <a:avLst/>
        </a:prstGeom>
        <a:solidFill>
          <a:srgbClr val="00CC00"/>
        </a:solidFill>
        <a:ln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621632</xdr:colOff>
      <xdr:row>81</xdr:row>
      <xdr:rowOff>240631</xdr:rowOff>
    </xdr:from>
    <xdr:to>
      <xdr:col>2</xdr:col>
      <xdr:colOff>1022683</xdr:colOff>
      <xdr:row>95</xdr:row>
      <xdr:rowOff>310816</xdr:rowOff>
    </xdr:to>
    <xdr:sp macro="" textlink="">
      <xdr:nvSpPr>
        <xdr:cNvPr id="5" name="Accolade ouvrante 4"/>
        <xdr:cNvSpPr/>
      </xdr:nvSpPr>
      <xdr:spPr>
        <a:xfrm>
          <a:off x="1513974" y="30088973"/>
          <a:ext cx="401051" cy="5043238"/>
        </a:xfrm>
        <a:prstGeom prst="leftBrace">
          <a:avLst>
            <a:gd name="adj1" fmla="val 8333"/>
            <a:gd name="adj2" fmla="val 49672"/>
          </a:avLst>
        </a:prstGeom>
        <a:ln w="3810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45592</xdr:colOff>
      <xdr:row>83</xdr:row>
      <xdr:rowOff>323748</xdr:rowOff>
    </xdr:from>
    <xdr:to>
      <xdr:col>10</xdr:col>
      <xdr:colOff>306276</xdr:colOff>
      <xdr:row>85</xdr:row>
      <xdr:rowOff>110512</xdr:rowOff>
    </xdr:to>
    <xdr:sp macro="[0]!Flèchedroite22_Cliquer" textlink="">
      <xdr:nvSpPr>
        <xdr:cNvPr id="23" name="Flèche droite 22"/>
        <xdr:cNvSpPr/>
      </xdr:nvSpPr>
      <xdr:spPr>
        <a:xfrm rot="13617987">
          <a:off x="8885131" y="29915077"/>
          <a:ext cx="548764" cy="260684"/>
        </a:xfrm>
        <a:prstGeom prst="rightArrow">
          <a:avLst/>
        </a:prstGeom>
        <a:solidFill>
          <a:srgbClr val="00CC00"/>
        </a:solidFill>
        <a:ln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1873395</xdr:colOff>
      <xdr:row>92</xdr:row>
      <xdr:rowOff>9756</xdr:rowOff>
    </xdr:from>
    <xdr:to>
      <xdr:col>4</xdr:col>
      <xdr:colOff>72995</xdr:colOff>
      <xdr:row>92</xdr:row>
      <xdr:rowOff>295864</xdr:rowOff>
    </xdr:to>
    <xdr:sp macro="" textlink="">
      <xdr:nvSpPr>
        <xdr:cNvPr id="27" name="Flèche droite 26" hidden="1"/>
        <xdr:cNvSpPr/>
      </xdr:nvSpPr>
      <xdr:spPr>
        <a:xfrm rot="2683493">
          <a:off x="4560448" y="32454914"/>
          <a:ext cx="585863" cy="286108"/>
        </a:xfrm>
        <a:prstGeom prst="rightArrow">
          <a:avLst/>
        </a:prstGeom>
        <a:solidFill>
          <a:srgbClr val="00CC00"/>
        </a:solidFill>
        <a:ln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3" tint="0.59999389629810485"/>
  </sheetPr>
  <dimension ref="A1:N100"/>
  <sheetViews>
    <sheetView showGridLines="0" tabSelected="1" topLeftCell="A13" zoomScale="95" zoomScaleNormal="95" workbookViewId="0">
      <selection activeCell="B37" sqref="B37"/>
    </sheetView>
  </sheetViews>
  <sheetFormatPr baseColWidth="10" defaultColWidth="9.140625" defaultRowHeight="15" x14ac:dyDescent="0.25"/>
  <cols>
    <col min="1" max="1" width="4.140625" style="1" customWidth="1"/>
    <col min="2" max="2" width="9.140625" style="1"/>
    <col min="3" max="3" width="26.85546875" style="1" customWidth="1"/>
    <col min="4" max="4" width="35.7109375" style="1" customWidth="1"/>
    <col min="5" max="5" width="12.7109375" style="1" customWidth="1"/>
    <col min="6" max="6" width="3.7109375" style="11" customWidth="1"/>
    <col min="7" max="8" width="12.7109375" style="1" customWidth="1"/>
    <col min="9" max="9" width="3.7109375" style="11" customWidth="1"/>
    <col min="10" max="10" width="12.7109375" style="1" customWidth="1"/>
    <col min="11" max="11" width="35.7109375" style="1" customWidth="1"/>
    <col min="12" max="12" width="26.85546875" style="1" customWidth="1"/>
    <col min="13" max="13" width="5.85546875" style="1" customWidth="1"/>
    <col min="14" max="14" width="3.140625" style="1" customWidth="1"/>
    <col min="15" max="16384" width="9.140625" style="1"/>
  </cols>
  <sheetData>
    <row r="1" spans="1:14" ht="30" customHeight="1" x14ac:dyDescent="0.25">
      <c r="A1" s="16"/>
      <c r="B1" s="57"/>
      <c r="C1" s="64"/>
      <c r="D1" s="202" t="s">
        <v>15</v>
      </c>
      <c r="E1" s="202"/>
      <c r="F1" s="202"/>
      <c r="G1" s="202"/>
      <c r="H1" s="201" t="e">
        <f>#REF!</f>
        <v>#REF!</v>
      </c>
      <c r="I1" s="201"/>
      <c r="J1" s="201"/>
      <c r="K1" s="70" t="s">
        <v>7</v>
      </c>
      <c r="L1" s="64"/>
      <c r="M1" s="16"/>
      <c r="N1" s="16"/>
    </row>
    <row r="2" spans="1:14" ht="50.1" customHeight="1" x14ac:dyDescent="0.25">
      <c r="A2" s="16"/>
      <c r="B2" s="16"/>
      <c r="C2" s="22"/>
      <c r="D2" s="23"/>
      <c r="E2" s="24"/>
      <c r="F2" s="25"/>
      <c r="G2" s="45"/>
      <c r="H2" s="45"/>
      <c r="I2" s="28"/>
      <c r="J2" s="24"/>
      <c r="K2" s="23"/>
      <c r="L2" s="22"/>
      <c r="M2" s="16"/>
      <c r="N2" s="16"/>
    </row>
    <row r="3" spans="1:14" ht="44.25" customHeight="1" x14ac:dyDescent="0.25">
      <c r="A3" s="16"/>
      <c r="B3" s="16"/>
      <c r="C3" s="206" t="s">
        <v>18</v>
      </c>
      <c r="D3" s="207"/>
      <c r="E3" s="207"/>
      <c r="F3" s="207"/>
      <c r="G3" s="207"/>
      <c r="H3" s="207"/>
      <c r="I3" s="207"/>
      <c r="J3" s="207"/>
      <c r="K3" s="207"/>
      <c r="L3" s="207"/>
      <c r="M3" s="16"/>
      <c r="N3" s="16"/>
    </row>
    <row r="4" spans="1:14" ht="20.100000000000001" customHeight="1" x14ac:dyDescent="0.25">
      <c r="A4" s="16"/>
      <c r="B4" s="16"/>
      <c r="C4" s="120"/>
      <c r="D4" s="120"/>
      <c r="E4" s="208"/>
      <c r="F4" s="208"/>
      <c r="G4" s="208"/>
      <c r="H4" s="208"/>
      <c r="I4" s="208"/>
      <c r="J4" s="208"/>
      <c r="K4" s="120"/>
      <c r="L4" s="120"/>
      <c r="M4" s="16"/>
      <c r="N4" s="16"/>
    </row>
    <row r="5" spans="1:14" ht="30.75" customHeight="1" x14ac:dyDescent="0.25">
      <c r="A5" s="16"/>
      <c r="B5" s="16"/>
      <c r="C5" s="203" t="s">
        <v>33</v>
      </c>
      <c r="D5" s="204"/>
      <c r="E5" s="204"/>
      <c r="F5" s="204"/>
      <c r="G5" s="204"/>
      <c r="H5" s="204"/>
      <c r="I5" s="204"/>
      <c r="J5" s="204"/>
      <c r="K5" s="204"/>
      <c r="L5" s="204"/>
      <c r="M5" s="16"/>
      <c r="N5" s="16"/>
    </row>
    <row r="6" spans="1:14" x14ac:dyDescent="0.25">
      <c r="A6" s="16"/>
      <c r="B6" s="16"/>
      <c r="C6" s="29"/>
      <c r="D6" s="30"/>
      <c r="E6" s="31"/>
      <c r="F6" s="32"/>
      <c r="G6" s="33"/>
      <c r="H6" s="34"/>
      <c r="I6" s="35"/>
      <c r="J6" s="31"/>
      <c r="K6" s="30"/>
      <c r="L6" s="29"/>
      <c r="M6" s="16"/>
      <c r="N6" s="16"/>
    </row>
    <row r="7" spans="1:14" x14ac:dyDescent="0.25">
      <c r="A7" s="16"/>
      <c r="B7" s="131"/>
      <c r="C7" s="164"/>
      <c r="D7" s="2"/>
      <c r="E7" s="5"/>
      <c r="F7" s="12"/>
      <c r="G7" s="65" t="str">
        <f t="shared" ref="G7:G33" si="0">IF(F7=2,E7,"-")</f>
        <v>-</v>
      </c>
      <c r="H7" s="66" t="str">
        <f>IF(I7=2,J7,"-")</f>
        <v>-</v>
      </c>
      <c r="I7" s="14"/>
      <c r="J7" s="8"/>
      <c r="K7" s="2"/>
      <c r="L7" s="164"/>
      <c r="M7" s="16"/>
      <c r="N7" s="16"/>
    </row>
    <row r="8" spans="1:14" x14ac:dyDescent="0.25">
      <c r="A8" s="16"/>
      <c r="B8" s="132"/>
      <c r="C8" s="164"/>
      <c r="D8" s="2"/>
      <c r="E8" s="5"/>
      <c r="F8" s="12"/>
      <c r="G8" s="65" t="str">
        <f t="shared" si="0"/>
        <v>-</v>
      </c>
      <c r="H8" s="66" t="str">
        <f>IF(I8=2,J8,"-")</f>
        <v>-</v>
      </c>
      <c r="I8" s="14"/>
      <c r="J8" s="8"/>
      <c r="K8" s="2"/>
      <c r="L8" s="164"/>
      <c r="M8" s="16"/>
      <c r="N8" s="16"/>
    </row>
    <row r="9" spans="1:14" x14ac:dyDescent="0.25">
      <c r="A9" s="16"/>
      <c r="B9" s="132"/>
      <c r="C9" s="164"/>
      <c r="D9" s="2"/>
      <c r="E9" s="5"/>
      <c r="F9" s="12"/>
      <c r="G9" s="65" t="str">
        <f t="shared" si="0"/>
        <v>-</v>
      </c>
      <c r="H9" s="66" t="str">
        <f>IF(I9=2,J9,"-")</f>
        <v>-</v>
      </c>
      <c r="I9" s="14"/>
      <c r="J9" s="8"/>
      <c r="K9" s="2"/>
      <c r="L9" s="164"/>
      <c r="M9" s="16"/>
      <c r="N9" s="16"/>
    </row>
    <row r="10" spans="1:14" x14ac:dyDescent="0.25">
      <c r="A10" s="16"/>
      <c r="B10" s="132"/>
      <c r="C10" s="164"/>
      <c r="D10" s="2"/>
      <c r="E10" s="5"/>
      <c r="F10" s="12"/>
      <c r="G10" s="65" t="str">
        <f t="shared" si="0"/>
        <v>-</v>
      </c>
      <c r="H10" s="66" t="str">
        <f>IF(I10=2,J10,"-")</f>
        <v>-</v>
      </c>
      <c r="I10" s="14"/>
      <c r="J10" s="8"/>
      <c r="K10" s="2"/>
      <c r="L10" s="164"/>
      <c r="M10" s="16"/>
      <c r="N10" s="16"/>
    </row>
    <row r="11" spans="1:14" x14ac:dyDescent="0.25">
      <c r="A11" s="16"/>
      <c r="B11" s="132"/>
      <c r="C11" s="164"/>
      <c r="D11" s="2"/>
      <c r="E11" s="5"/>
      <c r="F11" s="12"/>
      <c r="G11" s="65" t="str">
        <f t="shared" si="0"/>
        <v>-</v>
      </c>
      <c r="H11" s="66" t="str">
        <f>IF(I11=2,J11,"-")</f>
        <v>-</v>
      </c>
      <c r="I11" s="14"/>
      <c r="J11" s="8"/>
      <c r="K11" s="2"/>
      <c r="L11" s="164"/>
      <c r="M11" s="16"/>
      <c r="N11" s="16"/>
    </row>
    <row r="12" spans="1:14" x14ac:dyDescent="0.25">
      <c r="A12" s="16"/>
      <c r="B12" s="132"/>
      <c r="C12" s="164"/>
      <c r="D12" s="2"/>
      <c r="E12" s="5"/>
      <c r="F12" s="12"/>
      <c r="G12" s="65" t="str">
        <f t="shared" si="0"/>
        <v>-</v>
      </c>
      <c r="H12" s="66" t="str">
        <f t="shared" ref="H12:H33" si="1">IF(I12=2,J12,"-")</f>
        <v>-</v>
      </c>
      <c r="I12" s="14"/>
      <c r="J12" s="8"/>
      <c r="K12" s="2"/>
      <c r="L12" s="164"/>
      <c r="M12" s="16"/>
      <c r="N12" s="16"/>
    </row>
    <row r="13" spans="1:14" x14ac:dyDescent="0.25">
      <c r="A13" s="16"/>
      <c r="B13" s="132"/>
      <c r="C13" s="164"/>
      <c r="D13" s="2"/>
      <c r="E13" s="5"/>
      <c r="F13" s="12"/>
      <c r="G13" s="65" t="str">
        <f t="shared" si="0"/>
        <v>-</v>
      </c>
      <c r="H13" s="66" t="str">
        <f t="shared" si="1"/>
        <v>-</v>
      </c>
      <c r="I13" s="14"/>
      <c r="J13" s="8"/>
      <c r="K13" s="2"/>
      <c r="L13" s="164"/>
      <c r="M13" s="16"/>
      <c r="N13" s="16"/>
    </row>
    <row r="14" spans="1:14" x14ac:dyDescent="0.25">
      <c r="A14" s="16"/>
      <c r="B14" s="132"/>
      <c r="C14" s="164"/>
      <c r="D14" s="2"/>
      <c r="E14" s="5"/>
      <c r="F14" s="12"/>
      <c r="G14" s="65" t="str">
        <f t="shared" si="0"/>
        <v>-</v>
      </c>
      <c r="H14" s="66" t="str">
        <f t="shared" si="1"/>
        <v>-</v>
      </c>
      <c r="I14" s="14"/>
      <c r="J14" s="8"/>
      <c r="K14" s="2"/>
      <c r="L14" s="164"/>
      <c r="M14" s="16"/>
      <c r="N14" s="16"/>
    </row>
    <row r="15" spans="1:14" x14ac:dyDescent="0.25">
      <c r="A15" s="125"/>
      <c r="B15" s="205"/>
      <c r="C15" s="164"/>
      <c r="D15" s="2"/>
      <c r="E15" s="5"/>
      <c r="F15" s="12"/>
      <c r="G15" s="65" t="str">
        <f t="shared" si="0"/>
        <v>-</v>
      </c>
      <c r="H15" s="66" t="str">
        <f t="shared" si="1"/>
        <v>-</v>
      </c>
      <c r="I15" s="14"/>
      <c r="J15" s="8"/>
      <c r="K15" s="2"/>
      <c r="L15" s="164"/>
      <c r="M15" s="125"/>
      <c r="N15" s="125"/>
    </row>
    <row r="16" spans="1:14" x14ac:dyDescent="0.25">
      <c r="A16" s="125"/>
      <c r="B16" s="205"/>
      <c r="C16" s="164"/>
      <c r="D16" s="2"/>
      <c r="E16" s="5"/>
      <c r="F16" s="12"/>
      <c r="G16" s="65" t="str">
        <f t="shared" si="0"/>
        <v>-</v>
      </c>
      <c r="H16" s="66" t="str">
        <f t="shared" si="1"/>
        <v>-</v>
      </c>
      <c r="I16" s="14"/>
      <c r="J16" s="8"/>
      <c r="K16" s="2"/>
      <c r="L16" s="164"/>
      <c r="M16" s="125"/>
      <c r="N16" s="125"/>
    </row>
    <row r="17" spans="1:14" ht="15" customHeight="1" x14ac:dyDescent="0.25">
      <c r="A17" s="125"/>
      <c r="B17" s="205"/>
      <c r="C17" s="164"/>
      <c r="D17" s="2"/>
      <c r="E17" s="5"/>
      <c r="F17" s="12"/>
      <c r="G17" s="65" t="str">
        <f t="shared" si="0"/>
        <v>-</v>
      </c>
      <c r="H17" s="66" t="str">
        <f t="shared" si="1"/>
        <v>-</v>
      </c>
      <c r="I17" s="14"/>
      <c r="J17" s="8"/>
      <c r="K17" s="2"/>
      <c r="L17" s="164"/>
      <c r="M17" s="125"/>
      <c r="N17" s="125"/>
    </row>
    <row r="18" spans="1:14" ht="15" customHeight="1" x14ac:dyDescent="0.25">
      <c r="A18" s="125"/>
      <c r="B18" s="133"/>
      <c r="C18" s="164"/>
      <c r="D18" s="2"/>
      <c r="E18" s="5"/>
      <c r="F18" s="12"/>
      <c r="G18" s="65" t="str">
        <f t="shared" si="0"/>
        <v>-</v>
      </c>
      <c r="H18" s="66" t="str">
        <f t="shared" si="1"/>
        <v>-</v>
      </c>
      <c r="I18" s="14"/>
      <c r="J18" s="8"/>
      <c r="K18" s="2"/>
      <c r="L18" s="164"/>
      <c r="M18" s="125"/>
      <c r="N18" s="125"/>
    </row>
    <row r="19" spans="1:14" ht="15" customHeight="1" x14ac:dyDescent="0.25">
      <c r="A19" s="125"/>
      <c r="B19" s="133"/>
      <c r="C19" s="164"/>
      <c r="D19" s="2" t="s">
        <v>11</v>
      </c>
      <c r="E19" s="5"/>
      <c r="F19" s="12"/>
      <c r="G19" s="65" t="str">
        <f t="shared" si="0"/>
        <v>-</v>
      </c>
      <c r="H19" s="66" t="str">
        <f t="shared" si="1"/>
        <v>-</v>
      </c>
      <c r="I19" s="14"/>
      <c r="J19" s="8"/>
      <c r="K19" s="2"/>
      <c r="L19" s="164"/>
      <c r="M19" s="125"/>
      <c r="N19" s="125"/>
    </row>
    <row r="20" spans="1:14" ht="15" customHeight="1" x14ac:dyDescent="0.25">
      <c r="A20" s="125"/>
      <c r="B20" s="133"/>
      <c r="C20" s="164"/>
      <c r="D20" s="2"/>
      <c r="E20" s="5"/>
      <c r="F20" s="12"/>
      <c r="G20" s="65" t="str">
        <f t="shared" si="0"/>
        <v>-</v>
      </c>
      <c r="H20" s="66" t="str">
        <f t="shared" si="1"/>
        <v>-</v>
      </c>
      <c r="I20" s="14"/>
      <c r="J20" s="8"/>
      <c r="K20" s="2"/>
      <c r="L20" s="164"/>
      <c r="M20" s="125"/>
      <c r="N20" s="125"/>
    </row>
    <row r="21" spans="1:14" ht="15" customHeight="1" x14ac:dyDescent="0.25">
      <c r="A21" s="125"/>
      <c r="B21" s="133"/>
      <c r="C21" s="164"/>
      <c r="D21" s="2"/>
      <c r="E21" s="5"/>
      <c r="F21" s="12"/>
      <c r="G21" s="65" t="str">
        <f t="shared" si="0"/>
        <v>-</v>
      </c>
      <c r="H21" s="66" t="str">
        <f t="shared" si="1"/>
        <v>-</v>
      </c>
      <c r="I21" s="14"/>
      <c r="J21" s="8"/>
      <c r="K21" s="2"/>
      <c r="L21" s="164"/>
      <c r="M21" s="125"/>
      <c r="N21" s="125"/>
    </row>
    <row r="22" spans="1:14" ht="15" customHeight="1" x14ac:dyDescent="0.25">
      <c r="A22" s="125"/>
      <c r="B22" s="133"/>
      <c r="C22" s="164"/>
      <c r="D22" s="2"/>
      <c r="E22" s="5"/>
      <c r="F22" s="12"/>
      <c r="G22" s="65" t="str">
        <f t="shared" si="0"/>
        <v>-</v>
      </c>
      <c r="H22" s="66" t="str">
        <f t="shared" si="1"/>
        <v>-</v>
      </c>
      <c r="I22" s="14"/>
      <c r="J22" s="8"/>
      <c r="K22" s="2"/>
      <c r="L22" s="164"/>
      <c r="M22" s="125"/>
      <c r="N22" s="125"/>
    </row>
    <row r="23" spans="1:14" ht="15" customHeight="1" x14ac:dyDescent="0.25">
      <c r="A23" s="125"/>
      <c r="B23" s="133"/>
      <c r="C23" s="164"/>
      <c r="D23" s="2"/>
      <c r="E23" s="5"/>
      <c r="F23" s="12"/>
      <c r="G23" s="65" t="str">
        <f t="shared" si="0"/>
        <v>-</v>
      </c>
      <c r="H23" s="66" t="str">
        <f t="shared" si="1"/>
        <v>-</v>
      </c>
      <c r="I23" s="14"/>
      <c r="J23" s="8"/>
      <c r="K23" s="2"/>
      <c r="L23" s="164"/>
      <c r="M23" s="125"/>
      <c r="N23" s="125"/>
    </row>
    <row r="24" spans="1:14" ht="15" customHeight="1" x14ac:dyDescent="0.25">
      <c r="A24" s="125"/>
      <c r="B24" s="133"/>
      <c r="C24" s="164"/>
      <c r="D24" s="2"/>
      <c r="E24" s="5"/>
      <c r="F24" s="12"/>
      <c r="G24" s="65" t="str">
        <f t="shared" si="0"/>
        <v>-</v>
      </c>
      <c r="H24" s="66" t="str">
        <f t="shared" si="1"/>
        <v>-</v>
      </c>
      <c r="I24" s="14"/>
      <c r="J24" s="8"/>
      <c r="K24" s="2"/>
      <c r="L24" s="164"/>
      <c r="M24" s="125"/>
      <c r="N24" s="125"/>
    </row>
    <row r="25" spans="1:14" ht="15" customHeight="1" x14ac:dyDescent="0.25">
      <c r="A25" s="125"/>
      <c r="B25" s="133"/>
      <c r="C25" s="164"/>
      <c r="D25" s="2"/>
      <c r="E25" s="5"/>
      <c r="F25" s="12"/>
      <c r="G25" s="65" t="str">
        <f t="shared" si="0"/>
        <v>-</v>
      </c>
      <c r="H25" s="66" t="str">
        <f t="shared" si="1"/>
        <v>-</v>
      </c>
      <c r="I25" s="14"/>
      <c r="J25" s="8"/>
      <c r="K25" s="2"/>
      <c r="L25" s="164"/>
      <c r="M25" s="125"/>
      <c r="N25" s="125"/>
    </row>
    <row r="26" spans="1:14" ht="15" customHeight="1" x14ac:dyDescent="0.25">
      <c r="A26" s="125"/>
      <c r="B26" s="133"/>
      <c r="C26" s="164"/>
      <c r="D26" s="2"/>
      <c r="E26" s="5"/>
      <c r="F26" s="12"/>
      <c r="G26" s="65" t="str">
        <f t="shared" si="0"/>
        <v>-</v>
      </c>
      <c r="H26" s="66" t="str">
        <f t="shared" si="1"/>
        <v>-</v>
      </c>
      <c r="I26" s="14"/>
      <c r="J26" s="8"/>
      <c r="K26" s="2"/>
      <c r="L26" s="164"/>
      <c r="M26" s="125"/>
      <c r="N26" s="125"/>
    </row>
    <row r="27" spans="1:14" ht="15" customHeight="1" x14ac:dyDescent="0.25">
      <c r="A27" s="125"/>
      <c r="B27" s="133"/>
      <c r="C27" s="164"/>
      <c r="D27" s="2"/>
      <c r="E27" s="5"/>
      <c r="F27" s="12"/>
      <c r="G27" s="65" t="str">
        <f t="shared" si="0"/>
        <v>-</v>
      </c>
      <c r="H27" s="66" t="str">
        <f t="shared" si="1"/>
        <v>-</v>
      </c>
      <c r="I27" s="14"/>
      <c r="J27" s="8"/>
      <c r="K27" s="2"/>
      <c r="L27" s="164"/>
      <c r="M27" s="125"/>
      <c r="N27" s="125"/>
    </row>
    <row r="28" spans="1:14" ht="15" customHeight="1" x14ac:dyDescent="0.25">
      <c r="A28" s="125"/>
      <c r="B28" s="133"/>
      <c r="C28" s="164"/>
      <c r="D28" s="2"/>
      <c r="E28" s="5"/>
      <c r="F28" s="12"/>
      <c r="G28" s="65" t="str">
        <f t="shared" si="0"/>
        <v>-</v>
      </c>
      <c r="H28" s="66" t="str">
        <f t="shared" si="1"/>
        <v>-</v>
      </c>
      <c r="I28" s="14"/>
      <c r="J28" s="8"/>
      <c r="K28" s="2"/>
      <c r="L28" s="164"/>
      <c r="M28" s="125"/>
      <c r="N28" s="125"/>
    </row>
    <row r="29" spans="1:14" ht="15" customHeight="1" x14ac:dyDescent="0.25">
      <c r="A29" s="125"/>
      <c r="B29" s="132"/>
      <c r="C29" s="164"/>
      <c r="D29" s="2"/>
      <c r="E29" s="5"/>
      <c r="F29" s="12"/>
      <c r="G29" s="65" t="str">
        <f t="shared" si="0"/>
        <v>-</v>
      </c>
      <c r="H29" s="66" t="str">
        <f t="shared" si="1"/>
        <v>-</v>
      </c>
      <c r="I29" s="14"/>
      <c r="J29" s="8"/>
      <c r="K29" s="2"/>
      <c r="L29" s="164"/>
      <c r="M29" s="125"/>
      <c r="N29" s="125"/>
    </row>
    <row r="30" spans="1:14" ht="15" customHeight="1" x14ac:dyDescent="0.25">
      <c r="A30" s="125"/>
      <c r="B30" s="132"/>
      <c r="C30" s="164"/>
      <c r="D30" s="2"/>
      <c r="E30" s="5"/>
      <c r="F30" s="12"/>
      <c r="G30" s="65" t="str">
        <f t="shared" si="0"/>
        <v>-</v>
      </c>
      <c r="H30" s="66" t="str">
        <f t="shared" si="1"/>
        <v>-</v>
      </c>
      <c r="I30" s="14"/>
      <c r="J30" s="8"/>
      <c r="K30" s="2"/>
      <c r="L30" s="164"/>
      <c r="M30" s="125"/>
      <c r="N30" s="125"/>
    </row>
    <row r="31" spans="1:14" ht="15" customHeight="1" x14ac:dyDescent="0.25">
      <c r="A31" s="16"/>
      <c r="B31" s="132"/>
      <c r="C31" s="164"/>
      <c r="D31" s="2"/>
      <c r="E31" s="5"/>
      <c r="F31" s="12"/>
      <c r="G31" s="65" t="str">
        <f t="shared" si="0"/>
        <v>-</v>
      </c>
      <c r="H31" s="66" t="str">
        <f t="shared" si="1"/>
        <v>-</v>
      </c>
      <c r="I31" s="14"/>
      <c r="J31" s="8"/>
      <c r="K31" s="2"/>
      <c r="L31" s="164"/>
      <c r="M31" s="16"/>
      <c r="N31" s="16"/>
    </row>
    <row r="32" spans="1:14" ht="15" customHeight="1" x14ac:dyDescent="0.25">
      <c r="A32" s="16"/>
      <c r="B32" s="132"/>
      <c r="C32" s="164"/>
      <c r="D32" s="2"/>
      <c r="E32" s="5"/>
      <c r="F32" s="12"/>
      <c r="G32" s="65" t="str">
        <f t="shared" si="0"/>
        <v>-</v>
      </c>
      <c r="H32" s="66" t="str">
        <f t="shared" si="1"/>
        <v>-</v>
      </c>
      <c r="I32" s="14"/>
      <c r="J32" s="8"/>
      <c r="K32" s="2"/>
      <c r="L32" s="164"/>
      <c r="M32" s="16"/>
      <c r="N32" s="16"/>
    </row>
    <row r="33" spans="1:14" ht="15" customHeight="1" x14ac:dyDescent="0.25">
      <c r="A33" s="16"/>
      <c r="B33" s="132"/>
      <c r="C33" s="164"/>
      <c r="D33" s="2"/>
      <c r="E33" s="5"/>
      <c r="F33" s="12"/>
      <c r="G33" s="65" t="str">
        <f t="shared" si="0"/>
        <v>-</v>
      </c>
      <c r="H33" s="66" t="str">
        <f t="shared" si="1"/>
        <v>-</v>
      </c>
      <c r="I33" s="14"/>
      <c r="J33" s="8"/>
      <c r="K33" s="2"/>
      <c r="L33" s="164"/>
      <c r="M33" s="16"/>
      <c r="N33" s="16"/>
    </row>
    <row r="34" spans="1:14" x14ac:dyDescent="0.25">
      <c r="A34" s="124"/>
      <c r="B34" s="132"/>
      <c r="C34" s="36"/>
      <c r="D34" s="37"/>
      <c r="E34" s="44"/>
      <c r="F34" s="126"/>
      <c r="G34" s="129"/>
      <c r="H34" s="129"/>
      <c r="I34" s="126"/>
      <c r="J34" s="44"/>
      <c r="K34" s="37"/>
      <c r="L34" s="36"/>
      <c r="M34" s="124"/>
      <c r="N34" s="124"/>
    </row>
    <row r="35" spans="1:14" ht="15" customHeight="1" x14ac:dyDescent="0.25">
      <c r="A35" s="179"/>
      <c r="B35" s="179"/>
      <c r="C35" s="73"/>
      <c r="D35" s="74"/>
      <c r="E35" s="75">
        <f>SUM(E7:E33)</f>
        <v>0</v>
      </c>
      <c r="F35" s="143"/>
      <c r="G35" s="127">
        <f>SUM(G7:G33)</f>
        <v>0</v>
      </c>
      <c r="H35" s="127">
        <f>SUM(H7:H33)</f>
        <v>0</v>
      </c>
      <c r="I35" s="143"/>
      <c r="J35" s="75">
        <f>SUM(J7:J33)</f>
        <v>0</v>
      </c>
      <c r="K35" s="74"/>
      <c r="L35" s="73"/>
      <c r="M35" s="124"/>
      <c r="N35" s="124"/>
    </row>
    <row r="36" spans="1:14" ht="15" customHeight="1" x14ac:dyDescent="0.25">
      <c r="A36" s="184" t="s">
        <v>37</v>
      </c>
      <c r="B36" s="184"/>
      <c r="C36" s="73"/>
      <c r="D36" s="74"/>
      <c r="E36" s="75"/>
      <c r="F36" s="143"/>
      <c r="G36" s="127"/>
      <c r="H36" s="127"/>
      <c r="I36" s="143"/>
      <c r="J36" s="75"/>
      <c r="K36" s="183"/>
      <c r="L36" s="73"/>
      <c r="M36" s="174"/>
      <c r="N36" s="174"/>
    </row>
    <row r="37" spans="1:14" ht="15.75" x14ac:dyDescent="0.25">
      <c r="A37" s="174"/>
      <c r="B37" s="175" t="s">
        <v>12</v>
      </c>
      <c r="C37" s="73"/>
      <c r="D37" s="74"/>
      <c r="E37" s="75"/>
      <c r="F37" s="143"/>
      <c r="G37" s="127"/>
      <c r="H37" s="127"/>
      <c r="I37" s="143"/>
      <c r="J37" s="75"/>
      <c r="K37" s="74"/>
      <c r="L37" s="74"/>
      <c r="M37" s="174"/>
      <c r="N37" s="174"/>
    </row>
    <row r="38" spans="1:14" x14ac:dyDescent="0.25">
      <c r="A38" s="174"/>
      <c r="B38" s="132"/>
      <c r="C38" s="73"/>
      <c r="D38" s="74"/>
      <c r="E38" s="182"/>
      <c r="F38" s="143"/>
      <c r="G38" s="127"/>
      <c r="H38" s="127"/>
      <c r="I38" s="143"/>
      <c r="J38" s="75"/>
      <c r="K38" s="74"/>
      <c r="L38" s="73"/>
      <c r="M38" s="174"/>
      <c r="N38" s="174"/>
    </row>
    <row r="39" spans="1:14" ht="15" customHeight="1" x14ac:dyDescent="0.25">
      <c r="A39" s="174"/>
      <c r="B39" s="133"/>
      <c r="C39" s="164"/>
      <c r="D39" s="180"/>
      <c r="E39" s="181"/>
      <c r="F39" s="12"/>
      <c r="G39" s="65" t="str">
        <f t="shared" ref="G39:G54" si="2">IF(F39=2,E39,"-")</f>
        <v>-</v>
      </c>
      <c r="H39" s="66" t="str">
        <f t="shared" ref="H39:H54" si="3">IF(I39=2,J39,"-")</f>
        <v>-</v>
      </c>
      <c r="I39" s="14"/>
      <c r="J39" s="8"/>
      <c r="K39" s="2"/>
      <c r="L39" s="164"/>
      <c r="M39" s="174"/>
      <c r="N39" s="174"/>
    </row>
    <row r="40" spans="1:14" ht="15" customHeight="1" x14ac:dyDescent="0.25">
      <c r="A40" s="174"/>
      <c r="B40" s="133"/>
      <c r="C40" s="164"/>
      <c r="D40" s="2"/>
      <c r="E40" s="5"/>
      <c r="F40" s="12"/>
      <c r="G40" s="65" t="str">
        <f t="shared" si="2"/>
        <v>-</v>
      </c>
      <c r="H40" s="66" t="str">
        <f t="shared" si="3"/>
        <v>-</v>
      </c>
      <c r="I40" s="14"/>
      <c r="J40" s="8"/>
      <c r="K40" s="2"/>
      <c r="L40" s="164"/>
      <c r="M40" s="174"/>
      <c r="N40" s="174"/>
    </row>
    <row r="41" spans="1:14" ht="15" customHeight="1" x14ac:dyDescent="0.25">
      <c r="A41" s="174"/>
      <c r="B41" s="133"/>
      <c r="C41" s="164"/>
      <c r="D41" s="2"/>
      <c r="E41" s="5"/>
      <c r="F41" s="12"/>
      <c r="G41" s="65" t="str">
        <f t="shared" si="2"/>
        <v>-</v>
      </c>
      <c r="H41" s="66" t="str">
        <f t="shared" si="3"/>
        <v>-</v>
      </c>
      <c r="I41" s="14"/>
      <c r="J41" s="8"/>
      <c r="K41" s="2"/>
      <c r="L41" s="164"/>
      <c r="M41" s="174"/>
      <c r="N41" s="174"/>
    </row>
    <row r="42" spans="1:14" ht="15" customHeight="1" x14ac:dyDescent="0.25">
      <c r="A42" s="174"/>
      <c r="B42" s="133"/>
      <c r="C42" s="164"/>
      <c r="D42" s="2"/>
      <c r="E42" s="5"/>
      <c r="F42" s="12"/>
      <c r="G42" s="65" t="str">
        <f t="shared" si="2"/>
        <v>-</v>
      </c>
      <c r="H42" s="66" t="str">
        <f t="shared" si="3"/>
        <v>-</v>
      </c>
      <c r="I42" s="14"/>
      <c r="J42" s="8"/>
      <c r="K42" s="2"/>
      <c r="L42" s="164"/>
      <c r="M42" s="174"/>
      <c r="N42" s="174"/>
    </row>
    <row r="43" spans="1:14" ht="15" customHeight="1" x14ac:dyDescent="0.25">
      <c r="A43" s="174"/>
      <c r="B43" s="133"/>
      <c r="C43" s="164"/>
      <c r="D43" s="2"/>
      <c r="E43" s="5"/>
      <c r="F43" s="12"/>
      <c r="G43" s="65" t="str">
        <f t="shared" si="2"/>
        <v>-</v>
      </c>
      <c r="H43" s="66" t="str">
        <f t="shared" si="3"/>
        <v>-</v>
      </c>
      <c r="I43" s="14"/>
      <c r="J43" s="8"/>
      <c r="K43" s="2"/>
      <c r="L43" s="164"/>
      <c r="M43" s="174"/>
      <c r="N43" s="174"/>
    </row>
    <row r="44" spans="1:14" ht="15" customHeight="1" x14ac:dyDescent="0.25">
      <c r="A44" s="174"/>
      <c r="B44" s="133"/>
      <c r="C44" s="164"/>
      <c r="D44" s="2"/>
      <c r="E44" s="5"/>
      <c r="F44" s="12"/>
      <c r="G44" s="65" t="str">
        <f t="shared" si="2"/>
        <v>-</v>
      </c>
      <c r="H44" s="66" t="str">
        <f t="shared" si="3"/>
        <v>-</v>
      </c>
      <c r="I44" s="14"/>
      <c r="J44" s="8"/>
      <c r="K44" s="2"/>
      <c r="L44" s="164"/>
      <c r="M44" s="174"/>
      <c r="N44" s="174"/>
    </row>
    <row r="45" spans="1:14" ht="15" customHeight="1" x14ac:dyDescent="0.25">
      <c r="A45" s="174"/>
      <c r="B45" s="133"/>
      <c r="C45" s="164"/>
      <c r="D45" s="2"/>
      <c r="E45" s="5"/>
      <c r="F45" s="12"/>
      <c r="G45" s="65" t="str">
        <f t="shared" si="2"/>
        <v>-</v>
      </c>
      <c r="H45" s="66" t="str">
        <f t="shared" si="3"/>
        <v>-</v>
      </c>
      <c r="I45" s="14"/>
      <c r="J45" s="8"/>
      <c r="K45" s="2"/>
      <c r="L45" s="164"/>
      <c r="M45" s="174"/>
      <c r="N45" s="174"/>
    </row>
    <row r="46" spans="1:14" ht="15" customHeight="1" x14ac:dyDescent="0.25">
      <c r="A46" s="174"/>
      <c r="B46" s="133"/>
      <c r="C46" s="164"/>
      <c r="D46" s="2"/>
      <c r="E46" s="5"/>
      <c r="F46" s="12"/>
      <c r="G46" s="65" t="str">
        <f t="shared" si="2"/>
        <v>-</v>
      </c>
      <c r="H46" s="66" t="str">
        <f t="shared" si="3"/>
        <v>-</v>
      </c>
      <c r="I46" s="14"/>
      <c r="J46" s="8"/>
      <c r="K46" s="2"/>
      <c r="L46" s="164"/>
      <c r="M46" s="174"/>
      <c r="N46" s="174"/>
    </row>
    <row r="47" spans="1:14" ht="15" customHeight="1" x14ac:dyDescent="0.25">
      <c r="A47" s="174"/>
      <c r="B47" s="133"/>
      <c r="C47" s="164"/>
      <c r="D47" s="2"/>
      <c r="E47" s="5"/>
      <c r="F47" s="12"/>
      <c r="G47" s="65" t="str">
        <f t="shared" si="2"/>
        <v>-</v>
      </c>
      <c r="H47" s="66" t="str">
        <f t="shared" si="3"/>
        <v>-</v>
      </c>
      <c r="I47" s="14"/>
      <c r="J47" s="8"/>
      <c r="K47" s="2"/>
      <c r="L47" s="164"/>
      <c r="M47" s="174"/>
      <c r="N47" s="174"/>
    </row>
    <row r="48" spans="1:14" ht="15" customHeight="1" x14ac:dyDescent="0.25">
      <c r="A48" s="174"/>
      <c r="B48" s="133"/>
      <c r="C48" s="164"/>
      <c r="D48" s="2"/>
      <c r="E48" s="5"/>
      <c r="F48" s="12"/>
      <c r="G48" s="65" t="str">
        <f t="shared" si="2"/>
        <v>-</v>
      </c>
      <c r="H48" s="66" t="str">
        <f t="shared" si="3"/>
        <v>-</v>
      </c>
      <c r="I48" s="14"/>
      <c r="J48" s="8"/>
      <c r="K48" s="2"/>
      <c r="L48" s="164"/>
      <c r="M48" s="174"/>
      <c r="N48" s="174"/>
    </row>
    <row r="49" spans="1:14" ht="15" customHeight="1" x14ac:dyDescent="0.25">
      <c r="A49" s="174"/>
      <c r="B49" s="133"/>
      <c r="C49" s="164"/>
      <c r="D49" s="2"/>
      <c r="E49" s="5"/>
      <c r="F49" s="12"/>
      <c r="G49" s="65" t="str">
        <f t="shared" si="2"/>
        <v>-</v>
      </c>
      <c r="H49" s="66" t="str">
        <f t="shared" si="3"/>
        <v>-</v>
      </c>
      <c r="I49" s="14"/>
      <c r="J49" s="8"/>
      <c r="K49" s="2"/>
      <c r="L49" s="164"/>
      <c r="M49" s="174"/>
      <c r="N49" s="174"/>
    </row>
    <row r="50" spans="1:14" ht="15" customHeight="1" x14ac:dyDescent="0.25">
      <c r="A50" s="174"/>
      <c r="B50" s="132"/>
      <c r="C50" s="164"/>
      <c r="D50" s="2"/>
      <c r="E50" s="5"/>
      <c r="F50" s="12"/>
      <c r="G50" s="65" t="str">
        <f t="shared" si="2"/>
        <v>-</v>
      </c>
      <c r="H50" s="66" t="str">
        <f t="shared" si="3"/>
        <v>-</v>
      </c>
      <c r="I50" s="14"/>
      <c r="J50" s="8"/>
      <c r="K50" s="2"/>
      <c r="L50" s="164"/>
      <c r="M50" s="174"/>
      <c r="N50" s="174"/>
    </row>
    <row r="51" spans="1:14" ht="15" customHeight="1" x14ac:dyDescent="0.25">
      <c r="A51" s="174"/>
      <c r="B51" s="132"/>
      <c r="C51" s="164"/>
      <c r="D51" s="2"/>
      <c r="E51" s="5"/>
      <c r="F51" s="12"/>
      <c r="G51" s="65" t="str">
        <f t="shared" si="2"/>
        <v>-</v>
      </c>
      <c r="H51" s="66" t="str">
        <f t="shared" si="3"/>
        <v>-</v>
      </c>
      <c r="I51" s="14"/>
      <c r="J51" s="8"/>
      <c r="K51" s="2"/>
      <c r="L51" s="164"/>
      <c r="M51" s="174"/>
      <c r="N51" s="174"/>
    </row>
    <row r="52" spans="1:14" ht="15" customHeight="1" x14ac:dyDescent="0.25">
      <c r="A52" s="174"/>
      <c r="B52" s="132"/>
      <c r="C52" s="164"/>
      <c r="D52" s="2"/>
      <c r="E52" s="5"/>
      <c r="F52" s="12"/>
      <c r="G52" s="65" t="str">
        <f t="shared" si="2"/>
        <v>-</v>
      </c>
      <c r="H52" s="66" t="str">
        <f t="shared" si="3"/>
        <v>-</v>
      </c>
      <c r="I52" s="14"/>
      <c r="J52" s="8"/>
      <c r="K52" s="2"/>
      <c r="L52" s="164"/>
      <c r="M52" s="174"/>
      <c r="N52" s="174"/>
    </row>
    <row r="53" spans="1:14" ht="15" customHeight="1" x14ac:dyDescent="0.25">
      <c r="A53" s="174"/>
      <c r="B53" s="132"/>
      <c r="C53" s="164"/>
      <c r="D53" s="2"/>
      <c r="E53" s="5"/>
      <c r="F53" s="12"/>
      <c r="G53" s="65" t="str">
        <f t="shared" si="2"/>
        <v>-</v>
      </c>
      <c r="H53" s="66" t="str">
        <f t="shared" si="3"/>
        <v>-</v>
      </c>
      <c r="I53" s="14"/>
      <c r="J53" s="8"/>
      <c r="K53" s="2"/>
      <c r="L53" s="164"/>
      <c r="M53" s="174"/>
      <c r="N53" s="174"/>
    </row>
    <row r="54" spans="1:14" ht="15" customHeight="1" x14ac:dyDescent="0.25">
      <c r="A54" s="174"/>
      <c r="B54" s="132"/>
      <c r="C54" s="164"/>
      <c r="D54" s="2"/>
      <c r="E54" s="5"/>
      <c r="F54" s="12"/>
      <c r="G54" s="65" t="str">
        <f t="shared" si="2"/>
        <v>-</v>
      </c>
      <c r="H54" s="66" t="str">
        <f t="shared" si="3"/>
        <v>-</v>
      </c>
      <c r="I54" s="14"/>
      <c r="J54" s="8"/>
      <c r="K54" s="2"/>
      <c r="L54" s="164"/>
      <c r="M54" s="174"/>
      <c r="N54" s="174"/>
    </row>
    <row r="55" spans="1:14" x14ac:dyDescent="0.25">
      <c r="A55" s="174"/>
      <c r="B55" s="132"/>
      <c r="C55" s="73"/>
      <c r="D55" s="74"/>
      <c r="E55" s="75"/>
      <c r="F55" s="76"/>
      <c r="G55" s="127"/>
      <c r="H55" s="127"/>
      <c r="I55" s="76"/>
      <c r="J55" s="75"/>
      <c r="K55" s="74"/>
      <c r="L55" s="73"/>
      <c r="M55" s="174"/>
      <c r="N55" s="174"/>
    </row>
    <row r="56" spans="1:14" x14ac:dyDescent="0.25">
      <c r="A56" s="174"/>
      <c r="B56" s="132"/>
      <c r="C56" s="73"/>
      <c r="D56" s="176" t="s">
        <v>36</v>
      </c>
      <c r="E56" s="75">
        <f>SUM(E39:E54)</f>
        <v>0</v>
      </c>
      <c r="F56" s="75"/>
      <c r="G56" s="75">
        <f>SUM(G39:G54)</f>
        <v>0</v>
      </c>
      <c r="H56" s="75">
        <f>SUM(H39:H54)</f>
        <v>0</v>
      </c>
      <c r="I56" s="75"/>
      <c r="J56" s="75">
        <f>SUM(J39:J54)</f>
        <v>0</v>
      </c>
      <c r="K56" s="74"/>
      <c r="L56" s="73"/>
      <c r="M56" s="174"/>
      <c r="N56" s="174"/>
    </row>
    <row r="57" spans="1:14" ht="20.100000000000001" customHeight="1" x14ac:dyDescent="0.25">
      <c r="A57" s="16"/>
      <c r="B57" s="16"/>
      <c r="C57" s="22"/>
      <c r="D57" s="178" t="s">
        <v>34</v>
      </c>
      <c r="E57" s="9" t="e">
        <f>E35+E56+#REF!</f>
        <v>#REF!</v>
      </c>
      <c r="F57" s="21" t="s">
        <v>0</v>
      </c>
      <c r="G57" s="161">
        <f>G35+G56</f>
        <v>0</v>
      </c>
      <c r="H57" s="162">
        <f>H35+H56</f>
        <v>0</v>
      </c>
      <c r="I57" s="21" t="s">
        <v>23</v>
      </c>
      <c r="J57" s="10" t="e">
        <f>J35+J56+#REF!</f>
        <v>#REF!</v>
      </c>
      <c r="K57" s="23"/>
      <c r="L57" s="22"/>
      <c r="M57" s="16"/>
      <c r="N57" s="16"/>
    </row>
    <row r="58" spans="1:14" ht="15" customHeight="1" x14ac:dyDescent="0.25">
      <c r="A58" s="16"/>
      <c r="B58" s="16"/>
      <c r="C58" s="22"/>
      <c r="D58" s="23"/>
      <c r="E58" s="24"/>
      <c r="F58" s="25"/>
      <c r="G58" s="45"/>
      <c r="H58" s="45"/>
      <c r="I58" s="28"/>
      <c r="J58" s="24"/>
      <c r="K58" s="163"/>
      <c r="L58" s="22"/>
      <c r="M58" s="16"/>
      <c r="N58" s="16"/>
    </row>
    <row r="59" spans="1:14" ht="51" customHeight="1" x14ac:dyDescent="0.25">
      <c r="A59" s="16"/>
      <c r="B59" s="16"/>
      <c r="C59" s="22"/>
      <c r="D59" s="23"/>
      <c r="E59" s="24"/>
      <c r="F59" s="25"/>
      <c r="G59" s="45"/>
      <c r="H59" s="45"/>
      <c r="I59" s="28"/>
      <c r="J59" s="24"/>
      <c r="K59" s="23"/>
      <c r="L59" s="22"/>
      <c r="M59" s="16"/>
      <c r="N59" s="16"/>
    </row>
    <row r="60" spans="1:14" ht="42" customHeight="1" x14ac:dyDescent="0.25">
      <c r="A60" s="16"/>
      <c r="B60" s="16"/>
      <c r="C60" s="190" t="s">
        <v>29</v>
      </c>
      <c r="D60" s="191"/>
      <c r="E60" s="191"/>
      <c r="F60" s="191"/>
      <c r="G60" s="191"/>
      <c r="H60" s="191"/>
      <c r="I60" s="191"/>
      <c r="J60" s="191"/>
      <c r="K60" s="191"/>
      <c r="L60" s="191"/>
      <c r="M60" s="16"/>
      <c r="N60" s="16"/>
    </row>
    <row r="61" spans="1:14" x14ac:dyDescent="0.25">
      <c r="A61" s="16"/>
      <c r="B61" s="16"/>
      <c r="C61" s="29"/>
      <c r="D61" s="30"/>
      <c r="E61" s="31"/>
      <c r="F61" s="32"/>
      <c r="G61" s="33"/>
      <c r="H61" s="34"/>
      <c r="I61" s="35"/>
      <c r="J61" s="31"/>
      <c r="K61" s="30"/>
      <c r="L61" s="29"/>
      <c r="M61" s="16"/>
      <c r="N61" s="16"/>
    </row>
    <row r="62" spans="1:14" x14ac:dyDescent="0.25">
      <c r="A62" s="16"/>
      <c r="B62" s="192" t="s">
        <v>10</v>
      </c>
      <c r="C62" s="165"/>
      <c r="D62" s="3"/>
      <c r="E62" s="6"/>
      <c r="F62" s="12"/>
      <c r="G62" s="67" t="str">
        <f t="shared" ref="G62:G70" si="4">IF(F62=2,E62,"-")</f>
        <v>-</v>
      </c>
      <c r="H62" s="68" t="str">
        <f t="shared" ref="H62:H70" si="5">IF(I62=2,J62,"-")</f>
        <v>-</v>
      </c>
      <c r="I62" s="14"/>
      <c r="J62" s="7"/>
      <c r="K62" s="3"/>
      <c r="L62" s="165"/>
      <c r="M62" s="16"/>
      <c r="N62" s="16"/>
    </row>
    <row r="63" spans="1:14" x14ac:dyDescent="0.25">
      <c r="A63" s="16"/>
      <c r="B63" s="193"/>
      <c r="C63" s="165"/>
      <c r="D63" s="3"/>
      <c r="E63" s="6"/>
      <c r="F63" s="13"/>
      <c r="G63" s="67" t="str">
        <f t="shared" si="4"/>
        <v>-</v>
      </c>
      <c r="H63" s="68" t="str">
        <f t="shared" si="5"/>
        <v>-</v>
      </c>
      <c r="I63" s="15"/>
      <c r="J63" s="7"/>
      <c r="K63" s="3"/>
      <c r="L63" s="165"/>
      <c r="M63" s="16"/>
      <c r="N63" s="16"/>
    </row>
    <row r="64" spans="1:14" x14ac:dyDescent="0.25">
      <c r="A64" s="16"/>
      <c r="B64" s="193"/>
      <c r="C64" s="165"/>
      <c r="D64" s="3"/>
      <c r="E64" s="6"/>
      <c r="F64" s="13"/>
      <c r="G64" s="67" t="str">
        <f t="shared" si="4"/>
        <v>-</v>
      </c>
      <c r="H64" s="68" t="str">
        <f t="shared" si="5"/>
        <v>-</v>
      </c>
      <c r="I64" s="15"/>
      <c r="J64" s="7"/>
      <c r="K64" s="3"/>
      <c r="L64" s="165"/>
      <c r="M64" s="16"/>
      <c r="N64" s="16"/>
    </row>
    <row r="65" spans="1:14" x14ac:dyDescent="0.25">
      <c r="A65" s="16"/>
      <c r="B65" s="193"/>
      <c r="C65" s="165"/>
      <c r="D65" s="3"/>
      <c r="E65" s="6"/>
      <c r="F65" s="13"/>
      <c r="G65" s="67" t="str">
        <f t="shared" si="4"/>
        <v>-</v>
      </c>
      <c r="H65" s="68" t="str">
        <f t="shared" si="5"/>
        <v>-</v>
      </c>
      <c r="I65" s="15"/>
      <c r="J65" s="7"/>
      <c r="K65" s="3"/>
      <c r="L65" s="165"/>
      <c r="M65" s="16"/>
      <c r="N65" s="16"/>
    </row>
    <row r="66" spans="1:14" x14ac:dyDescent="0.25">
      <c r="A66" s="16"/>
      <c r="B66" s="193"/>
      <c r="C66" s="165"/>
      <c r="D66" s="3"/>
      <c r="E66" s="6"/>
      <c r="F66" s="13"/>
      <c r="G66" s="67" t="str">
        <f t="shared" si="4"/>
        <v>-</v>
      </c>
      <c r="H66" s="68" t="str">
        <f t="shared" si="5"/>
        <v>-</v>
      </c>
      <c r="I66" s="15"/>
      <c r="J66" s="7"/>
      <c r="K66" s="3"/>
      <c r="L66" s="165"/>
      <c r="M66" s="16"/>
      <c r="N66" s="16"/>
    </row>
    <row r="67" spans="1:14" x14ac:dyDescent="0.25">
      <c r="A67" s="16"/>
      <c r="B67" s="193"/>
      <c r="C67" s="165"/>
      <c r="D67" s="3"/>
      <c r="E67" s="6"/>
      <c r="F67" s="13"/>
      <c r="G67" s="67" t="str">
        <f t="shared" si="4"/>
        <v>-</v>
      </c>
      <c r="H67" s="68" t="str">
        <f t="shared" si="5"/>
        <v>-</v>
      </c>
      <c r="I67" s="15"/>
      <c r="J67" s="7"/>
      <c r="K67" s="3"/>
      <c r="L67" s="165"/>
      <c r="M67" s="16"/>
      <c r="N67" s="16"/>
    </row>
    <row r="68" spans="1:14" x14ac:dyDescent="0.25">
      <c r="A68" s="16"/>
      <c r="B68" s="193"/>
      <c r="C68" s="165"/>
      <c r="D68" s="3"/>
      <c r="E68" s="6"/>
      <c r="F68" s="13"/>
      <c r="G68" s="67" t="str">
        <f t="shared" si="4"/>
        <v>-</v>
      </c>
      <c r="H68" s="68" t="str">
        <f t="shared" si="5"/>
        <v>-</v>
      </c>
      <c r="I68" s="15"/>
      <c r="J68" s="7"/>
      <c r="K68" s="3"/>
      <c r="L68" s="165"/>
      <c r="M68" s="16"/>
      <c r="N68" s="16"/>
    </row>
    <row r="69" spans="1:14" x14ac:dyDescent="0.25">
      <c r="A69" s="16"/>
      <c r="B69" s="193"/>
      <c r="C69" s="165"/>
      <c r="D69" s="3"/>
      <c r="E69" s="6"/>
      <c r="F69" s="13"/>
      <c r="G69" s="67" t="str">
        <f t="shared" si="4"/>
        <v>-</v>
      </c>
      <c r="H69" s="68" t="str">
        <f t="shared" si="5"/>
        <v>-</v>
      </c>
      <c r="I69" s="15"/>
      <c r="J69" s="7"/>
      <c r="K69" s="3"/>
      <c r="L69" s="165"/>
      <c r="M69" s="16"/>
      <c r="N69" s="16"/>
    </row>
    <row r="70" spans="1:14" x14ac:dyDescent="0.25">
      <c r="A70" s="16"/>
      <c r="B70" s="193"/>
      <c r="C70" s="165"/>
      <c r="D70" s="3"/>
      <c r="E70" s="6"/>
      <c r="F70" s="13"/>
      <c r="G70" s="67" t="str">
        <f t="shared" si="4"/>
        <v>-</v>
      </c>
      <c r="H70" s="68" t="str">
        <f t="shared" si="5"/>
        <v>-</v>
      </c>
      <c r="I70" s="15"/>
      <c r="J70" s="7"/>
      <c r="K70" s="3"/>
      <c r="L70" s="165"/>
      <c r="M70" s="16"/>
      <c r="N70" s="16"/>
    </row>
    <row r="71" spans="1:14" x14ac:dyDescent="0.25">
      <c r="A71" s="16"/>
      <c r="B71" s="193"/>
      <c r="C71" s="79"/>
      <c r="D71" s="80"/>
      <c r="E71" s="81"/>
      <c r="F71" s="82"/>
      <c r="G71" s="83"/>
      <c r="H71" s="83"/>
      <c r="I71" s="82"/>
      <c r="J71" s="81"/>
      <c r="K71" s="80"/>
      <c r="L71" s="79"/>
      <c r="M71" s="16"/>
      <c r="N71" s="16"/>
    </row>
    <row r="72" spans="1:14" x14ac:dyDescent="0.25">
      <c r="A72" s="142"/>
      <c r="B72" s="193"/>
      <c r="C72" s="79"/>
      <c r="D72" s="80"/>
      <c r="E72" s="83">
        <f>SUM(E62:E70)</f>
        <v>0</v>
      </c>
      <c r="F72" s="83"/>
      <c r="G72" s="83">
        <f>SUM(G62:G70)</f>
        <v>0</v>
      </c>
      <c r="H72" s="83">
        <f>SUM(H62:H70)</f>
        <v>0</v>
      </c>
      <c r="I72" s="83"/>
      <c r="J72" s="83">
        <f>SUM(J62:J70)</f>
        <v>0</v>
      </c>
      <c r="K72" s="80"/>
      <c r="L72" s="79"/>
      <c r="M72" s="142"/>
      <c r="N72" s="142"/>
    </row>
    <row r="73" spans="1:14" s="4" customFormat="1" x14ac:dyDescent="0.25">
      <c r="A73" s="17"/>
      <c r="B73" s="166"/>
      <c r="C73" s="19"/>
      <c r="D73" s="20"/>
      <c r="E73" s="167"/>
      <c r="F73" s="128"/>
      <c r="G73" s="77"/>
      <c r="H73" s="78"/>
      <c r="I73" s="128"/>
      <c r="J73" s="167"/>
      <c r="K73" s="20"/>
      <c r="L73" s="19"/>
      <c r="M73" s="17"/>
      <c r="N73" s="17"/>
    </row>
    <row r="74" spans="1:14" s="4" customFormat="1" ht="20.100000000000001" customHeight="1" x14ac:dyDescent="0.25">
      <c r="A74" s="17"/>
      <c r="B74" s="17"/>
      <c r="C74" s="19"/>
      <c r="D74" s="177" t="s">
        <v>35</v>
      </c>
      <c r="E74" s="9" t="e">
        <f>E72+#REF!</f>
        <v>#REF!</v>
      </c>
      <c r="F74" s="21" t="s">
        <v>1</v>
      </c>
      <c r="G74" s="161">
        <f>G72</f>
        <v>0</v>
      </c>
      <c r="H74" s="162">
        <f>H72</f>
        <v>0</v>
      </c>
      <c r="I74" s="58" t="s">
        <v>22</v>
      </c>
      <c r="J74" s="10" t="e">
        <f>J72+#REF!</f>
        <v>#REF!</v>
      </c>
      <c r="K74" s="20"/>
      <c r="L74" s="19"/>
      <c r="M74" s="17"/>
      <c r="N74" s="17"/>
    </row>
    <row r="75" spans="1:14" s="4" customFormat="1" ht="20.100000000000001" customHeight="1" x14ac:dyDescent="0.25">
      <c r="A75" s="17"/>
      <c r="B75" s="17"/>
      <c r="C75" s="22"/>
      <c r="D75" s="23"/>
      <c r="E75" s="24"/>
      <c r="F75" s="25"/>
      <c r="G75" s="26"/>
      <c r="H75" s="27"/>
      <c r="I75" s="28"/>
      <c r="J75" s="24"/>
      <c r="K75" s="23"/>
      <c r="L75" s="22"/>
      <c r="M75" s="17"/>
      <c r="N75" s="17"/>
    </row>
    <row r="76" spans="1:14" s="4" customFormat="1" ht="15.75" thickBot="1" x14ac:dyDescent="0.3">
      <c r="A76" s="17"/>
      <c r="B76" s="17"/>
      <c r="C76" s="22"/>
      <c r="D76" s="23"/>
      <c r="E76" s="45"/>
      <c r="F76" s="28"/>
      <c r="G76" s="26"/>
      <c r="H76" s="27"/>
      <c r="I76" s="28"/>
      <c r="J76" s="45"/>
      <c r="K76" s="23"/>
      <c r="L76" s="22"/>
      <c r="M76" s="17"/>
      <c r="N76" s="17"/>
    </row>
    <row r="77" spans="1:14" s="4" customFormat="1" ht="30" customHeight="1" x14ac:dyDescent="0.25">
      <c r="A77" s="17"/>
      <c r="B77" s="17"/>
      <c r="C77" s="23"/>
      <c r="D77" s="168" t="s">
        <v>3</v>
      </c>
      <c r="E77" s="122" t="e">
        <f>#REF!+E57+E74</f>
        <v>#REF!</v>
      </c>
      <c r="F77" s="61" t="s">
        <v>4</v>
      </c>
      <c r="G77" s="169" t="e">
        <f>#REF!+G57+G74</f>
        <v>#REF!</v>
      </c>
      <c r="H77" s="170" t="e">
        <f>#REF!+H57+H74</f>
        <v>#REF!</v>
      </c>
      <c r="I77" s="61" t="s">
        <v>5</v>
      </c>
      <c r="J77" s="123" t="e">
        <f>#REF!+J57+J74</f>
        <v>#REF!</v>
      </c>
      <c r="K77" s="168" t="s">
        <v>2</v>
      </c>
      <c r="L77" s="23"/>
      <c r="M77" s="17"/>
      <c r="N77" s="17"/>
    </row>
    <row r="78" spans="1:14" s="4" customFormat="1" ht="91.5" customHeight="1" x14ac:dyDescent="0.25">
      <c r="A78" s="17"/>
      <c r="B78" s="17"/>
      <c r="C78" s="23"/>
      <c r="D78" s="171"/>
      <c r="E78" s="172"/>
      <c r="F78" s="72"/>
      <c r="G78" s="173"/>
      <c r="H78" s="173"/>
      <c r="I78" s="72"/>
      <c r="J78" s="172"/>
      <c r="K78" s="171"/>
      <c r="L78" s="23"/>
      <c r="M78" s="17"/>
      <c r="N78" s="17"/>
    </row>
    <row r="79" spans="1:14" ht="30" customHeight="1" x14ac:dyDescent="0.25">
      <c r="A79" s="16"/>
      <c r="B79" s="59"/>
      <c r="C79" s="59"/>
      <c r="D79" s="189" t="s">
        <v>20</v>
      </c>
      <c r="E79" s="189"/>
      <c r="F79" s="189"/>
      <c r="G79" s="189"/>
      <c r="H79" s="189"/>
      <c r="I79" s="189"/>
      <c r="J79" s="189"/>
      <c r="K79" s="189"/>
      <c r="L79" s="59"/>
      <c r="M79" s="18"/>
      <c r="N79" s="16"/>
    </row>
    <row r="80" spans="1:14" s="113" customFormat="1" ht="52.5" customHeight="1" x14ac:dyDescent="0.25">
      <c r="A80" s="18"/>
      <c r="B80" s="18"/>
      <c r="C80" s="185" t="s">
        <v>17</v>
      </c>
      <c r="D80" s="185"/>
      <c r="E80" s="186" t="s">
        <v>16</v>
      </c>
      <c r="F80" s="186"/>
      <c r="G80" s="186"/>
      <c r="H80" s="186"/>
      <c r="I80" s="186" t="s">
        <v>30</v>
      </c>
      <c r="J80" s="186"/>
      <c r="K80" s="186"/>
      <c r="L80" s="121"/>
      <c r="M80" s="18"/>
      <c r="N80" s="18"/>
    </row>
    <row r="81" spans="1:14" s="113" customFormat="1" ht="30" customHeight="1" x14ac:dyDescent="0.25">
      <c r="A81" s="18"/>
      <c r="B81" s="18"/>
      <c r="C81" s="134"/>
      <c r="D81" s="134"/>
      <c r="E81" s="130"/>
      <c r="F81" s="130"/>
      <c r="G81" s="130"/>
      <c r="H81" s="130"/>
      <c r="I81" s="130"/>
      <c r="J81" s="130"/>
      <c r="K81" s="130"/>
      <c r="L81" s="121"/>
      <c r="M81" s="18"/>
      <c r="N81" s="18"/>
    </row>
    <row r="82" spans="1:14" s="113" customFormat="1" ht="47.25" customHeight="1" thickBot="1" x14ac:dyDescent="0.3">
      <c r="A82" s="18"/>
      <c r="B82" s="18"/>
      <c r="C82" s="18"/>
      <c r="D82" s="84"/>
      <c r="E82" s="187" t="s">
        <v>32</v>
      </c>
      <c r="F82" s="188"/>
      <c r="G82" s="188"/>
      <c r="H82" s="188"/>
      <c r="I82" s="188"/>
      <c r="J82" s="188"/>
      <c r="K82" s="84"/>
      <c r="L82" s="18"/>
      <c r="M82" s="18"/>
      <c r="N82" s="18"/>
    </row>
    <row r="83" spans="1:14" s="85" customFormat="1" ht="50.25" customHeight="1" x14ac:dyDescent="0.25">
      <c r="A83" s="18"/>
      <c r="B83" s="18"/>
      <c r="C83" s="98"/>
      <c r="D83" s="194" t="s">
        <v>21</v>
      </c>
      <c r="E83" s="194"/>
      <c r="F83" s="194"/>
      <c r="G83" s="194"/>
      <c r="H83" s="194"/>
      <c r="I83" s="194"/>
      <c r="J83" s="194"/>
      <c r="K83" s="194"/>
      <c r="L83" s="99"/>
      <c r="M83" s="114"/>
      <c r="N83" s="18"/>
    </row>
    <row r="84" spans="1:14" s="85" customFormat="1" ht="30" customHeight="1" x14ac:dyDescent="0.25">
      <c r="A84" s="18"/>
      <c r="B84" s="18"/>
      <c r="C84" s="100"/>
      <c r="D84" s="118"/>
      <c r="E84" s="150" t="e">
        <f>IF(G86="Oui",#REF!,0)</f>
        <v>#REF!</v>
      </c>
      <c r="F84" s="144"/>
      <c r="G84" s="151" t="e">
        <f>IF(G86="Oui",#REF!,0)</f>
        <v>#REF!</v>
      </c>
      <c r="H84" s="152" t="e">
        <f>IF(G86="Oui",#REF!,0)</f>
        <v>#REF!</v>
      </c>
      <c r="I84" s="144"/>
      <c r="J84" s="153" t="e">
        <f>IF(G86="Oui",#REF!,0)</f>
        <v>#REF!</v>
      </c>
      <c r="K84" s="119"/>
      <c r="L84" s="116"/>
      <c r="M84" s="114"/>
      <c r="N84" s="18"/>
    </row>
    <row r="85" spans="1:14" s="85" customFormat="1" ht="30" customHeight="1" thickBot="1" x14ac:dyDescent="0.3">
      <c r="A85" s="18"/>
      <c r="B85" s="18"/>
      <c r="C85" s="101"/>
      <c r="D85" s="87"/>
      <c r="E85" s="90"/>
      <c r="F85" s="88"/>
      <c r="G85" s="91"/>
      <c r="H85" s="91"/>
      <c r="I85" s="88"/>
      <c r="J85" s="90"/>
      <c r="K85" s="89"/>
      <c r="L85" s="86"/>
      <c r="M85" s="114"/>
      <c r="N85" s="18"/>
    </row>
    <row r="86" spans="1:14" s="85" customFormat="1" ht="30" customHeight="1" thickBot="1" x14ac:dyDescent="0.3">
      <c r="A86" s="18"/>
      <c r="B86" s="18"/>
      <c r="C86" s="148" t="s">
        <v>26</v>
      </c>
      <c r="D86" s="92" t="e">
        <f>#REF!</f>
        <v>#REF!</v>
      </c>
      <c r="E86" s="90"/>
      <c r="F86" s="88"/>
      <c r="G86" s="196" t="s">
        <v>12</v>
      </c>
      <c r="H86" s="197"/>
      <c r="I86" s="88"/>
      <c r="J86" s="90"/>
      <c r="K86" s="69" t="e">
        <f>#REF!</f>
        <v>#REF!</v>
      </c>
      <c r="L86" s="145" t="s">
        <v>24</v>
      </c>
      <c r="M86" s="114"/>
      <c r="N86" s="18"/>
    </row>
    <row r="87" spans="1:14" s="85" customFormat="1" ht="15.75" customHeight="1" thickBot="1" x14ac:dyDescent="0.3">
      <c r="A87" s="18"/>
      <c r="B87" s="18"/>
      <c r="C87" s="135"/>
      <c r="D87" s="102"/>
      <c r="E87" s="95"/>
      <c r="F87" s="96"/>
      <c r="G87" s="195" t="s">
        <v>13</v>
      </c>
      <c r="H87" s="195"/>
      <c r="I87" s="97"/>
      <c r="J87" s="95"/>
      <c r="K87" s="102"/>
      <c r="L87" s="136"/>
      <c r="M87" s="114"/>
      <c r="N87" s="18"/>
    </row>
    <row r="88" spans="1:14" s="85" customFormat="1" ht="20.100000000000001" customHeight="1" x14ac:dyDescent="0.25">
      <c r="A88" s="18"/>
      <c r="B88" s="18"/>
      <c r="C88" s="137"/>
      <c r="D88" s="18"/>
      <c r="E88" s="41"/>
      <c r="F88" s="42"/>
      <c r="G88" s="138"/>
      <c r="H88" s="138"/>
      <c r="I88" s="43"/>
      <c r="J88" s="41"/>
      <c r="K88" s="18"/>
      <c r="L88" s="137"/>
      <c r="M88" s="18"/>
      <c r="N88" s="18"/>
    </row>
    <row r="89" spans="1:14" s="85" customFormat="1" ht="30" customHeight="1" x14ac:dyDescent="0.25">
      <c r="A89" s="18"/>
      <c r="B89" s="18"/>
      <c r="C89" s="140"/>
      <c r="D89" s="141" t="e">
        <f>#REF!</f>
        <v>#REF!</v>
      </c>
      <c r="E89" s="200" t="s">
        <v>31</v>
      </c>
      <c r="F89" s="200"/>
      <c r="G89" s="200"/>
      <c r="H89" s="200"/>
      <c r="I89" s="200"/>
      <c r="J89" s="200"/>
      <c r="K89" s="141" t="e">
        <f>#REF!</f>
        <v>#REF!</v>
      </c>
      <c r="L89" s="139"/>
      <c r="M89" s="18"/>
      <c r="N89" s="18"/>
    </row>
    <row r="90" spans="1:14" ht="15.75" customHeight="1" thickBot="1" x14ac:dyDescent="0.3">
      <c r="A90" s="16"/>
      <c r="B90" s="18"/>
      <c r="C90" s="18"/>
      <c r="D90" s="18"/>
      <c r="E90" s="41"/>
      <c r="F90" s="42"/>
      <c r="G90" s="93"/>
      <c r="H90" s="93"/>
      <c r="I90" s="43"/>
      <c r="J90" s="41"/>
      <c r="K90" s="18"/>
      <c r="L90" s="18"/>
      <c r="M90" s="18"/>
      <c r="N90" s="16"/>
    </row>
    <row r="91" spans="1:14" ht="35.1" customHeight="1" x14ac:dyDescent="0.25">
      <c r="A91" s="16"/>
      <c r="B91" s="18"/>
      <c r="C91" s="103"/>
      <c r="D91" s="199" t="s">
        <v>28</v>
      </c>
      <c r="E91" s="199"/>
      <c r="F91" s="199"/>
      <c r="G91" s="199"/>
      <c r="H91" s="199"/>
      <c r="I91" s="199"/>
      <c r="J91" s="199"/>
      <c r="K91" s="199"/>
      <c r="L91" s="104"/>
      <c r="M91" s="115"/>
      <c r="N91" s="16"/>
    </row>
    <row r="92" spans="1:14" ht="30" customHeight="1" x14ac:dyDescent="0.25">
      <c r="A92" s="16"/>
      <c r="B92" s="16"/>
      <c r="C92" s="149" t="s">
        <v>27</v>
      </c>
      <c r="D92" s="69" t="e">
        <f>#REF!</f>
        <v>#REF!</v>
      </c>
      <c r="E92" s="198" t="s">
        <v>14</v>
      </c>
      <c r="F92" s="198"/>
      <c r="G92" s="198"/>
      <c r="H92" s="198"/>
      <c r="I92" s="198"/>
      <c r="J92" s="198"/>
      <c r="K92" s="69" t="e">
        <f>#REF!</f>
        <v>#REF!</v>
      </c>
      <c r="L92" s="147" t="s">
        <v>25</v>
      </c>
      <c r="M92" s="115"/>
      <c r="N92" s="16"/>
    </row>
    <row r="93" spans="1:14" ht="30" customHeight="1" x14ac:dyDescent="0.25">
      <c r="A93" s="16"/>
      <c r="B93" s="16"/>
      <c r="C93" s="105"/>
      <c r="D93" s="94"/>
      <c r="E93" s="198"/>
      <c r="F93" s="198"/>
      <c r="G93" s="198"/>
      <c r="H93" s="198"/>
      <c r="I93" s="198"/>
      <c r="J93" s="198"/>
      <c r="K93" s="94"/>
      <c r="L93" s="106"/>
      <c r="M93" s="115"/>
      <c r="N93" s="16"/>
    </row>
    <row r="94" spans="1:14" ht="30" customHeight="1" x14ac:dyDescent="0.25">
      <c r="A94" s="16"/>
      <c r="B94" s="71"/>
      <c r="C94" s="105"/>
      <c r="D94" s="117"/>
      <c r="E94" s="154" t="e">
        <f>IF(E84=0,D92,0)</f>
        <v>#REF!</v>
      </c>
      <c r="F94" s="146"/>
      <c r="G94" s="156" t="e">
        <f>E94</f>
        <v>#REF!</v>
      </c>
      <c r="H94" s="157" t="e">
        <f>J94</f>
        <v>#REF!</v>
      </c>
      <c r="I94" s="146"/>
      <c r="J94" s="155" t="e">
        <f>IF(J84=0,K92,0)</f>
        <v>#REF!</v>
      </c>
      <c r="K94" s="117"/>
      <c r="L94" s="106"/>
      <c r="M94" s="115"/>
      <c r="N94" s="16"/>
    </row>
    <row r="95" spans="1:14" ht="15" customHeight="1" thickBot="1" x14ac:dyDescent="0.3">
      <c r="A95" s="16"/>
      <c r="B95" s="71"/>
      <c r="C95" s="107"/>
      <c r="D95" s="108"/>
      <c r="E95" s="109"/>
      <c r="F95" s="110"/>
      <c r="G95" s="111"/>
      <c r="H95" s="111"/>
      <c r="I95" s="110"/>
      <c r="J95" s="109"/>
      <c r="K95" s="108"/>
      <c r="L95" s="112"/>
      <c r="M95" s="115"/>
      <c r="N95" s="16"/>
    </row>
    <row r="96" spans="1:14" ht="38.25" customHeight="1" thickBot="1" x14ac:dyDescent="0.3">
      <c r="A96" s="16"/>
      <c r="B96" s="16"/>
      <c r="C96" s="18"/>
      <c r="D96" s="46"/>
      <c r="E96" s="47"/>
      <c r="F96" s="42"/>
      <c r="G96" s="53"/>
      <c r="H96" s="53"/>
      <c r="I96" s="40"/>
      <c r="J96" s="47"/>
      <c r="K96" s="18"/>
      <c r="L96" s="16"/>
      <c r="M96" s="16"/>
      <c r="N96" s="16"/>
    </row>
    <row r="97" spans="1:14" ht="30" customHeight="1" thickTop="1" x14ac:dyDescent="0.25">
      <c r="A97" s="16"/>
      <c r="B97" s="16"/>
      <c r="C97" s="60" t="s">
        <v>6</v>
      </c>
      <c r="D97" s="54" t="s">
        <v>8</v>
      </c>
      <c r="E97" s="55" t="e">
        <f>E77+E84+E94</f>
        <v>#REF!</v>
      </c>
      <c r="F97" s="62" t="s">
        <v>19</v>
      </c>
      <c r="G97" s="158" t="e">
        <f>G77+G84+G94</f>
        <v>#REF!</v>
      </c>
      <c r="H97" s="159" t="e">
        <f>H77+H84+H94</f>
        <v>#REF!</v>
      </c>
      <c r="I97" s="63" t="s">
        <v>19</v>
      </c>
      <c r="J97" s="56" t="e">
        <f>J77+J84+J94</f>
        <v>#REF!</v>
      </c>
      <c r="K97" s="54" t="s">
        <v>9</v>
      </c>
      <c r="L97" s="160" t="s">
        <v>6</v>
      </c>
      <c r="M97" s="16"/>
      <c r="N97" s="16"/>
    </row>
    <row r="98" spans="1:14" ht="63.75" customHeight="1" x14ac:dyDescent="0.25">
      <c r="A98" s="16"/>
      <c r="B98" s="16"/>
      <c r="C98" s="49"/>
      <c r="D98" s="38"/>
      <c r="E98" s="51"/>
      <c r="F98" s="48"/>
      <c r="G98" s="52"/>
      <c r="H98" s="52"/>
      <c r="I98" s="42"/>
      <c r="J98" s="51"/>
      <c r="K98" s="39"/>
      <c r="L98" s="50"/>
      <c r="M98" s="16"/>
      <c r="N98" s="16"/>
    </row>
    <row r="99" spans="1:14" x14ac:dyDescent="0.25">
      <c r="B99" s="1" t="s">
        <v>12</v>
      </c>
    </row>
    <row r="100" spans="1:14" x14ac:dyDescent="0.25">
      <c r="B100" s="1" t="s">
        <v>11</v>
      </c>
    </row>
  </sheetData>
  <sheetProtection password="CD58" sheet="1" objects="1" scenarios="1" selectLockedCells="1"/>
  <mergeCells count="20">
    <mergeCell ref="H1:J1"/>
    <mergeCell ref="D1:G1"/>
    <mergeCell ref="C5:L5"/>
    <mergeCell ref="B15:B17"/>
    <mergeCell ref="C3:L3"/>
    <mergeCell ref="E4:J4"/>
    <mergeCell ref="D83:K83"/>
    <mergeCell ref="G87:H87"/>
    <mergeCell ref="G86:H86"/>
    <mergeCell ref="E92:J93"/>
    <mergeCell ref="D91:K91"/>
    <mergeCell ref="E89:J89"/>
    <mergeCell ref="A36:B36"/>
    <mergeCell ref="C80:D80"/>
    <mergeCell ref="E80:H80"/>
    <mergeCell ref="I80:K80"/>
    <mergeCell ref="E82:J82"/>
    <mergeCell ref="D79:K79"/>
    <mergeCell ref="C60:L60"/>
    <mergeCell ref="B62:B72"/>
  </mergeCells>
  <conditionalFormatting sqref="E72:F72 I72:J72 G55:H55 G7:H38 G62:H73">
    <cfRule type="cellIs" dxfId="8" priority="18" operator="equal">
      <formula>"-"</formula>
    </cfRule>
  </conditionalFormatting>
  <conditionalFormatting sqref="G86:H86">
    <cfRule type="containsText" dxfId="7" priority="13" operator="containsText" text="Oui">
      <formula>NOT(ISERROR(SEARCH("Oui",G86)))</formula>
    </cfRule>
  </conditionalFormatting>
  <conditionalFormatting sqref="G84:H84">
    <cfRule type="cellIs" dxfId="6" priority="8" operator="equal">
      <formula>0</formula>
    </cfRule>
  </conditionalFormatting>
  <conditionalFormatting sqref="G94:H94">
    <cfRule type="cellIs" dxfId="5" priority="7" operator="equal">
      <formula>0</formula>
    </cfRule>
  </conditionalFormatting>
  <conditionalFormatting sqref="E84 E94">
    <cfRule type="cellIs" dxfId="4" priority="6" operator="equal">
      <formula>0</formula>
    </cfRule>
  </conditionalFormatting>
  <conditionalFormatting sqref="J84 J94">
    <cfRule type="cellIs" dxfId="3" priority="5" operator="equal">
      <formula>0</formula>
    </cfRule>
  </conditionalFormatting>
  <conditionalFormatting sqref="K75">
    <cfRule type="cellIs" dxfId="2" priority="3" operator="equal">
      <formula>0</formula>
    </cfRule>
  </conditionalFormatting>
  <conditionalFormatting sqref="G39:H54">
    <cfRule type="cellIs" dxfId="1" priority="2" operator="equal">
      <formula>"-"</formula>
    </cfRule>
  </conditionalFormatting>
  <conditionalFormatting sqref="B37">
    <cfRule type="cellIs" dxfId="0" priority="1" operator="equal">
      <formula>"Oui"</formula>
    </cfRule>
  </conditionalFormatting>
  <dataValidations count="2">
    <dataValidation type="list" allowBlank="1" showInputMessage="1" showErrorMessage="1" sqref="G86:H86 B37">
      <formula1>$B$99:$B$100</formula1>
    </dataValidation>
    <dataValidation type="list" allowBlank="1" showInputMessage="1" showErrorMessage="1" sqref="I62:I71 F62:F71 I7:I34 F7:F34 I39:I55 F39:F55 F73 I73">
      <formula1>#REF!</formula1>
    </dataValidation>
  </dataValidations>
  <pageMargins left="0.7" right="0.7" top="0.75" bottom="0.75" header="0.3" footer="0.3"/>
  <pageSetup paperSize="9"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général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2015-12-19T20:39:32Z</dcterms:modified>
</cp:coreProperties>
</file>