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05 Activité Professionnelle\2 Alyson\03 St Michel\Anglais\"/>
    </mc:Choice>
  </mc:AlternateContent>
  <bookViews>
    <workbookView xWindow="120" yWindow="96" windowWidth="18912" windowHeight="8520"/>
  </bookViews>
  <sheets>
    <sheet name="MODEL" sheetId="1" r:id="rId1"/>
  </sheets>
  <calcPr calcId="152511"/>
</workbook>
</file>

<file path=xl/calcChain.xml><?xml version="1.0" encoding="utf-8"?>
<calcChain xmlns="http://schemas.openxmlformats.org/spreadsheetml/2006/main">
  <c r="J10" i="1" l="1"/>
  <c r="J9" i="1"/>
  <c r="C9" i="1"/>
  <c r="E9" i="1"/>
  <c r="G9" i="1"/>
  <c r="I9" i="1"/>
  <c r="C10" i="1"/>
  <c r="E10" i="1"/>
  <c r="G10" i="1"/>
  <c r="I10" i="1"/>
  <c r="G7" i="1" l="1"/>
  <c r="H11" i="1"/>
  <c r="F11" i="1"/>
  <c r="G8" i="1" l="1"/>
  <c r="G11" i="1" s="1"/>
  <c r="C8" i="1"/>
  <c r="I8" i="1"/>
  <c r="I11" i="1" s="1"/>
  <c r="E8" i="1"/>
  <c r="D11" i="1"/>
  <c r="B11" i="1"/>
  <c r="E7" i="1"/>
  <c r="E11" i="1" s="1"/>
  <c r="C7" i="1"/>
  <c r="C11" i="1" s="1"/>
  <c r="B1" i="1"/>
  <c r="J8" i="1"/>
  <c r="J7" i="1" l="1"/>
  <c r="J11" i="1" s="1"/>
</calcChain>
</file>

<file path=xl/comments1.xml><?xml version="1.0" encoding="utf-8"?>
<comments xmlns="http://schemas.openxmlformats.org/spreadsheetml/2006/main">
  <authors>
    <author>Eratosthène</author>
  </authors>
  <commentList>
    <comment ref="C11" authorId="0" shapeId="0">
      <text>
        <r>
          <rPr>
            <b/>
            <sz val="8"/>
            <color indexed="81"/>
            <rFont val="Tahoma"/>
            <family val="2"/>
          </rPr>
          <t>Moyenne /20 de la classe</t>
        </r>
      </text>
    </comment>
    <comment ref="E11" authorId="0" shapeId="0">
      <text>
        <r>
          <rPr>
            <b/>
            <sz val="8"/>
            <color indexed="81"/>
            <rFont val="Tahoma"/>
            <family val="2"/>
          </rPr>
          <t>Moyenne /20 de la classe</t>
        </r>
      </text>
    </comment>
    <comment ref="G11" authorId="0" shapeId="0">
      <text>
        <r>
          <rPr>
            <b/>
            <sz val="8"/>
            <color indexed="81"/>
            <rFont val="Tahoma"/>
            <family val="2"/>
          </rPr>
          <t>Moyenne /20 de la classe</t>
        </r>
      </text>
    </comment>
    <comment ref="I11" authorId="0" shapeId="0">
      <text>
        <r>
          <rPr>
            <b/>
            <sz val="8"/>
            <color indexed="81"/>
            <rFont val="Tahoma"/>
            <family val="2"/>
          </rPr>
          <t>Moyenne /20 de la classe</t>
        </r>
      </text>
    </comment>
  </commentList>
</comments>
</file>

<file path=xl/sharedStrings.xml><?xml version="1.0" encoding="utf-8"?>
<sst xmlns="http://schemas.openxmlformats.org/spreadsheetml/2006/main" count="11" uniqueCount="7">
  <si>
    <t>Eléve</t>
  </si>
  <si>
    <t>Ctrl 1 - note sur</t>
  </si>
  <si>
    <t>Ctrl 2 - note sur</t>
  </si>
  <si>
    <t>Ctrl 3 - note sur</t>
  </si>
  <si>
    <t>Ctrl 4 - note sur</t>
  </si>
  <si>
    <t>Total sur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</si>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</sst>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-0.49998474074526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164" fontId="2" fillId="0" borderId="0" xfId="0" applyNumberFormat="1" applyFont="1"/>
    <xf numFmtId="164" fontId="3" fillId="0" borderId="0" xfId="0" applyNumberFormat="1" applyFont="1"/>
    <xf numFmtId="164" fontId="4" fillId="0" borderId="0" xfId="0" applyNumberFormat="1" applyFont="1"/>
    <xf numFmtId="0" fontId="5" fillId="0" borderId="0" xfId="0" applyFont="1"/>
    <xf numFmtId="164" fontId="0" fillId="0" borderId="0" xfId="0" applyNumberFormat="1"/>
    <xf numFmtId="164" fontId="6" fillId="0" borderId="0" xfId="0" applyNumberFormat="1" applyFont="1"/>
    <xf numFmtId="164" fontId="7" fillId="0" borderId="0" xfId="0" applyNumberFormat="1" applyFont="1"/>
    <xf numFmtId="164" fontId="1" fillId="0" borderId="0" xfId="0" applyNumberFormat="1" applyFont="1"/>
    <xf numFmtId="0" fontId="8" fillId="0" borderId="0" xfId="0" applyFont="1"/>
    <xf numFmtId="0" fontId="5" fillId="2" borderId="1" xfId="0" applyFont="1" applyFill="1" applyBorder="1" applyAlignment="1">
      <alignment horizontal="center" vertical="top"/>
    </xf>
    <xf numFmtId="164" fontId="9" fillId="2" borderId="2" xfId="0" applyNumberFormat="1" applyFont="1" applyFill="1" applyBorder="1" applyAlignment="1">
      <alignment horizontal="center"/>
    </xf>
    <xf numFmtId="164" fontId="10" fillId="2" borderId="3" xfId="0" applyNumberFormat="1" applyFont="1" applyFill="1" applyBorder="1" applyAlignment="1">
      <alignment horizontal="center"/>
    </xf>
    <xf numFmtId="164" fontId="9" fillId="2" borderId="3" xfId="0" applyNumberFormat="1" applyFont="1" applyFill="1" applyBorder="1" applyAlignment="1">
      <alignment horizontal="center"/>
    </xf>
    <xf numFmtId="164" fontId="10" fillId="2" borderId="4" xfId="0" applyNumberFormat="1" applyFont="1" applyFill="1" applyBorder="1" applyAlignment="1">
      <alignment horizontal="center"/>
    </xf>
    <xf numFmtId="0" fontId="5" fillId="2" borderId="5" xfId="0" applyFont="1" applyFill="1" applyBorder="1" applyAlignment="1">
      <alignment vertical="top"/>
    </xf>
    <xf numFmtId="164" fontId="11" fillId="0" borderId="6" xfId="0" applyNumberFormat="1" applyFont="1" applyFill="1" applyBorder="1" applyAlignment="1">
      <alignment horizontal="center"/>
    </xf>
    <xf numFmtId="164" fontId="5" fillId="0" borderId="7" xfId="0" applyNumberFormat="1" applyFont="1" applyFill="1" applyBorder="1" applyAlignment="1">
      <alignment horizontal="center"/>
    </xf>
    <xf numFmtId="164" fontId="11" fillId="0" borderId="7" xfId="0" applyNumberFormat="1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1" fillId="0" borderId="7" xfId="0" applyFont="1" applyFill="1" applyBorder="1"/>
    <xf numFmtId="164" fontId="11" fillId="0" borderId="8" xfId="0" applyNumberFormat="1" applyFont="1" applyFill="1" applyBorder="1"/>
    <xf numFmtId="164" fontId="5" fillId="0" borderId="8" xfId="0" applyNumberFormat="1" applyFont="1" applyFill="1" applyBorder="1"/>
    <xf numFmtId="0" fontId="11" fillId="0" borderId="8" xfId="0" applyFont="1" applyFill="1" applyBorder="1"/>
    <xf numFmtId="0" fontId="12" fillId="2" borderId="8" xfId="0" applyFont="1" applyFill="1" applyBorder="1"/>
    <xf numFmtId="164" fontId="12" fillId="2" borderId="8" xfId="0" applyNumberFormat="1" applyFont="1" applyFill="1" applyBorder="1"/>
    <xf numFmtId="0" fontId="4" fillId="0" borderId="0" xfId="0" applyFont="1"/>
    <xf numFmtId="0" fontId="11" fillId="0" borderId="0" xfId="0" applyFont="1"/>
    <xf numFmtId="164" fontId="11" fillId="0" borderId="0" xfId="0" applyNumberFormat="1" applyFont="1"/>
    <xf numFmtId="164" fontId="12" fillId="3" borderId="8" xfId="0" applyNumberFormat="1" applyFont="1" applyFill="1" applyBorder="1"/>
  </cellXfs>
  <cellStyles count="1">
    <cellStyle name="Normal" xfId="0" builtinId="0"/>
  </cellStyles>
  <dxfs count="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L13"/>
  <sheetViews>
    <sheetView tabSelected="1" workbookViewId="0">
      <pane xSplit="1" ySplit="5" topLeftCell="B6" activePane="bottomRight" state="frozenSplit"/>
      <selection pane="topRight" activeCell="B1" sqref="B1"/>
      <selection pane="bottomLeft" activeCell="A5" sqref="A5"/>
      <selection pane="bottomRight" activeCell="J11" sqref="J11"/>
    </sheetView>
  </sheetViews>
  <sheetFormatPr baseColWidth="10" defaultRowHeight="14.4" x14ac:dyDescent="0.3"/>
  <cols>
    <col min="1" max="1" width="16.6640625" customWidth="1"/>
    <col min="2" max="2" width="12.5546875" style="6" customWidth="1"/>
    <col min="3" max="3" width="11.5546875" style="7" customWidth="1"/>
    <col min="4" max="4" width="12.44140625" style="6" customWidth="1"/>
    <col min="5" max="5" width="11.6640625" style="8" customWidth="1"/>
    <col min="6" max="6" width="12.5546875" style="6" customWidth="1"/>
    <col min="7" max="9" width="11.5546875" style="9" customWidth="1"/>
    <col min="10" max="10" width="12" style="9" customWidth="1"/>
    <col min="11" max="12" width="11.44140625" style="6"/>
  </cols>
  <sheetData>
    <row r="1" spans="1:12" s="1" customFormat="1" ht="18" x14ac:dyDescent="0.35">
      <c r="B1" s="2" t="str">
        <f ca="1">MID(CELL("filename",B1),FIND("]",CELL("filename"))+1,17)</f>
        <v>MODEL</v>
      </c>
      <c r="C1" s="3"/>
      <c r="D1" s="2"/>
      <c r="E1" s="4"/>
      <c r="F1" s="2"/>
      <c r="G1" s="2"/>
      <c r="H1" s="2"/>
      <c r="I1" s="2"/>
      <c r="J1" s="2"/>
      <c r="K1" s="2"/>
      <c r="L1" s="2"/>
    </row>
    <row r="2" spans="1:12" x14ac:dyDescent="0.3">
      <c r="A2" s="5"/>
    </row>
    <row r="3" spans="1:12" x14ac:dyDescent="0.3">
      <c r="A3" s="10"/>
    </row>
    <row r="4" spans="1:12" ht="15" thickBot="1" x14ac:dyDescent="0.35"/>
    <row r="5" spans="1:12" ht="15" thickBot="1" x14ac:dyDescent="0.35">
      <c r="A5" s="11" t="s">
        <v>0</v>
      </c>
      <c r="B5" s="12" t="s">
        <v>1</v>
      </c>
      <c r="C5" s="13" t="s">
        <v>1</v>
      </c>
      <c r="D5" s="14" t="s">
        <v>2</v>
      </c>
      <c r="E5" s="13" t="s">
        <v>2</v>
      </c>
      <c r="F5" s="14" t="s">
        <v>3</v>
      </c>
      <c r="G5" s="13" t="s">
        <v>3</v>
      </c>
      <c r="H5" s="13" t="s">
        <v>4</v>
      </c>
      <c r="I5" s="13" t="s">
        <v>4</v>
      </c>
      <c r="J5" s="15" t="s">
        <v>5</v>
      </c>
    </row>
    <row r="6" spans="1:12" s="21" customFormat="1" ht="15" thickBot="1" x14ac:dyDescent="0.35">
      <c r="A6" s="16"/>
      <c r="B6" s="17">
        <v>10</v>
      </c>
      <c r="C6" s="18">
        <v>20</v>
      </c>
      <c r="D6" s="19">
        <v>15</v>
      </c>
      <c r="E6" s="18">
        <v>20</v>
      </c>
      <c r="F6" s="19">
        <v>12</v>
      </c>
      <c r="G6" s="18">
        <v>20</v>
      </c>
      <c r="H6" s="19">
        <v>18</v>
      </c>
      <c r="I6" s="18">
        <v>20</v>
      </c>
      <c r="J6" s="18">
        <v>20</v>
      </c>
      <c r="K6" s="20"/>
      <c r="L6" s="20"/>
    </row>
    <row r="7" spans="1:12" x14ac:dyDescent="0.3">
      <c r="A7" s="22"/>
      <c r="B7" s="23">
        <v>8</v>
      </c>
      <c r="C7" s="24">
        <f>(B7*$C$6)/$B$6</f>
        <v>16</v>
      </c>
      <c r="D7" s="23">
        <v>12</v>
      </c>
      <c r="E7" s="24">
        <f>(D7*$E$6)/$D$6</f>
        <v>16</v>
      </c>
      <c r="F7" s="23">
        <v>4</v>
      </c>
      <c r="G7" s="24">
        <f>IF(F7&lt;&gt;"",((F7*$G$6)/$F$6),VIDE)</f>
        <v>6.666666666666667</v>
      </c>
      <c r="H7" s="23"/>
      <c r="I7" s="24"/>
      <c r="J7" s="24">
        <f>(C7+E7+G7+I7)/COUNTA(C7+E7+G7+I7)</f>
        <v>38.666666666666664</v>
      </c>
    </row>
    <row r="8" spans="1:12" x14ac:dyDescent="0.3">
      <c r="A8" s="25"/>
      <c r="B8" s="23">
        <v>2</v>
      </c>
      <c r="C8" s="24">
        <f>IF(B8&lt;&gt;"",((B8*$C$6)/$B$6),"")</f>
        <v>4</v>
      </c>
      <c r="D8" s="23">
        <v>13</v>
      </c>
      <c r="E8" s="24">
        <f>IF(D8&lt;&gt;"",((D8*$E$6)/$D$6),"")</f>
        <v>17.333333333333332</v>
      </c>
      <c r="F8" s="23">
        <v>8</v>
      </c>
      <c r="G8" s="24">
        <f>IF(F8&lt;&gt;"",((F8*$G$6)/$F$6),"")</f>
        <v>13.333333333333334</v>
      </c>
      <c r="H8" s="23"/>
      <c r="I8" s="24" t="str">
        <f>IF(H8&lt;&gt;"",((H8*$I$6)/$H$6),"")</f>
        <v/>
      </c>
      <c r="J8" s="24" t="e">
        <f ca="1">((C8+E8+G8+I8)/NON.VIDE(C8,E8,G8,I8))</f>
        <v>#VALUE!</v>
      </c>
    </row>
    <row r="9" spans="1:12" x14ac:dyDescent="0.3">
      <c r="A9" s="25"/>
      <c r="B9" s="23"/>
      <c r="C9" s="24">
        <f t="shared" ref="C9:C10" si="0">(B9*$C$6)/$B$6</f>
        <v>0</v>
      </c>
      <c r="D9" s="23"/>
      <c r="E9" s="24">
        <f t="shared" ref="E9:E10" si="1">(D9*$E$6)/$D$6</f>
        <v>0</v>
      </c>
      <c r="F9" s="23"/>
      <c r="G9" s="24">
        <f t="shared" ref="G9:G10" si="2">(F9*$G$6)/$F$6</f>
        <v>0</v>
      </c>
      <c r="H9" s="23"/>
      <c r="I9" s="24" t="str">
        <f t="shared" ref="I9:I10" si="3">IF(H9&lt;&gt;"",((H9*$I$6)/$H$6),"")</f>
        <v/>
      </c>
      <c r="J9" s="24" t="e">
        <f>(C9+E9+G9+I9)/COUNTA(C9+E9+G9+I9)</f>
        <v>#VALUE!</v>
      </c>
    </row>
    <row r="10" spans="1:12" x14ac:dyDescent="0.3">
      <c r="A10" s="25"/>
      <c r="B10" s="23"/>
      <c r="C10" s="24">
        <f t="shared" si="0"/>
        <v>0</v>
      </c>
      <c r="D10" s="23"/>
      <c r="E10" s="24">
        <f t="shared" si="1"/>
        <v>0</v>
      </c>
      <c r="F10" s="23"/>
      <c r="G10" s="24">
        <f t="shared" si="2"/>
        <v>0</v>
      </c>
      <c r="H10" s="23"/>
      <c r="I10" s="24" t="str">
        <f t="shared" si="3"/>
        <v/>
      </c>
      <c r="J10" s="24" t="e">
        <f>(C10+E10+G10+I10)/COUNTA(C10+E10+G10+I10)</f>
        <v>#VALUE!</v>
      </c>
    </row>
    <row r="11" spans="1:12" s="28" customFormat="1" ht="18" x14ac:dyDescent="0.35">
      <c r="A11" s="26" t="s">
        <v>6</v>
      </c>
      <c r="B11" s="27">
        <f>SUM(B7:B10)/COUNTA(B7:B10)</f>
        <v>5</v>
      </c>
      <c r="C11" s="31">
        <f>SUM(C7:C10)/COUNTA(C7:C10)</f>
        <v>5</v>
      </c>
      <c r="D11" s="27">
        <f>SUM(D7:D10)/COUNTA(D7:D10)</f>
        <v>12.5</v>
      </c>
      <c r="E11" s="31">
        <f>SUM(E7:E10)/COUNTA(E7:E10)</f>
        <v>8.3333333333333321</v>
      </c>
      <c r="F11" s="27">
        <f>SUM(F7:F10)/COUNTA(F7:F10)</f>
        <v>6</v>
      </c>
      <c r="G11" s="31">
        <f>SUM(G7:G10)/COUNTA(G7:G10)</f>
        <v>5</v>
      </c>
      <c r="H11" s="27" t="e">
        <f>SUM(H7:H10)/COUNTA(H7:H10)</f>
        <v>#DIV/0!</v>
      </c>
      <c r="I11" s="31">
        <f>SUM(I7:I10)/COUNTA(I7:I10)</f>
        <v>0</v>
      </c>
      <c r="J11" s="31" t="e">
        <f ca="1">SUM(J7:J10)</f>
        <v>#VALUE!</v>
      </c>
      <c r="K11" s="4"/>
      <c r="L11" s="4"/>
    </row>
    <row r="12" spans="1:12" x14ac:dyDescent="0.3">
      <c r="A12" s="29"/>
      <c r="B12" s="30"/>
      <c r="D12" s="30"/>
    </row>
    <row r="13" spans="1:12" s="7" customFormat="1" x14ac:dyDescent="0.3">
      <c r="A13" s="29"/>
      <c r="B13" s="30"/>
      <c r="D13" s="6"/>
      <c r="E13" s="8"/>
      <c r="F13" s="6"/>
      <c r="G13" s="9"/>
      <c r="H13" s="9"/>
      <c r="I13" s="9"/>
      <c r="J13" s="9"/>
      <c r="K13" s="6"/>
      <c r="L13" s="6"/>
    </row>
  </sheetData>
  <conditionalFormatting sqref="A7:J10">
    <cfRule type="expression" dxfId="2" priority="7">
      <formula>MOD(ROW(A7),2)</formula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9" orientation="landscape" r:id="rId1"/>
  <headerFooter>
    <oddHeader>&amp;REdité le &amp;D</oddHeader>
    <oddFooter>&amp;LEtabli par Alyson BUSK&amp;R&amp;F/&amp;A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Aly Stephens</dc:creator>
  <cp:lastModifiedBy>Christo</cp:lastModifiedBy>
  <dcterms:created xsi:type="dcterms:W3CDTF">2015-12-09T14:03:54Z</dcterms:created>
  <dcterms:modified xsi:type="dcterms:W3CDTF">2015-12-15T02:55:59Z</dcterms:modified>
</cp:coreProperties>
</file>