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19440" windowHeight="9015"/>
  </bookViews>
  <sheets>
    <sheet name="Outil comparatif" sheetId="4" r:id="rId1"/>
    <sheet name="X" sheetId="1" r:id="rId2"/>
    <sheet name="Y" sheetId="6" r:id="rId3"/>
    <sheet name="Z" sheetId="3" r:id="rId4"/>
    <sheet name="Feuil2" sheetId="9" r:id="rId5"/>
  </sheets>
  <definedNames>
    <definedName name="_xlnm._FilterDatabase" localSheetId="2" hidden="1">Y!$A$4:$WWR$98</definedName>
  </definedNames>
  <calcPr calcId="145621"/>
</workbook>
</file>

<file path=xl/calcChain.xml><?xml version="1.0" encoding="utf-8"?>
<calcChain xmlns="http://schemas.openxmlformats.org/spreadsheetml/2006/main">
  <c r="C10" i="4" l="1"/>
  <c r="C4" i="4" l="1"/>
  <c r="C7" i="4"/>
  <c r="C13" i="4" l="1"/>
  <c r="C14" i="4"/>
  <c r="D7" i="4"/>
  <c r="J32" i="6" l="1"/>
  <c r="C15" i="4" l="1"/>
  <c r="D15" i="4" l="1"/>
  <c r="D14" i="4"/>
  <c r="D13" i="4"/>
  <c r="C19" i="4" l="1"/>
  <c r="C18" i="4"/>
  <c r="C17" i="4"/>
</calcChain>
</file>

<file path=xl/sharedStrings.xml><?xml version="1.0" encoding="utf-8"?>
<sst xmlns="http://schemas.openxmlformats.org/spreadsheetml/2006/main" count="318" uniqueCount="158">
  <si>
    <t>DPTS</t>
  </si>
  <si>
    <t>PAL 80X120</t>
  </si>
  <si>
    <t>MPL</t>
  </si>
  <si>
    <t>TONNAGE</t>
  </si>
  <si>
    <t>AIN</t>
  </si>
  <si>
    <t>AISNE</t>
  </si>
  <si>
    <t>ALLIER</t>
  </si>
  <si>
    <t>ALPES DE HAUTE-PROV</t>
  </si>
  <si>
    <t>ALPES (HAUTES-)</t>
  </si>
  <si>
    <t>ALPES-MARITIMES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</si>
  <si>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</si>
  <si>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</si>
  <si>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</si>
  <si>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</si>
  <si>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</si>
  <si>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</si>
  <si>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</si>
  <si>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</si>
  <si>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</si>
  <si>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</si>
  <si>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CHARENTE-MARITIME</t>
  </si>
  <si>
    <t>CHER</t>
  </si>
  <si>
    <t>CORREZE</t>
  </si>
  <si>
    <t>COTE-D OR</t>
  </si>
  <si>
    <t>COTES-D 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</si>
  <si>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</si>
  <si>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</si>
  <si>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</si>
  <si>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</si>
  <si>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</si>
  <si>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</si>
  <si>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</si>
  <si>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</si>
  <si>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</si>
  <si>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</si>
  <si>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</si>
  <si>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</si>
  <si>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</si>
  <si>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</si>
  <si>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</si>
  <si>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</si>
  <si>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</si>
  <si>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</si>
  <si>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</si>
  <si>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</si>
  <si>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</si>
  <si>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</si>
  <si>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</si>
  <si>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</si>
  <si>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</si>
  <si>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</si>
  <si>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</si>
  <si>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</si>
  <si>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</si>
  <si>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</si>
  <si>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</si>
  <si>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</si>
  <si>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</si>
  <si>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</si>
  <si>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</si>
  <si>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</si>
  <si>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</si>
  <si>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</si>
  <si>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</si>
  <si>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</si>
  <si>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</si>
  <si>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</si>
  <si>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</si>
  <si>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</si>
  <si>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</si>
  <si>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</si>
  <si>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</si>
  <si>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</si>
  <si>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</si>
  <si>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</si>
  <si>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</si>
  <si>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</si>
  <si>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</si>
  <si>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</si>
  <si>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</si>
  <si>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</si>
  <si>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</si>
  <si>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</si>
  <si>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</si>
  <si>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</si>
  <si>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</si>
  <si>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</si>
  <si>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</si>
  <si>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</si>
  <si>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</si>
  <si>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</si>
  <si>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</si>
  <si>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</si>
  <si>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</si>
  <si>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</si>
  <si>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</si>
  <si>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</si>
  <si>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 OISE</t>
  </si>
  <si>
    <t>DEPARTEMENTS</t>
  </si>
  <si>
    <t>ALPES HAUTES PROVENCE</t>
  </si>
  <si>
    <t>ALPES HAUTES</t>
  </si>
  <si>
    <t>ALPES MARITIMES</t>
  </si>
  <si>
    <t>CHARENTE MARITIME</t>
  </si>
  <si>
    <t>COTE D'OR</t>
  </si>
  <si>
    <t>COTE DU NORD</t>
  </si>
  <si>
    <t>EURE ET LOIRE</t>
  </si>
  <si>
    <t>GARONNE HAUTE</t>
  </si>
  <si>
    <t>ILE ET VILAINE</t>
  </si>
  <si>
    <t>INDRE ET LOIRE</t>
  </si>
  <si>
    <t>LOIR ET CHER</t>
  </si>
  <si>
    <t>LOIRE HAUTE</t>
  </si>
  <si>
    <t>LOIRE ATLANTIQUE</t>
  </si>
  <si>
    <t>LOT ET GARONNE</t>
  </si>
  <si>
    <t>MAINE ET LOIRE</t>
  </si>
  <si>
    <t>MARNE HAUTE</t>
  </si>
  <si>
    <t>MEURTHE ET MOSELLE</t>
  </si>
  <si>
    <t>PAS DE CALAIS</t>
  </si>
  <si>
    <t>PUY DE DOME</t>
  </si>
  <si>
    <t>PYRENEES ATLANTIQUES</t>
  </si>
  <si>
    <t>PYRENEES HAUTES</t>
  </si>
  <si>
    <t>PYRENEES ORIENTALES</t>
  </si>
  <si>
    <t>RHIN BAS</t>
  </si>
  <si>
    <t>RHIN HAUT</t>
  </si>
  <si>
    <t>SAONE</t>
  </si>
  <si>
    <t>SAONE ET LOIRE</t>
  </si>
  <si>
    <t>SAVOIE HAUTE</t>
  </si>
  <si>
    <t>SEINE MARITIME</t>
  </si>
  <si>
    <t>SEINE ET MARNE</t>
  </si>
  <si>
    <t>SEVRES DEUX</t>
  </si>
  <si>
    <t>TARN ET GARONNE</t>
  </si>
  <si>
    <t>VIENNE HAUTE</t>
  </si>
  <si>
    <t>TERRITOIRE DE BELFORT</t>
  </si>
  <si>
    <t>ESSONNES</t>
  </si>
  <si>
    <t>HAUT DE SEINE</t>
  </si>
  <si>
    <t>SEINE ST DENIS</t>
  </si>
  <si>
    <t>VAL DE MARNE</t>
  </si>
  <si>
    <t>VAL D'OISE</t>
  </si>
  <si>
    <t>N ° DEPARTEMENT</t>
  </si>
  <si>
    <t>DEPARTEMENT</t>
  </si>
  <si>
    <t>ML PLANCHER</t>
  </si>
  <si>
    <t>Le moins cher est:</t>
  </si>
  <si>
    <t xml:space="preserve">Gain de </t>
  </si>
  <si>
    <t>PRESTATAIRE</t>
  </si>
  <si>
    <t>PRIX</t>
  </si>
  <si>
    <t>RANG</t>
  </si>
  <si>
    <t>OUTIL DE COMPARAISON TARIF TRANSPORT AFFRETEMENT</t>
  </si>
  <si>
    <t>Le plus cher est:</t>
  </si>
  <si>
    <t>PALETTES</t>
  </si>
  <si>
    <t>MPL TAXE</t>
  </si>
  <si>
    <t>AU CHOIX</t>
  </si>
  <si>
    <t>X</t>
  </si>
  <si>
    <t>Y</t>
  </si>
  <si>
    <t>Z</t>
  </si>
  <si>
    <t xml:space="preserve">TARIF FORFAITAIRE PAR TRANCHE PALETTES/POIDS/METRAGE  </t>
  </si>
  <si>
    <t xml:space="preserve">TARIF FORFAITAIRES PAR TRANCHE PALETTES/POIDS/METRAGE  </t>
  </si>
  <si>
    <t>en B7 et B4, formule OK qui génère le classement et les tarifs. Je cherche une formle qui me donne B7 ou B 10 au choix combiné avec B 4 (obligatoire)</t>
  </si>
  <si>
    <t>Ex: 3 palettes  me renvoie le prix de 1,2 MPL TAXE ou 1 ML PLANCHER me renvoie aussi 1,2 MPL TAXE mais pas les deux en même temps. Please help!!</t>
  </si>
  <si>
    <t>MAIS B4, obligatoire (pas facultatif)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</si>
</sst>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&quot;"/>
    <numFmt numFmtId="165" formatCode="#,##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8"/>
      <color theme="1"/>
      <name val="Arial"/>
      <family val="2"/>
    </font>
    <font>
      <b/>
      <sz val="8"/>
      <name val="Arial"/>
      <family val="2"/>
    </font>
    <font>
      <b/>
      <sz val="8"/>
      <name val="Times New Roman"/>
      <family val="1"/>
    </font>
    <font>
      <b/>
      <sz val="8"/>
      <color indexed="8"/>
      <name val="Times New Roman"/>
      <family val="1"/>
    </font>
    <font>
      <sz val="8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8"/>
      <color indexed="8"/>
      <name val="Arial"/>
      <family val="2"/>
    </font>
    <font>
      <b/>
      <i/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4" tint="-0.499984740745262"/>
      <name val="Arial"/>
      <family val="2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3AE6D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97">
    <xf numFmtId="0" fontId="0" fillId="0" borderId="0" xfId="0"/>
    <xf numFmtId="0" fontId="3" fillId="2" borderId="2" xfId="1" applyFont="1" applyFill="1" applyBorder="1" applyAlignment="1">
      <alignment horizontal="center" vertical="center"/>
    </xf>
    <xf numFmtId="0" fontId="3" fillId="0" borderId="0" xfId="1" applyFont="1"/>
    <xf numFmtId="0" fontId="3" fillId="3" borderId="8" xfId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16" xfId="0" applyFont="1" applyBorder="1" applyAlignment="1">
      <alignment horizontal="center"/>
    </xf>
    <xf numFmtId="0" fontId="8" fillId="0" borderId="17" xfId="0" applyFont="1" applyBorder="1"/>
    <xf numFmtId="164" fontId="8" fillId="0" borderId="16" xfId="0" applyNumberFormat="1" applyFont="1" applyFill="1" applyBorder="1" applyAlignment="1">
      <alignment horizontal="center"/>
    </xf>
    <xf numFmtId="164" fontId="8" fillId="0" borderId="18" xfId="0" applyNumberFormat="1" applyFont="1" applyFill="1" applyBorder="1" applyAlignment="1">
      <alignment horizontal="center"/>
    </xf>
    <xf numFmtId="164" fontId="8" fillId="0" borderId="17" xfId="0" applyNumberFormat="1" applyFont="1" applyFill="1" applyBorder="1" applyAlignment="1">
      <alignment horizontal="center"/>
    </xf>
    <xf numFmtId="0" fontId="9" fillId="0" borderId="0" xfId="0" applyFont="1"/>
    <xf numFmtId="0" fontId="8" fillId="0" borderId="19" xfId="0" applyFont="1" applyBorder="1" applyAlignment="1">
      <alignment horizontal="center"/>
    </xf>
    <xf numFmtId="0" fontId="8" fillId="0" borderId="20" xfId="0" applyFont="1" applyBorder="1"/>
    <xf numFmtId="164" fontId="8" fillId="0" borderId="19" xfId="0" applyNumberFormat="1" applyFont="1" applyFill="1" applyBorder="1" applyAlignment="1">
      <alignment horizontal="center"/>
    </xf>
    <xf numFmtId="164" fontId="8" fillId="0" borderId="8" xfId="0" applyNumberFormat="1" applyFont="1" applyFill="1" applyBorder="1" applyAlignment="1">
      <alignment horizontal="center"/>
    </xf>
    <xf numFmtId="164" fontId="8" fillId="0" borderId="20" xfId="0" applyNumberFormat="1" applyFont="1" applyFill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22" xfId="0" applyFont="1" applyBorder="1"/>
    <xf numFmtId="164" fontId="8" fillId="0" borderId="21" xfId="0" applyNumberFormat="1" applyFont="1" applyFill="1" applyBorder="1" applyAlignment="1">
      <alignment horizontal="center"/>
    </xf>
    <xf numFmtId="164" fontId="8" fillId="0" borderId="23" xfId="0" applyNumberFormat="1" applyFont="1" applyFill="1" applyBorder="1" applyAlignment="1">
      <alignment horizontal="center"/>
    </xf>
    <xf numFmtId="164" fontId="8" fillId="0" borderId="22" xfId="0" applyNumberFormat="1" applyFont="1" applyFill="1" applyBorder="1" applyAlignment="1">
      <alignment horizontal="center"/>
    </xf>
    <xf numFmtId="0" fontId="10" fillId="0" borderId="0" xfId="0" applyFont="1"/>
    <xf numFmtId="2" fontId="10" fillId="0" borderId="0" xfId="0" applyNumberFormat="1" applyFont="1" applyAlignment="1">
      <alignment horizontal="center"/>
    </xf>
    <xf numFmtId="0" fontId="3" fillId="4" borderId="8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1" applyFont="1" applyAlignment="1">
      <alignment horizontal="centerContinuous" vertical="center"/>
    </xf>
    <xf numFmtId="0" fontId="4" fillId="4" borderId="15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3" fillId="2" borderId="8" xfId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1" fontId="8" fillId="0" borderId="8" xfId="1" applyNumberFormat="1" applyFont="1" applyFill="1" applyBorder="1" applyAlignment="1">
      <alignment horizontal="center"/>
    </xf>
    <xf numFmtId="0" fontId="8" fillId="0" borderId="8" xfId="1" applyNumberFormat="1" applyFont="1" applyFill="1" applyBorder="1"/>
    <xf numFmtId="2" fontId="8" fillId="0" borderId="8" xfId="1" applyNumberFormat="1" applyFont="1" applyFill="1" applyBorder="1"/>
    <xf numFmtId="0" fontId="8" fillId="0" borderId="0" xfId="1" applyFont="1" applyFill="1"/>
    <xf numFmtId="0" fontId="8" fillId="5" borderId="8" xfId="1" applyNumberFormat="1" applyFont="1" applyFill="1" applyBorder="1"/>
    <xf numFmtId="0" fontId="3" fillId="2" borderId="0" xfId="1" applyFont="1" applyFill="1"/>
    <xf numFmtId="0" fontId="6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3" fillId="4" borderId="2" xfId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14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3" fillId="4" borderId="14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vertical="center"/>
    </xf>
    <xf numFmtId="0" fontId="3" fillId="2" borderId="4" xfId="1" applyFont="1" applyFill="1" applyBorder="1" applyAlignment="1">
      <alignment vertical="center"/>
    </xf>
    <xf numFmtId="0" fontId="3" fillId="2" borderId="5" xfId="1" applyFont="1" applyFill="1" applyBorder="1" applyAlignment="1">
      <alignment vertical="center"/>
    </xf>
    <xf numFmtId="0" fontId="3" fillId="3" borderId="3" xfId="1" applyFont="1" applyFill="1" applyBorder="1" applyAlignment="1">
      <alignment vertical="center"/>
    </xf>
    <xf numFmtId="0" fontId="3" fillId="3" borderId="4" xfId="1" applyFont="1" applyFill="1" applyBorder="1" applyAlignment="1">
      <alignment vertical="center"/>
    </xf>
    <xf numFmtId="0" fontId="3" fillId="3" borderId="5" xfId="1" applyFont="1" applyFill="1" applyBorder="1" applyAlignment="1">
      <alignment vertical="center"/>
    </xf>
    <xf numFmtId="0" fontId="3" fillId="4" borderId="3" xfId="1" applyFont="1" applyFill="1" applyBorder="1" applyAlignment="1">
      <alignment vertical="center"/>
    </xf>
    <xf numFmtId="0" fontId="3" fillId="4" borderId="4" xfId="1" applyFont="1" applyFill="1" applyBorder="1" applyAlignment="1">
      <alignment vertical="center"/>
    </xf>
    <xf numFmtId="0" fontId="3" fillId="4" borderId="5" xfId="1" applyFont="1" applyFill="1" applyBorder="1" applyAlignment="1">
      <alignment vertical="center"/>
    </xf>
    <xf numFmtId="0" fontId="0" fillId="6" borderId="0" xfId="0" applyFill="1"/>
    <xf numFmtId="0" fontId="1" fillId="7" borderId="7" xfId="0" applyFont="1" applyFill="1" applyBorder="1" applyAlignment="1">
      <alignment horizontal="center"/>
    </xf>
    <xf numFmtId="0" fontId="1" fillId="6" borderId="0" xfId="0" applyFont="1" applyFill="1"/>
    <xf numFmtId="0" fontId="16" fillId="9" borderId="0" xfId="0" applyFont="1" applyFill="1" applyAlignment="1">
      <alignment horizontal="center"/>
    </xf>
    <xf numFmtId="0" fontId="12" fillId="10" borderId="7" xfId="0" applyFont="1" applyFill="1" applyBorder="1" applyAlignment="1">
      <alignment horizontal="center"/>
    </xf>
    <xf numFmtId="165" fontId="1" fillId="10" borderId="7" xfId="0" applyNumberFormat="1" applyFont="1" applyFill="1" applyBorder="1" applyAlignment="1">
      <alignment horizontal="center"/>
    </xf>
    <xf numFmtId="0" fontId="1" fillId="10" borderId="7" xfId="0" applyFont="1" applyFill="1" applyBorder="1" applyAlignment="1">
      <alignment horizontal="center"/>
    </xf>
    <xf numFmtId="0" fontId="1" fillId="10" borderId="7" xfId="0" applyNumberFormat="1" applyFont="1" applyFill="1" applyBorder="1" applyAlignment="1">
      <alignment horizontal="center"/>
    </xf>
    <xf numFmtId="0" fontId="1" fillId="7" borderId="7" xfId="0" applyFont="1" applyFill="1" applyBorder="1" applyAlignment="1" applyProtection="1">
      <alignment horizontal="center"/>
      <protection locked="0"/>
    </xf>
    <xf numFmtId="0" fontId="1" fillId="11" borderId="7" xfId="0" applyFont="1" applyFill="1" applyBorder="1"/>
    <xf numFmtId="0" fontId="1" fillId="11" borderId="7" xfId="0" applyFont="1" applyFill="1" applyBorder="1" applyAlignment="1">
      <alignment horizontal="center"/>
    </xf>
    <xf numFmtId="0" fontId="1" fillId="11" borderId="7" xfId="0" applyFont="1" applyFill="1" applyBorder="1" applyAlignment="1"/>
    <xf numFmtId="165" fontId="1" fillId="11" borderId="7" xfId="0" applyNumberFormat="1" applyFont="1" applyFill="1" applyBorder="1" applyAlignment="1">
      <alignment horizontal="center"/>
    </xf>
    <xf numFmtId="0" fontId="13" fillId="6" borderId="0" xfId="0" applyFont="1" applyFill="1" applyAlignment="1">
      <alignment horizontal="center" vertical="center"/>
    </xf>
    <xf numFmtId="0" fontId="14" fillId="8" borderId="0" xfId="0" applyFont="1" applyFill="1" applyAlignment="1" applyProtection="1">
      <alignment horizontal="center" vertical="center"/>
    </xf>
    <xf numFmtId="0" fontId="15" fillId="8" borderId="0" xfId="0" applyFont="1" applyFill="1" applyAlignment="1" applyProtection="1">
      <alignment horizontal="center" vertical="center"/>
    </xf>
    <xf numFmtId="165" fontId="1" fillId="8" borderId="0" xfId="0" applyNumberFormat="1" applyFont="1" applyFill="1" applyAlignment="1" applyProtection="1">
      <alignment horizontal="center" vertical="center"/>
    </xf>
    <xf numFmtId="0" fontId="3" fillId="0" borderId="0" xfId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AE6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4"/>
  <sheetViews>
    <sheetView tabSelected="1" workbookViewId="0">
      <selection activeCell="B27" sqref="B27"/>
    </sheetView>
  </sheetViews>
  <sheetFormatPr baseColWidth="10" defaultRowHeight="15" x14ac:dyDescent="0.25"/>
  <cols>
    <col min="1" max="1" width="12.85546875" customWidth="1"/>
    <col min="2" max="2" width="17.28515625" bestFit="1" customWidth="1"/>
    <col min="3" max="3" width="15.85546875" bestFit="1" customWidth="1"/>
    <col min="4" max="4" width="13.42578125" bestFit="1" customWidth="1"/>
    <col min="5" max="5" width="13.28515625" customWidth="1"/>
  </cols>
  <sheetData>
    <row r="1" spans="1:6" ht="18.75" x14ac:dyDescent="0.25">
      <c r="A1" s="92" t="s">
        <v>145</v>
      </c>
      <c r="B1" s="92"/>
      <c r="C1" s="92"/>
      <c r="D1" s="92"/>
      <c r="E1" s="92"/>
      <c r="F1" s="92"/>
    </row>
    <row r="2" spans="1:6" ht="15.75" thickBot="1" x14ac:dyDescent="0.3">
      <c r="A2" s="79"/>
      <c r="B2" s="79"/>
      <c r="C2" s="79"/>
      <c r="D2" s="79"/>
      <c r="E2" s="79"/>
      <c r="F2" s="79"/>
    </row>
    <row r="3" spans="1:6" ht="15.75" thickBot="1" x14ac:dyDescent="0.3">
      <c r="A3" s="79"/>
      <c r="B3" s="83" t="s">
        <v>137</v>
      </c>
      <c r="C3" s="83" t="s">
        <v>138</v>
      </c>
      <c r="D3" s="79"/>
      <c r="E3" s="79"/>
      <c r="F3" s="79"/>
    </row>
    <row r="4" spans="1:6" ht="15.75" thickBot="1" x14ac:dyDescent="0.3">
      <c r="A4" s="79"/>
      <c r="B4" s="80">
        <v>62</v>
      </c>
      <c r="C4" s="84" t="str">
        <f>INDEX(X!B5:B98,MATCH('Outil comparatif'!B4,X!A5:A98,0))</f>
        <v>PAS-DE-CALAIS</v>
      </c>
      <c r="D4" s="79"/>
      <c r="E4" s="79"/>
      <c r="F4" s="79"/>
    </row>
    <row r="5" spans="1:6" ht="15.75" thickBot="1" x14ac:dyDescent="0.3">
      <c r="A5" s="79"/>
      <c r="B5" s="79"/>
      <c r="C5" s="79"/>
      <c r="D5" s="79"/>
      <c r="E5" s="79"/>
      <c r="F5" s="79"/>
    </row>
    <row r="6" spans="1:6" ht="15.75" thickBot="1" x14ac:dyDescent="0.3">
      <c r="A6" s="79"/>
      <c r="B6" s="83" t="s">
        <v>139</v>
      </c>
      <c r="C6" s="83" t="s">
        <v>148</v>
      </c>
      <c r="D6" s="83" t="s">
        <v>147</v>
      </c>
      <c r="E6" s="79"/>
      <c r="F6" s="79"/>
    </row>
    <row r="7" spans="1:6" ht="15.75" thickBot="1" x14ac:dyDescent="0.3">
      <c r="A7" s="79"/>
      <c r="B7" s="87">
        <v>1</v>
      </c>
      <c r="C7" s="85">
        <f>INDEX(X!C$3:$AI$3,IF(ISERROR(MATCH($B$7,X!$C3:$AI$3,0)),MATCH($B$7,X!$C$3:$AI$3,1)+1,MATCH($B$7,X!$C$3:$AI$3,0)))</f>
        <v>1.2000000000000002</v>
      </c>
      <c r="D7" s="83">
        <f>MATCH(C7,X!$C$3:$AI$3,0)</f>
        <v>3</v>
      </c>
      <c r="E7" s="79"/>
      <c r="F7" s="79"/>
    </row>
    <row r="8" spans="1:6" ht="16.5" thickBot="1" x14ac:dyDescent="0.3">
      <c r="A8" s="82" t="s">
        <v>149</v>
      </c>
      <c r="B8" s="79"/>
      <c r="C8" s="79"/>
      <c r="D8" s="79"/>
      <c r="E8" s="79"/>
      <c r="F8" s="79"/>
    </row>
    <row r="9" spans="1:6" ht="15.75" thickBot="1" x14ac:dyDescent="0.3">
      <c r="A9" s="79"/>
      <c r="B9" s="83" t="s">
        <v>147</v>
      </c>
      <c r="C9" s="83" t="s">
        <v>148</v>
      </c>
      <c r="D9" s="79"/>
      <c r="E9" s="79"/>
      <c r="F9" s="79"/>
    </row>
    <row r="10" spans="1:6" ht="15.75" thickBot="1" x14ac:dyDescent="0.3">
      <c r="A10" s="79"/>
      <c r="B10" s="87">
        <v>3</v>
      </c>
      <c r="C10" s="86">
        <f>INDEX(X!$C$3:$AI$3,MATCH('Outil comparatif'!B10,X!$C$2:$AI$2,0))</f>
        <v>1.2000000000000002</v>
      </c>
      <c r="D10" s="79"/>
      <c r="E10" s="79"/>
      <c r="F10" s="79"/>
    </row>
    <row r="11" spans="1:6" ht="15.75" thickBot="1" x14ac:dyDescent="0.3">
      <c r="A11" s="79"/>
      <c r="B11" s="79"/>
      <c r="C11" s="79"/>
      <c r="D11" s="79"/>
      <c r="E11" s="79"/>
      <c r="F11" s="79"/>
    </row>
    <row r="12" spans="1:6" ht="15.75" thickBot="1" x14ac:dyDescent="0.3">
      <c r="A12" s="79"/>
      <c r="B12" s="88" t="s">
        <v>142</v>
      </c>
      <c r="C12" s="89" t="s">
        <v>143</v>
      </c>
      <c r="D12" s="89" t="s">
        <v>144</v>
      </c>
      <c r="E12" s="79"/>
      <c r="F12" s="79"/>
    </row>
    <row r="13" spans="1:6" ht="15.75" thickBot="1" x14ac:dyDescent="0.3">
      <c r="A13" s="79"/>
      <c r="B13" s="90" t="s">
        <v>150</v>
      </c>
      <c r="C13" s="91">
        <f>INDEX(X!$C$5:$AI$98,MATCH('Outil comparatif'!B4,X!$A$5:$A$98,0),MATCH(C7,X!$C$3:$AI$3,0))</f>
        <v>111.13294000000002</v>
      </c>
      <c r="D13" s="89">
        <f>RANK($C13,$C$13:$C$15,1)</f>
        <v>3</v>
      </c>
      <c r="E13" s="79"/>
      <c r="F13" s="79"/>
    </row>
    <row r="14" spans="1:6" ht="15.75" thickBot="1" x14ac:dyDescent="0.3">
      <c r="A14" s="79"/>
      <c r="B14" s="90" t="s">
        <v>151</v>
      </c>
      <c r="C14" s="91">
        <f>INDEX(Y!$C$5:$AI$98,MATCH('Outil comparatif'!B4,Y!$A$5:$A$98,0),MATCH('Outil comparatif'!C7,Y!$C$3:$AI$3,0))</f>
        <v>110.32629300000001</v>
      </c>
      <c r="D14" s="89">
        <f>RANK($C14,$C$13:$C$15,1)</f>
        <v>2</v>
      </c>
      <c r="E14" s="79"/>
      <c r="F14" s="79"/>
    </row>
    <row r="15" spans="1:6" ht="15.75" thickBot="1" x14ac:dyDescent="0.3">
      <c r="A15" s="79"/>
      <c r="B15" s="90" t="s">
        <v>152</v>
      </c>
      <c r="C15" s="91">
        <f>INDEX(Z!$C$5:$AI$98,MATCH('Outil comparatif'!B4,Z!$A$5:$A$98,0),MATCH('Outil comparatif'!C7,Z!$C$3:$AI$3,0))</f>
        <v>106.65599999999999</v>
      </c>
      <c r="D15" s="89">
        <f>RANK($C15,$C$13:$C$15,1)</f>
        <v>1</v>
      </c>
      <c r="E15" s="79"/>
      <c r="F15" s="79"/>
    </row>
    <row r="16" spans="1:6" x14ac:dyDescent="0.25">
      <c r="A16" s="79"/>
      <c r="B16" s="79"/>
      <c r="C16" s="79"/>
      <c r="D16" s="79"/>
      <c r="E16" s="79"/>
      <c r="F16" s="79"/>
    </row>
    <row r="17" spans="1:6" x14ac:dyDescent="0.25">
      <c r="A17" s="79"/>
      <c r="B17" s="81" t="s">
        <v>140</v>
      </c>
      <c r="C17" s="93" t="str">
        <f>INDEX($B$13:$B$15,MATCH(1,$D$13:$D$15,0),1)</f>
        <v>Z</v>
      </c>
      <c r="D17" s="93"/>
      <c r="E17" s="79"/>
      <c r="F17" s="79"/>
    </row>
    <row r="18" spans="1:6" x14ac:dyDescent="0.25">
      <c r="A18" s="79"/>
      <c r="B18" s="81" t="s">
        <v>146</v>
      </c>
      <c r="C18" s="94" t="str">
        <f>INDEX($B$13:$B$15,MATCH(3,$D$13:$D$15,0),1)</f>
        <v>X</v>
      </c>
      <c r="D18" s="94"/>
      <c r="E18" s="79"/>
      <c r="F18" s="79"/>
    </row>
    <row r="19" spans="1:6" x14ac:dyDescent="0.25">
      <c r="A19" s="79"/>
      <c r="B19" s="81" t="s">
        <v>141</v>
      </c>
      <c r="C19" s="95">
        <f>INDEX($C$13:$C$15,MATCH(3,$D$13:$D$15,0),1)-INDEX($C$13:$C$15,MATCH(1,$D$13:$D$15,0),1)</f>
        <v>4.4769400000000275</v>
      </c>
      <c r="D19" s="95"/>
      <c r="E19" s="79"/>
      <c r="F19" s="79"/>
    </row>
    <row r="20" spans="1:6" x14ac:dyDescent="0.25">
      <c r="A20" s="79"/>
      <c r="B20" s="79"/>
      <c r="C20" s="79"/>
      <c r="D20" s="79"/>
      <c r="E20" s="79"/>
      <c r="F20" s="79"/>
    </row>
    <row r="22" spans="1:6" x14ac:dyDescent="0.25">
      <c r="B22" s="81" t="s">
        <v>155</v>
      </c>
    </row>
    <row r="23" spans="1:6" x14ac:dyDescent="0.25">
      <c r="B23" s="81" t="s">
        <v>156</v>
      </c>
    </row>
    <row r="24" spans="1:6" x14ac:dyDescent="0.25">
      <c r="B24" s="81" t="s">
        <v>157</v>
      </c>
    </row>
  </sheetData>
  <mergeCells count="4">
    <mergeCell ref="A1:F1"/>
    <mergeCell ref="C17:D17"/>
    <mergeCell ref="C18:D18"/>
    <mergeCell ref="C19:D19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242"/>
  <sheetViews>
    <sheetView workbookViewId="0">
      <selection activeCell="C1" sqref="C1"/>
    </sheetView>
  </sheetViews>
  <sheetFormatPr baseColWidth="10" defaultRowHeight="14.25" x14ac:dyDescent="0.2"/>
  <cols>
    <col min="1" max="1" width="5.140625" style="30" bestFit="1" customWidth="1"/>
    <col min="2" max="2" width="21.28515625" style="30" bestFit="1" customWidth="1"/>
    <col min="3" max="7" width="5.85546875" style="30" bestFit="1" customWidth="1"/>
    <col min="8" max="10" width="5.140625" style="30" customWidth="1"/>
    <col min="11" max="23" width="6" style="30" bestFit="1" customWidth="1"/>
    <col min="24" max="35" width="5.85546875" style="30" bestFit="1" customWidth="1"/>
    <col min="36" max="256" width="11.42578125" style="30"/>
    <col min="257" max="257" width="21.28515625" style="30" bestFit="1" customWidth="1"/>
    <col min="258" max="258" width="5.140625" style="30" bestFit="1" customWidth="1"/>
    <col min="259" max="263" width="5.85546875" style="30" bestFit="1" customWidth="1"/>
    <col min="264" max="266" width="5.140625" style="30" customWidth="1"/>
    <col min="267" max="279" width="6" style="30" bestFit="1" customWidth="1"/>
    <col min="280" max="291" width="5.85546875" style="30" bestFit="1" customWidth="1"/>
    <col min="292" max="512" width="11.42578125" style="30"/>
    <col min="513" max="513" width="21.28515625" style="30" bestFit="1" customWidth="1"/>
    <col min="514" max="514" width="5.140625" style="30" bestFit="1" customWidth="1"/>
    <col min="515" max="519" width="5.85546875" style="30" bestFit="1" customWidth="1"/>
    <col min="520" max="522" width="5.140625" style="30" customWidth="1"/>
    <col min="523" max="535" width="6" style="30" bestFit="1" customWidth="1"/>
    <col min="536" max="547" width="5.85546875" style="30" bestFit="1" customWidth="1"/>
    <col min="548" max="768" width="11.42578125" style="30"/>
    <col min="769" max="769" width="21.28515625" style="30" bestFit="1" customWidth="1"/>
    <col min="770" max="770" width="5.140625" style="30" bestFit="1" customWidth="1"/>
    <col min="771" max="775" width="5.85546875" style="30" bestFit="1" customWidth="1"/>
    <col min="776" max="778" width="5.140625" style="30" customWidth="1"/>
    <col min="779" max="791" width="6" style="30" bestFit="1" customWidth="1"/>
    <col min="792" max="803" width="5.85546875" style="30" bestFit="1" customWidth="1"/>
    <col min="804" max="1024" width="11.42578125" style="30"/>
    <col min="1025" max="1025" width="21.28515625" style="30" bestFit="1" customWidth="1"/>
    <col min="1026" max="1026" width="5.140625" style="30" bestFit="1" customWidth="1"/>
    <col min="1027" max="1031" width="5.85546875" style="30" bestFit="1" customWidth="1"/>
    <col min="1032" max="1034" width="5.140625" style="30" customWidth="1"/>
    <col min="1035" max="1047" width="6" style="30" bestFit="1" customWidth="1"/>
    <col min="1048" max="1059" width="5.85546875" style="30" bestFit="1" customWidth="1"/>
    <col min="1060" max="1280" width="11.42578125" style="30"/>
    <col min="1281" max="1281" width="21.28515625" style="30" bestFit="1" customWidth="1"/>
    <col min="1282" max="1282" width="5.140625" style="30" bestFit="1" customWidth="1"/>
    <col min="1283" max="1287" width="5.85546875" style="30" bestFit="1" customWidth="1"/>
    <col min="1288" max="1290" width="5.140625" style="30" customWidth="1"/>
    <col min="1291" max="1303" width="6" style="30" bestFit="1" customWidth="1"/>
    <col min="1304" max="1315" width="5.85546875" style="30" bestFit="1" customWidth="1"/>
    <col min="1316" max="1536" width="11.42578125" style="30"/>
    <col min="1537" max="1537" width="21.28515625" style="30" bestFit="1" customWidth="1"/>
    <col min="1538" max="1538" width="5.140625" style="30" bestFit="1" customWidth="1"/>
    <col min="1539" max="1543" width="5.85546875" style="30" bestFit="1" customWidth="1"/>
    <col min="1544" max="1546" width="5.140625" style="30" customWidth="1"/>
    <col min="1547" max="1559" width="6" style="30" bestFit="1" customWidth="1"/>
    <col min="1560" max="1571" width="5.85546875" style="30" bestFit="1" customWidth="1"/>
    <col min="1572" max="1792" width="11.42578125" style="30"/>
    <col min="1793" max="1793" width="21.28515625" style="30" bestFit="1" customWidth="1"/>
    <col min="1794" max="1794" width="5.140625" style="30" bestFit="1" customWidth="1"/>
    <col min="1795" max="1799" width="5.85546875" style="30" bestFit="1" customWidth="1"/>
    <col min="1800" max="1802" width="5.140625" style="30" customWidth="1"/>
    <col min="1803" max="1815" width="6" style="30" bestFit="1" customWidth="1"/>
    <col min="1816" max="1827" width="5.85546875" style="30" bestFit="1" customWidth="1"/>
    <col min="1828" max="2048" width="11.42578125" style="30"/>
    <col min="2049" max="2049" width="21.28515625" style="30" bestFit="1" customWidth="1"/>
    <col min="2050" max="2050" width="5.140625" style="30" bestFit="1" customWidth="1"/>
    <col min="2051" max="2055" width="5.85546875" style="30" bestFit="1" customWidth="1"/>
    <col min="2056" max="2058" width="5.140625" style="30" customWidth="1"/>
    <col min="2059" max="2071" width="6" style="30" bestFit="1" customWidth="1"/>
    <col min="2072" max="2083" width="5.85546875" style="30" bestFit="1" customWidth="1"/>
    <col min="2084" max="2304" width="11.42578125" style="30"/>
    <col min="2305" max="2305" width="21.28515625" style="30" bestFit="1" customWidth="1"/>
    <col min="2306" max="2306" width="5.140625" style="30" bestFit="1" customWidth="1"/>
    <col min="2307" max="2311" width="5.85546875" style="30" bestFit="1" customWidth="1"/>
    <col min="2312" max="2314" width="5.140625" style="30" customWidth="1"/>
    <col min="2315" max="2327" width="6" style="30" bestFit="1" customWidth="1"/>
    <col min="2328" max="2339" width="5.85546875" style="30" bestFit="1" customWidth="1"/>
    <col min="2340" max="2560" width="11.42578125" style="30"/>
    <col min="2561" max="2561" width="21.28515625" style="30" bestFit="1" customWidth="1"/>
    <col min="2562" max="2562" width="5.140625" style="30" bestFit="1" customWidth="1"/>
    <col min="2563" max="2567" width="5.85546875" style="30" bestFit="1" customWidth="1"/>
    <col min="2568" max="2570" width="5.140625" style="30" customWidth="1"/>
    <col min="2571" max="2583" width="6" style="30" bestFit="1" customWidth="1"/>
    <col min="2584" max="2595" width="5.85546875" style="30" bestFit="1" customWidth="1"/>
    <col min="2596" max="2816" width="11.42578125" style="30"/>
    <col min="2817" max="2817" width="21.28515625" style="30" bestFit="1" customWidth="1"/>
    <col min="2818" max="2818" width="5.140625" style="30" bestFit="1" customWidth="1"/>
    <col min="2819" max="2823" width="5.85546875" style="30" bestFit="1" customWidth="1"/>
    <col min="2824" max="2826" width="5.140625" style="30" customWidth="1"/>
    <col min="2827" max="2839" width="6" style="30" bestFit="1" customWidth="1"/>
    <col min="2840" max="2851" width="5.85546875" style="30" bestFit="1" customWidth="1"/>
    <col min="2852" max="3072" width="11.42578125" style="30"/>
    <col min="3073" max="3073" width="21.28515625" style="30" bestFit="1" customWidth="1"/>
    <col min="3074" max="3074" width="5.140625" style="30" bestFit="1" customWidth="1"/>
    <col min="3075" max="3079" width="5.85546875" style="30" bestFit="1" customWidth="1"/>
    <col min="3080" max="3082" width="5.140625" style="30" customWidth="1"/>
    <col min="3083" max="3095" width="6" style="30" bestFit="1" customWidth="1"/>
    <col min="3096" max="3107" width="5.85546875" style="30" bestFit="1" customWidth="1"/>
    <col min="3108" max="3328" width="11.42578125" style="30"/>
    <col min="3329" max="3329" width="21.28515625" style="30" bestFit="1" customWidth="1"/>
    <col min="3330" max="3330" width="5.140625" style="30" bestFit="1" customWidth="1"/>
    <col min="3331" max="3335" width="5.85546875" style="30" bestFit="1" customWidth="1"/>
    <col min="3336" max="3338" width="5.140625" style="30" customWidth="1"/>
    <col min="3339" max="3351" width="6" style="30" bestFit="1" customWidth="1"/>
    <col min="3352" max="3363" width="5.85546875" style="30" bestFit="1" customWidth="1"/>
    <col min="3364" max="3584" width="11.42578125" style="30"/>
    <col min="3585" max="3585" width="21.28515625" style="30" bestFit="1" customWidth="1"/>
    <col min="3586" max="3586" width="5.140625" style="30" bestFit="1" customWidth="1"/>
    <col min="3587" max="3591" width="5.85546875" style="30" bestFit="1" customWidth="1"/>
    <col min="3592" max="3594" width="5.140625" style="30" customWidth="1"/>
    <col min="3595" max="3607" width="6" style="30" bestFit="1" customWidth="1"/>
    <col min="3608" max="3619" width="5.85546875" style="30" bestFit="1" customWidth="1"/>
    <col min="3620" max="3840" width="11.42578125" style="30"/>
    <col min="3841" max="3841" width="21.28515625" style="30" bestFit="1" customWidth="1"/>
    <col min="3842" max="3842" width="5.140625" style="30" bestFit="1" customWidth="1"/>
    <col min="3843" max="3847" width="5.85546875" style="30" bestFit="1" customWidth="1"/>
    <col min="3848" max="3850" width="5.140625" style="30" customWidth="1"/>
    <col min="3851" max="3863" width="6" style="30" bestFit="1" customWidth="1"/>
    <col min="3864" max="3875" width="5.85546875" style="30" bestFit="1" customWidth="1"/>
    <col min="3876" max="4096" width="11.42578125" style="30"/>
    <col min="4097" max="4097" width="21.28515625" style="30" bestFit="1" customWidth="1"/>
    <col min="4098" max="4098" width="5.140625" style="30" bestFit="1" customWidth="1"/>
    <col min="4099" max="4103" width="5.85546875" style="30" bestFit="1" customWidth="1"/>
    <col min="4104" max="4106" width="5.140625" style="30" customWidth="1"/>
    <col min="4107" max="4119" width="6" style="30" bestFit="1" customWidth="1"/>
    <col min="4120" max="4131" width="5.85546875" style="30" bestFit="1" customWidth="1"/>
    <col min="4132" max="4352" width="11.42578125" style="30"/>
    <col min="4353" max="4353" width="21.28515625" style="30" bestFit="1" customWidth="1"/>
    <col min="4354" max="4354" width="5.140625" style="30" bestFit="1" customWidth="1"/>
    <col min="4355" max="4359" width="5.85546875" style="30" bestFit="1" customWidth="1"/>
    <col min="4360" max="4362" width="5.140625" style="30" customWidth="1"/>
    <col min="4363" max="4375" width="6" style="30" bestFit="1" customWidth="1"/>
    <col min="4376" max="4387" width="5.85546875" style="30" bestFit="1" customWidth="1"/>
    <col min="4388" max="4608" width="11.42578125" style="30"/>
    <col min="4609" max="4609" width="21.28515625" style="30" bestFit="1" customWidth="1"/>
    <col min="4610" max="4610" width="5.140625" style="30" bestFit="1" customWidth="1"/>
    <col min="4611" max="4615" width="5.85546875" style="30" bestFit="1" customWidth="1"/>
    <col min="4616" max="4618" width="5.140625" style="30" customWidth="1"/>
    <col min="4619" max="4631" width="6" style="30" bestFit="1" customWidth="1"/>
    <col min="4632" max="4643" width="5.85546875" style="30" bestFit="1" customWidth="1"/>
    <col min="4644" max="4864" width="11.42578125" style="30"/>
    <col min="4865" max="4865" width="21.28515625" style="30" bestFit="1" customWidth="1"/>
    <col min="4866" max="4866" width="5.140625" style="30" bestFit="1" customWidth="1"/>
    <col min="4867" max="4871" width="5.85546875" style="30" bestFit="1" customWidth="1"/>
    <col min="4872" max="4874" width="5.140625" style="30" customWidth="1"/>
    <col min="4875" max="4887" width="6" style="30" bestFit="1" customWidth="1"/>
    <col min="4888" max="4899" width="5.85546875" style="30" bestFit="1" customWidth="1"/>
    <col min="4900" max="5120" width="11.42578125" style="30"/>
    <col min="5121" max="5121" width="21.28515625" style="30" bestFit="1" customWidth="1"/>
    <col min="5122" max="5122" width="5.140625" style="30" bestFit="1" customWidth="1"/>
    <col min="5123" max="5127" width="5.85546875" style="30" bestFit="1" customWidth="1"/>
    <col min="5128" max="5130" width="5.140625" style="30" customWidth="1"/>
    <col min="5131" max="5143" width="6" style="30" bestFit="1" customWidth="1"/>
    <col min="5144" max="5155" width="5.85546875" style="30" bestFit="1" customWidth="1"/>
    <col min="5156" max="5376" width="11.42578125" style="30"/>
    <col min="5377" max="5377" width="21.28515625" style="30" bestFit="1" customWidth="1"/>
    <col min="5378" max="5378" width="5.140625" style="30" bestFit="1" customWidth="1"/>
    <col min="5379" max="5383" width="5.85546875" style="30" bestFit="1" customWidth="1"/>
    <col min="5384" max="5386" width="5.140625" style="30" customWidth="1"/>
    <col min="5387" max="5399" width="6" style="30" bestFit="1" customWidth="1"/>
    <col min="5400" max="5411" width="5.85546875" style="30" bestFit="1" customWidth="1"/>
    <col min="5412" max="5632" width="11.42578125" style="30"/>
    <col min="5633" max="5633" width="21.28515625" style="30" bestFit="1" customWidth="1"/>
    <col min="5634" max="5634" width="5.140625" style="30" bestFit="1" customWidth="1"/>
    <col min="5635" max="5639" width="5.85546875" style="30" bestFit="1" customWidth="1"/>
    <col min="5640" max="5642" width="5.140625" style="30" customWidth="1"/>
    <col min="5643" max="5655" width="6" style="30" bestFit="1" customWidth="1"/>
    <col min="5656" max="5667" width="5.85546875" style="30" bestFit="1" customWidth="1"/>
    <col min="5668" max="5888" width="11.42578125" style="30"/>
    <col min="5889" max="5889" width="21.28515625" style="30" bestFit="1" customWidth="1"/>
    <col min="5890" max="5890" width="5.140625" style="30" bestFit="1" customWidth="1"/>
    <col min="5891" max="5895" width="5.85546875" style="30" bestFit="1" customWidth="1"/>
    <col min="5896" max="5898" width="5.140625" style="30" customWidth="1"/>
    <col min="5899" max="5911" width="6" style="30" bestFit="1" customWidth="1"/>
    <col min="5912" max="5923" width="5.85546875" style="30" bestFit="1" customWidth="1"/>
    <col min="5924" max="6144" width="11.42578125" style="30"/>
    <col min="6145" max="6145" width="21.28515625" style="30" bestFit="1" customWidth="1"/>
    <col min="6146" max="6146" width="5.140625" style="30" bestFit="1" customWidth="1"/>
    <col min="6147" max="6151" width="5.85546875" style="30" bestFit="1" customWidth="1"/>
    <col min="6152" max="6154" width="5.140625" style="30" customWidth="1"/>
    <col min="6155" max="6167" width="6" style="30" bestFit="1" customWidth="1"/>
    <col min="6168" max="6179" width="5.85546875" style="30" bestFit="1" customWidth="1"/>
    <col min="6180" max="6400" width="11.42578125" style="30"/>
    <col min="6401" max="6401" width="21.28515625" style="30" bestFit="1" customWidth="1"/>
    <col min="6402" max="6402" width="5.140625" style="30" bestFit="1" customWidth="1"/>
    <col min="6403" max="6407" width="5.85546875" style="30" bestFit="1" customWidth="1"/>
    <col min="6408" max="6410" width="5.140625" style="30" customWidth="1"/>
    <col min="6411" max="6423" width="6" style="30" bestFit="1" customWidth="1"/>
    <col min="6424" max="6435" width="5.85546875" style="30" bestFit="1" customWidth="1"/>
    <col min="6436" max="6656" width="11.42578125" style="30"/>
    <col min="6657" max="6657" width="21.28515625" style="30" bestFit="1" customWidth="1"/>
    <col min="6658" max="6658" width="5.140625" style="30" bestFit="1" customWidth="1"/>
    <col min="6659" max="6663" width="5.85546875" style="30" bestFit="1" customWidth="1"/>
    <col min="6664" max="6666" width="5.140625" style="30" customWidth="1"/>
    <col min="6667" max="6679" width="6" style="30" bestFit="1" customWidth="1"/>
    <col min="6680" max="6691" width="5.85546875" style="30" bestFit="1" customWidth="1"/>
    <col min="6692" max="6912" width="11.42578125" style="30"/>
    <col min="6913" max="6913" width="21.28515625" style="30" bestFit="1" customWidth="1"/>
    <col min="6914" max="6914" width="5.140625" style="30" bestFit="1" customWidth="1"/>
    <col min="6915" max="6919" width="5.85546875" style="30" bestFit="1" customWidth="1"/>
    <col min="6920" max="6922" width="5.140625" style="30" customWidth="1"/>
    <col min="6923" max="6935" width="6" style="30" bestFit="1" customWidth="1"/>
    <col min="6936" max="6947" width="5.85546875" style="30" bestFit="1" customWidth="1"/>
    <col min="6948" max="7168" width="11.42578125" style="30"/>
    <col min="7169" max="7169" width="21.28515625" style="30" bestFit="1" customWidth="1"/>
    <col min="7170" max="7170" width="5.140625" style="30" bestFit="1" customWidth="1"/>
    <col min="7171" max="7175" width="5.85546875" style="30" bestFit="1" customWidth="1"/>
    <col min="7176" max="7178" width="5.140625" style="30" customWidth="1"/>
    <col min="7179" max="7191" width="6" style="30" bestFit="1" customWidth="1"/>
    <col min="7192" max="7203" width="5.85546875" style="30" bestFit="1" customWidth="1"/>
    <col min="7204" max="7424" width="11.42578125" style="30"/>
    <col min="7425" max="7425" width="21.28515625" style="30" bestFit="1" customWidth="1"/>
    <col min="7426" max="7426" width="5.140625" style="30" bestFit="1" customWidth="1"/>
    <col min="7427" max="7431" width="5.85546875" style="30" bestFit="1" customWidth="1"/>
    <col min="7432" max="7434" width="5.140625" style="30" customWidth="1"/>
    <col min="7435" max="7447" width="6" style="30" bestFit="1" customWidth="1"/>
    <col min="7448" max="7459" width="5.85546875" style="30" bestFit="1" customWidth="1"/>
    <col min="7460" max="7680" width="11.42578125" style="30"/>
    <col min="7681" max="7681" width="21.28515625" style="30" bestFit="1" customWidth="1"/>
    <col min="7682" max="7682" width="5.140625" style="30" bestFit="1" customWidth="1"/>
    <col min="7683" max="7687" width="5.85546875" style="30" bestFit="1" customWidth="1"/>
    <col min="7688" max="7690" width="5.140625" style="30" customWidth="1"/>
    <col min="7691" max="7703" width="6" style="30" bestFit="1" customWidth="1"/>
    <col min="7704" max="7715" width="5.85546875" style="30" bestFit="1" customWidth="1"/>
    <col min="7716" max="7936" width="11.42578125" style="30"/>
    <col min="7937" max="7937" width="21.28515625" style="30" bestFit="1" customWidth="1"/>
    <col min="7938" max="7938" width="5.140625" style="30" bestFit="1" customWidth="1"/>
    <col min="7939" max="7943" width="5.85546875" style="30" bestFit="1" customWidth="1"/>
    <col min="7944" max="7946" width="5.140625" style="30" customWidth="1"/>
    <col min="7947" max="7959" width="6" style="30" bestFit="1" customWidth="1"/>
    <col min="7960" max="7971" width="5.85546875" style="30" bestFit="1" customWidth="1"/>
    <col min="7972" max="8192" width="11.42578125" style="30"/>
    <col min="8193" max="8193" width="21.28515625" style="30" bestFit="1" customWidth="1"/>
    <col min="8194" max="8194" width="5.140625" style="30" bestFit="1" customWidth="1"/>
    <col min="8195" max="8199" width="5.85546875" style="30" bestFit="1" customWidth="1"/>
    <col min="8200" max="8202" width="5.140625" style="30" customWidth="1"/>
    <col min="8203" max="8215" width="6" style="30" bestFit="1" customWidth="1"/>
    <col min="8216" max="8227" width="5.85546875" style="30" bestFit="1" customWidth="1"/>
    <col min="8228" max="8448" width="11.42578125" style="30"/>
    <col min="8449" max="8449" width="21.28515625" style="30" bestFit="1" customWidth="1"/>
    <col min="8450" max="8450" width="5.140625" style="30" bestFit="1" customWidth="1"/>
    <col min="8451" max="8455" width="5.85546875" style="30" bestFit="1" customWidth="1"/>
    <col min="8456" max="8458" width="5.140625" style="30" customWidth="1"/>
    <col min="8459" max="8471" width="6" style="30" bestFit="1" customWidth="1"/>
    <col min="8472" max="8483" width="5.85546875" style="30" bestFit="1" customWidth="1"/>
    <col min="8484" max="8704" width="11.42578125" style="30"/>
    <col min="8705" max="8705" width="21.28515625" style="30" bestFit="1" customWidth="1"/>
    <col min="8706" max="8706" width="5.140625" style="30" bestFit="1" customWidth="1"/>
    <col min="8707" max="8711" width="5.85546875" style="30" bestFit="1" customWidth="1"/>
    <col min="8712" max="8714" width="5.140625" style="30" customWidth="1"/>
    <col min="8715" max="8727" width="6" style="30" bestFit="1" customWidth="1"/>
    <col min="8728" max="8739" width="5.85546875" style="30" bestFit="1" customWidth="1"/>
    <col min="8740" max="8960" width="11.42578125" style="30"/>
    <col min="8961" max="8961" width="21.28515625" style="30" bestFit="1" customWidth="1"/>
    <col min="8962" max="8962" width="5.140625" style="30" bestFit="1" customWidth="1"/>
    <col min="8963" max="8967" width="5.85546875" style="30" bestFit="1" customWidth="1"/>
    <col min="8968" max="8970" width="5.140625" style="30" customWidth="1"/>
    <col min="8971" max="8983" width="6" style="30" bestFit="1" customWidth="1"/>
    <col min="8984" max="8995" width="5.85546875" style="30" bestFit="1" customWidth="1"/>
    <col min="8996" max="9216" width="11.42578125" style="30"/>
    <col min="9217" max="9217" width="21.28515625" style="30" bestFit="1" customWidth="1"/>
    <col min="9218" max="9218" width="5.140625" style="30" bestFit="1" customWidth="1"/>
    <col min="9219" max="9223" width="5.85546875" style="30" bestFit="1" customWidth="1"/>
    <col min="9224" max="9226" width="5.140625" style="30" customWidth="1"/>
    <col min="9227" max="9239" width="6" style="30" bestFit="1" customWidth="1"/>
    <col min="9240" max="9251" width="5.85546875" style="30" bestFit="1" customWidth="1"/>
    <col min="9252" max="9472" width="11.42578125" style="30"/>
    <col min="9473" max="9473" width="21.28515625" style="30" bestFit="1" customWidth="1"/>
    <col min="9474" max="9474" width="5.140625" style="30" bestFit="1" customWidth="1"/>
    <col min="9475" max="9479" width="5.85546875" style="30" bestFit="1" customWidth="1"/>
    <col min="9480" max="9482" width="5.140625" style="30" customWidth="1"/>
    <col min="9483" max="9495" width="6" style="30" bestFit="1" customWidth="1"/>
    <col min="9496" max="9507" width="5.85546875" style="30" bestFit="1" customWidth="1"/>
    <col min="9508" max="9728" width="11.42578125" style="30"/>
    <col min="9729" max="9729" width="21.28515625" style="30" bestFit="1" customWidth="1"/>
    <col min="9730" max="9730" width="5.140625" style="30" bestFit="1" customWidth="1"/>
    <col min="9731" max="9735" width="5.85546875" style="30" bestFit="1" customWidth="1"/>
    <col min="9736" max="9738" width="5.140625" style="30" customWidth="1"/>
    <col min="9739" max="9751" width="6" style="30" bestFit="1" customWidth="1"/>
    <col min="9752" max="9763" width="5.85546875" style="30" bestFit="1" customWidth="1"/>
    <col min="9764" max="9984" width="11.42578125" style="30"/>
    <col min="9985" max="9985" width="21.28515625" style="30" bestFit="1" customWidth="1"/>
    <col min="9986" max="9986" width="5.140625" style="30" bestFit="1" customWidth="1"/>
    <col min="9987" max="9991" width="5.85546875" style="30" bestFit="1" customWidth="1"/>
    <col min="9992" max="9994" width="5.140625" style="30" customWidth="1"/>
    <col min="9995" max="10007" width="6" style="30" bestFit="1" customWidth="1"/>
    <col min="10008" max="10019" width="5.85546875" style="30" bestFit="1" customWidth="1"/>
    <col min="10020" max="10240" width="11.42578125" style="30"/>
    <col min="10241" max="10241" width="21.28515625" style="30" bestFit="1" customWidth="1"/>
    <col min="10242" max="10242" width="5.140625" style="30" bestFit="1" customWidth="1"/>
    <col min="10243" max="10247" width="5.85546875" style="30" bestFit="1" customWidth="1"/>
    <col min="10248" max="10250" width="5.140625" style="30" customWidth="1"/>
    <col min="10251" max="10263" width="6" style="30" bestFit="1" customWidth="1"/>
    <col min="10264" max="10275" width="5.85546875" style="30" bestFit="1" customWidth="1"/>
    <col min="10276" max="10496" width="11.42578125" style="30"/>
    <col min="10497" max="10497" width="21.28515625" style="30" bestFit="1" customWidth="1"/>
    <col min="10498" max="10498" width="5.140625" style="30" bestFit="1" customWidth="1"/>
    <col min="10499" max="10503" width="5.85546875" style="30" bestFit="1" customWidth="1"/>
    <col min="10504" max="10506" width="5.140625" style="30" customWidth="1"/>
    <col min="10507" max="10519" width="6" style="30" bestFit="1" customWidth="1"/>
    <col min="10520" max="10531" width="5.85546875" style="30" bestFit="1" customWidth="1"/>
    <col min="10532" max="10752" width="11.42578125" style="30"/>
    <col min="10753" max="10753" width="21.28515625" style="30" bestFit="1" customWidth="1"/>
    <col min="10754" max="10754" width="5.140625" style="30" bestFit="1" customWidth="1"/>
    <col min="10755" max="10759" width="5.85546875" style="30" bestFit="1" customWidth="1"/>
    <col min="10760" max="10762" width="5.140625" style="30" customWidth="1"/>
    <col min="10763" max="10775" width="6" style="30" bestFit="1" customWidth="1"/>
    <col min="10776" max="10787" width="5.85546875" style="30" bestFit="1" customWidth="1"/>
    <col min="10788" max="11008" width="11.42578125" style="30"/>
    <col min="11009" max="11009" width="21.28515625" style="30" bestFit="1" customWidth="1"/>
    <col min="11010" max="11010" width="5.140625" style="30" bestFit="1" customWidth="1"/>
    <col min="11011" max="11015" width="5.85546875" style="30" bestFit="1" customWidth="1"/>
    <col min="11016" max="11018" width="5.140625" style="30" customWidth="1"/>
    <col min="11019" max="11031" width="6" style="30" bestFit="1" customWidth="1"/>
    <col min="11032" max="11043" width="5.85546875" style="30" bestFit="1" customWidth="1"/>
    <col min="11044" max="11264" width="11.42578125" style="30"/>
    <col min="11265" max="11265" width="21.28515625" style="30" bestFit="1" customWidth="1"/>
    <col min="11266" max="11266" width="5.140625" style="30" bestFit="1" customWidth="1"/>
    <col min="11267" max="11271" width="5.85546875" style="30" bestFit="1" customWidth="1"/>
    <col min="11272" max="11274" width="5.140625" style="30" customWidth="1"/>
    <col min="11275" max="11287" width="6" style="30" bestFit="1" customWidth="1"/>
    <col min="11288" max="11299" width="5.85546875" style="30" bestFit="1" customWidth="1"/>
    <col min="11300" max="11520" width="11.42578125" style="30"/>
    <col min="11521" max="11521" width="21.28515625" style="30" bestFit="1" customWidth="1"/>
    <col min="11522" max="11522" width="5.140625" style="30" bestFit="1" customWidth="1"/>
    <col min="11523" max="11527" width="5.85546875" style="30" bestFit="1" customWidth="1"/>
    <col min="11528" max="11530" width="5.140625" style="30" customWidth="1"/>
    <col min="11531" max="11543" width="6" style="30" bestFit="1" customWidth="1"/>
    <col min="11544" max="11555" width="5.85546875" style="30" bestFit="1" customWidth="1"/>
    <col min="11556" max="11776" width="11.42578125" style="30"/>
    <col min="11777" max="11777" width="21.28515625" style="30" bestFit="1" customWidth="1"/>
    <col min="11778" max="11778" width="5.140625" style="30" bestFit="1" customWidth="1"/>
    <col min="11779" max="11783" width="5.85546875" style="30" bestFit="1" customWidth="1"/>
    <col min="11784" max="11786" width="5.140625" style="30" customWidth="1"/>
    <col min="11787" max="11799" width="6" style="30" bestFit="1" customWidth="1"/>
    <col min="11800" max="11811" width="5.85546875" style="30" bestFit="1" customWidth="1"/>
    <col min="11812" max="12032" width="11.42578125" style="30"/>
    <col min="12033" max="12033" width="21.28515625" style="30" bestFit="1" customWidth="1"/>
    <col min="12034" max="12034" width="5.140625" style="30" bestFit="1" customWidth="1"/>
    <col min="12035" max="12039" width="5.85546875" style="30" bestFit="1" customWidth="1"/>
    <col min="12040" max="12042" width="5.140625" style="30" customWidth="1"/>
    <col min="12043" max="12055" width="6" style="30" bestFit="1" customWidth="1"/>
    <col min="12056" max="12067" width="5.85546875" style="30" bestFit="1" customWidth="1"/>
    <col min="12068" max="12288" width="11.42578125" style="30"/>
    <col min="12289" max="12289" width="21.28515625" style="30" bestFit="1" customWidth="1"/>
    <col min="12290" max="12290" width="5.140625" style="30" bestFit="1" customWidth="1"/>
    <col min="12291" max="12295" width="5.85546875" style="30" bestFit="1" customWidth="1"/>
    <col min="12296" max="12298" width="5.140625" style="30" customWidth="1"/>
    <col min="12299" max="12311" width="6" style="30" bestFit="1" customWidth="1"/>
    <col min="12312" max="12323" width="5.85546875" style="30" bestFit="1" customWidth="1"/>
    <col min="12324" max="12544" width="11.42578125" style="30"/>
    <col min="12545" max="12545" width="21.28515625" style="30" bestFit="1" customWidth="1"/>
    <col min="12546" max="12546" width="5.140625" style="30" bestFit="1" customWidth="1"/>
    <col min="12547" max="12551" width="5.85546875" style="30" bestFit="1" customWidth="1"/>
    <col min="12552" max="12554" width="5.140625" style="30" customWidth="1"/>
    <col min="12555" max="12567" width="6" style="30" bestFit="1" customWidth="1"/>
    <col min="12568" max="12579" width="5.85546875" style="30" bestFit="1" customWidth="1"/>
    <col min="12580" max="12800" width="11.42578125" style="30"/>
    <col min="12801" max="12801" width="21.28515625" style="30" bestFit="1" customWidth="1"/>
    <col min="12802" max="12802" width="5.140625" style="30" bestFit="1" customWidth="1"/>
    <col min="12803" max="12807" width="5.85546875" style="30" bestFit="1" customWidth="1"/>
    <col min="12808" max="12810" width="5.140625" style="30" customWidth="1"/>
    <col min="12811" max="12823" width="6" style="30" bestFit="1" customWidth="1"/>
    <col min="12824" max="12835" width="5.85546875" style="30" bestFit="1" customWidth="1"/>
    <col min="12836" max="13056" width="11.42578125" style="30"/>
    <col min="13057" max="13057" width="21.28515625" style="30" bestFit="1" customWidth="1"/>
    <col min="13058" max="13058" width="5.140625" style="30" bestFit="1" customWidth="1"/>
    <col min="13059" max="13063" width="5.85546875" style="30" bestFit="1" customWidth="1"/>
    <col min="13064" max="13066" width="5.140625" style="30" customWidth="1"/>
    <col min="13067" max="13079" width="6" style="30" bestFit="1" customWidth="1"/>
    <col min="13080" max="13091" width="5.85546875" style="30" bestFit="1" customWidth="1"/>
    <col min="13092" max="13312" width="11.42578125" style="30"/>
    <col min="13313" max="13313" width="21.28515625" style="30" bestFit="1" customWidth="1"/>
    <col min="13314" max="13314" width="5.140625" style="30" bestFit="1" customWidth="1"/>
    <col min="13315" max="13319" width="5.85546875" style="30" bestFit="1" customWidth="1"/>
    <col min="13320" max="13322" width="5.140625" style="30" customWidth="1"/>
    <col min="13323" max="13335" width="6" style="30" bestFit="1" customWidth="1"/>
    <col min="13336" max="13347" width="5.85546875" style="30" bestFit="1" customWidth="1"/>
    <col min="13348" max="13568" width="11.42578125" style="30"/>
    <col min="13569" max="13569" width="21.28515625" style="30" bestFit="1" customWidth="1"/>
    <col min="13570" max="13570" width="5.140625" style="30" bestFit="1" customWidth="1"/>
    <col min="13571" max="13575" width="5.85546875" style="30" bestFit="1" customWidth="1"/>
    <col min="13576" max="13578" width="5.140625" style="30" customWidth="1"/>
    <col min="13579" max="13591" width="6" style="30" bestFit="1" customWidth="1"/>
    <col min="13592" max="13603" width="5.85546875" style="30" bestFit="1" customWidth="1"/>
    <col min="13604" max="13824" width="11.42578125" style="30"/>
    <col min="13825" max="13825" width="21.28515625" style="30" bestFit="1" customWidth="1"/>
    <col min="13826" max="13826" width="5.140625" style="30" bestFit="1" customWidth="1"/>
    <col min="13827" max="13831" width="5.85546875" style="30" bestFit="1" customWidth="1"/>
    <col min="13832" max="13834" width="5.140625" style="30" customWidth="1"/>
    <col min="13835" max="13847" width="6" style="30" bestFit="1" customWidth="1"/>
    <col min="13848" max="13859" width="5.85546875" style="30" bestFit="1" customWidth="1"/>
    <col min="13860" max="14080" width="11.42578125" style="30"/>
    <col min="14081" max="14081" width="21.28515625" style="30" bestFit="1" customWidth="1"/>
    <col min="14082" max="14082" width="5.140625" style="30" bestFit="1" customWidth="1"/>
    <col min="14083" max="14087" width="5.85546875" style="30" bestFit="1" customWidth="1"/>
    <col min="14088" max="14090" width="5.140625" style="30" customWidth="1"/>
    <col min="14091" max="14103" width="6" style="30" bestFit="1" customWidth="1"/>
    <col min="14104" max="14115" width="5.85546875" style="30" bestFit="1" customWidth="1"/>
    <col min="14116" max="14336" width="11.42578125" style="30"/>
    <col min="14337" max="14337" width="21.28515625" style="30" bestFit="1" customWidth="1"/>
    <col min="14338" max="14338" width="5.140625" style="30" bestFit="1" customWidth="1"/>
    <col min="14339" max="14343" width="5.85546875" style="30" bestFit="1" customWidth="1"/>
    <col min="14344" max="14346" width="5.140625" style="30" customWidth="1"/>
    <col min="14347" max="14359" width="6" style="30" bestFit="1" customWidth="1"/>
    <col min="14360" max="14371" width="5.85546875" style="30" bestFit="1" customWidth="1"/>
    <col min="14372" max="14592" width="11.42578125" style="30"/>
    <col min="14593" max="14593" width="21.28515625" style="30" bestFit="1" customWidth="1"/>
    <col min="14594" max="14594" width="5.140625" style="30" bestFit="1" customWidth="1"/>
    <col min="14595" max="14599" width="5.85546875" style="30" bestFit="1" customWidth="1"/>
    <col min="14600" max="14602" width="5.140625" style="30" customWidth="1"/>
    <col min="14603" max="14615" width="6" style="30" bestFit="1" customWidth="1"/>
    <col min="14616" max="14627" width="5.85546875" style="30" bestFit="1" customWidth="1"/>
    <col min="14628" max="14848" width="11.42578125" style="30"/>
    <col min="14849" max="14849" width="21.28515625" style="30" bestFit="1" customWidth="1"/>
    <col min="14850" max="14850" width="5.140625" style="30" bestFit="1" customWidth="1"/>
    <col min="14851" max="14855" width="5.85546875" style="30" bestFit="1" customWidth="1"/>
    <col min="14856" max="14858" width="5.140625" style="30" customWidth="1"/>
    <col min="14859" max="14871" width="6" style="30" bestFit="1" customWidth="1"/>
    <col min="14872" max="14883" width="5.85546875" style="30" bestFit="1" customWidth="1"/>
    <col min="14884" max="15104" width="11.42578125" style="30"/>
    <col min="15105" max="15105" width="21.28515625" style="30" bestFit="1" customWidth="1"/>
    <col min="15106" max="15106" width="5.140625" style="30" bestFit="1" customWidth="1"/>
    <col min="15107" max="15111" width="5.85546875" style="30" bestFit="1" customWidth="1"/>
    <col min="15112" max="15114" width="5.140625" style="30" customWidth="1"/>
    <col min="15115" max="15127" width="6" style="30" bestFit="1" customWidth="1"/>
    <col min="15128" max="15139" width="5.85546875" style="30" bestFit="1" customWidth="1"/>
    <col min="15140" max="15360" width="11.42578125" style="30"/>
    <col min="15361" max="15361" width="21.28515625" style="30" bestFit="1" customWidth="1"/>
    <col min="15362" max="15362" width="5.140625" style="30" bestFit="1" customWidth="1"/>
    <col min="15363" max="15367" width="5.85546875" style="30" bestFit="1" customWidth="1"/>
    <col min="15368" max="15370" width="5.140625" style="30" customWidth="1"/>
    <col min="15371" max="15383" width="6" style="30" bestFit="1" customWidth="1"/>
    <col min="15384" max="15395" width="5.85546875" style="30" bestFit="1" customWidth="1"/>
    <col min="15396" max="15616" width="11.42578125" style="30"/>
    <col min="15617" max="15617" width="21.28515625" style="30" bestFit="1" customWidth="1"/>
    <col min="15618" max="15618" width="5.140625" style="30" bestFit="1" customWidth="1"/>
    <col min="15619" max="15623" width="5.85546875" style="30" bestFit="1" customWidth="1"/>
    <col min="15624" max="15626" width="5.140625" style="30" customWidth="1"/>
    <col min="15627" max="15639" width="6" style="30" bestFit="1" customWidth="1"/>
    <col min="15640" max="15651" width="5.85546875" style="30" bestFit="1" customWidth="1"/>
    <col min="15652" max="15872" width="11.42578125" style="30"/>
    <col min="15873" max="15873" width="21.28515625" style="30" bestFit="1" customWidth="1"/>
    <col min="15874" max="15874" width="5.140625" style="30" bestFit="1" customWidth="1"/>
    <col min="15875" max="15879" width="5.85546875" style="30" bestFit="1" customWidth="1"/>
    <col min="15880" max="15882" width="5.140625" style="30" customWidth="1"/>
    <col min="15883" max="15895" width="6" style="30" bestFit="1" customWidth="1"/>
    <col min="15896" max="15907" width="5.85546875" style="30" bestFit="1" customWidth="1"/>
    <col min="15908" max="16128" width="11.42578125" style="30"/>
    <col min="16129" max="16129" width="21.28515625" style="30" bestFit="1" customWidth="1"/>
    <col min="16130" max="16130" width="5.140625" style="30" bestFit="1" customWidth="1"/>
    <col min="16131" max="16135" width="5.85546875" style="30" bestFit="1" customWidth="1"/>
    <col min="16136" max="16138" width="5.140625" style="30" customWidth="1"/>
    <col min="16139" max="16151" width="6" style="30" bestFit="1" customWidth="1"/>
    <col min="16152" max="16163" width="5.85546875" style="30" bestFit="1" customWidth="1"/>
    <col min="16164" max="16384" width="11.42578125" style="30"/>
  </cols>
  <sheetData>
    <row r="1" spans="1:35" s="2" customFormat="1" ht="11.25" thickBot="1" x14ac:dyDescent="0.2">
      <c r="A1" s="61" t="s">
        <v>0</v>
      </c>
      <c r="B1" s="59"/>
      <c r="C1" s="73" t="s">
        <v>153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5"/>
    </row>
    <row r="2" spans="1:35" s="2" customFormat="1" ht="25.5" customHeight="1" thickBot="1" x14ac:dyDescent="0.2">
      <c r="A2" s="62"/>
      <c r="B2" s="60" t="s">
        <v>1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  <c r="W2" s="3">
        <v>21</v>
      </c>
      <c r="X2" s="3">
        <v>22</v>
      </c>
      <c r="Y2" s="3">
        <v>23</v>
      </c>
      <c r="Z2" s="3">
        <v>24</v>
      </c>
      <c r="AA2" s="3">
        <v>25</v>
      </c>
      <c r="AB2" s="3">
        <v>26</v>
      </c>
      <c r="AC2" s="3">
        <v>27</v>
      </c>
      <c r="AD2" s="3">
        <v>28</v>
      </c>
      <c r="AE2" s="3">
        <v>29</v>
      </c>
      <c r="AF2" s="3">
        <v>30</v>
      </c>
      <c r="AG2" s="3">
        <v>31</v>
      </c>
      <c r="AH2" s="3">
        <v>32</v>
      </c>
      <c r="AI2" s="3">
        <v>33</v>
      </c>
    </row>
    <row r="3" spans="1:35" s="10" customFormat="1" ht="24.95" customHeight="1" thickBot="1" x14ac:dyDescent="0.3">
      <c r="A3" s="62"/>
      <c r="B3" s="60" t="s">
        <v>2</v>
      </c>
      <c r="C3" s="5">
        <v>0.4</v>
      </c>
      <c r="D3" s="6">
        <v>0.8</v>
      </c>
      <c r="E3" s="7">
        <v>1.2000000000000002</v>
      </c>
      <c r="F3" s="6">
        <v>1.6</v>
      </c>
      <c r="G3" s="7">
        <v>2</v>
      </c>
      <c r="H3" s="6">
        <v>2.4000000000000004</v>
      </c>
      <c r="I3" s="7">
        <v>2.8000000000000003</v>
      </c>
      <c r="J3" s="6">
        <v>3.2</v>
      </c>
      <c r="K3" s="7">
        <v>3.6</v>
      </c>
      <c r="L3" s="6">
        <v>4</v>
      </c>
      <c r="M3" s="7">
        <v>4.4000000000000004</v>
      </c>
      <c r="N3" s="6">
        <v>4.8000000000000007</v>
      </c>
      <c r="O3" s="7">
        <v>5.2</v>
      </c>
      <c r="P3" s="6">
        <v>5.6000000000000005</v>
      </c>
      <c r="Q3" s="7">
        <v>6</v>
      </c>
      <c r="R3" s="6">
        <v>6.4</v>
      </c>
      <c r="S3" s="7">
        <v>6.8000000000000007</v>
      </c>
      <c r="T3" s="6">
        <v>7.2</v>
      </c>
      <c r="U3" s="8">
        <v>7.6000000000000005</v>
      </c>
      <c r="V3" s="8">
        <v>8</v>
      </c>
      <c r="W3" s="7">
        <v>8.4</v>
      </c>
      <c r="X3" s="6">
        <v>8.8000000000000007</v>
      </c>
      <c r="Y3" s="7">
        <v>9.2000000000000011</v>
      </c>
      <c r="Z3" s="6">
        <v>9.6000000000000014</v>
      </c>
      <c r="AA3" s="6">
        <v>10</v>
      </c>
      <c r="AB3" s="8">
        <v>10.4</v>
      </c>
      <c r="AC3" s="7">
        <v>10.8</v>
      </c>
      <c r="AD3" s="6">
        <v>11.200000000000001</v>
      </c>
      <c r="AE3" s="7">
        <v>11.600000000000001</v>
      </c>
      <c r="AF3" s="6">
        <v>12</v>
      </c>
      <c r="AG3" s="6">
        <v>12.4</v>
      </c>
      <c r="AH3" s="6">
        <v>12.8</v>
      </c>
      <c r="AI3" s="9">
        <v>13.200000000000001</v>
      </c>
    </row>
    <row r="4" spans="1:35" s="13" customFormat="1" ht="33" customHeight="1" thickBot="1" x14ac:dyDescent="0.3">
      <c r="A4" s="63"/>
      <c r="B4" s="12" t="s">
        <v>3</v>
      </c>
      <c r="C4" s="12">
        <v>0.6</v>
      </c>
      <c r="D4" s="12">
        <v>1.2</v>
      </c>
      <c r="E4" s="12">
        <v>1.8</v>
      </c>
      <c r="F4" s="12">
        <v>2.4</v>
      </c>
      <c r="G4" s="12">
        <v>3</v>
      </c>
      <c r="H4" s="12">
        <v>3.6</v>
      </c>
      <c r="I4" s="12">
        <v>4.2</v>
      </c>
      <c r="J4" s="12">
        <v>4.8</v>
      </c>
      <c r="K4" s="12">
        <v>5.4</v>
      </c>
      <c r="L4" s="12">
        <v>6</v>
      </c>
      <c r="M4" s="12">
        <v>6.6</v>
      </c>
      <c r="N4" s="12">
        <v>7.2</v>
      </c>
      <c r="O4" s="12">
        <v>7.8</v>
      </c>
      <c r="P4" s="12">
        <v>8.4</v>
      </c>
      <c r="Q4" s="12">
        <v>9</v>
      </c>
      <c r="R4" s="12">
        <v>9.6</v>
      </c>
      <c r="S4" s="12">
        <v>10.199999999999999</v>
      </c>
      <c r="T4" s="12">
        <v>10.8</v>
      </c>
      <c r="U4" s="12">
        <v>11.4</v>
      </c>
      <c r="V4" s="12">
        <v>12</v>
      </c>
      <c r="W4" s="12">
        <v>12.6</v>
      </c>
      <c r="X4" s="12">
        <v>13.2</v>
      </c>
      <c r="Y4" s="12">
        <v>13.8</v>
      </c>
      <c r="Z4" s="12">
        <v>14.4</v>
      </c>
      <c r="AA4" s="12">
        <v>15</v>
      </c>
      <c r="AB4" s="12">
        <v>15.6</v>
      </c>
      <c r="AC4" s="12">
        <v>16.2</v>
      </c>
      <c r="AD4" s="12">
        <v>16.8</v>
      </c>
      <c r="AE4" s="12">
        <v>17.399999999999999</v>
      </c>
      <c r="AF4" s="12">
        <v>18</v>
      </c>
      <c r="AG4" s="12">
        <v>18.600000000000001</v>
      </c>
      <c r="AH4" s="12">
        <v>19.2</v>
      </c>
      <c r="AI4" s="12">
        <v>19.8</v>
      </c>
    </row>
    <row r="5" spans="1:35" s="19" customFormat="1" ht="10.5" x14ac:dyDescent="0.15">
      <c r="A5" s="14">
        <v>1</v>
      </c>
      <c r="B5" s="15" t="s">
        <v>4</v>
      </c>
      <c r="C5" s="16">
        <v>108.54079999999999</v>
      </c>
      <c r="D5" s="17">
        <v>113.48</v>
      </c>
      <c r="E5" s="17">
        <v>167.81687500000001</v>
      </c>
      <c r="F5" s="17">
        <v>194.95475000000002</v>
      </c>
      <c r="G5" s="17">
        <v>217.99700000000004</v>
      </c>
      <c r="H5" s="17">
        <v>243.70729999999998</v>
      </c>
      <c r="I5" s="17">
        <v>269.41759999999999</v>
      </c>
      <c r="J5" s="17">
        <v>299.97890000000007</v>
      </c>
      <c r="K5" s="17">
        <v>315.25955000000005</v>
      </c>
      <c r="L5" s="17">
        <v>318.62129299999998</v>
      </c>
      <c r="M5" s="17">
        <v>329.85620900000004</v>
      </c>
      <c r="N5" s="17">
        <v>341.09112499999998</v>
      </c>
      <c r="O5" s="17">
        <v>350.92167649999999</v>
      </c>
      <c r="P5" s="17">
        <v>355.83695225000008</v>
      </c>
      <c r="Q5" s="17">
        <v>360.752228</v>
      </c>
      <c r="R5" s="17">
        <v>367.30592900000005</v>
      </c>
      <c r="S5" s="17">
        <v>373.85962999999998</v>
      </c>
      <c r="T5" s="17">
        <v>393.05261149999995</v>
      </c>
      <c r="U5" s="17">
        <v>402.64910225000006</v>
      </c>
      <c r="V5" s="17">
        <v>412.24559300000004</v>
      </c>
      <c r="W5" s="17">
        <v>421.60802300000006</v>
      </c>
      <c r="X5" s="17">
        <v>430.97045300000002</v>
      </c>
      <c r="Y5" s="17">
        <v>443.14161200000001</v>
      </c>
      <c r="Z5" s="17">
        <v>449.22719149999995</v>
      </c>
      <c r="AA5" s="17">
        <v>455.31277099999994</v>
      </c>
      <c r="AB5" s="17">
        <v>467.48392999999999</v>
      </c>
      <c r="AC5" s="17">
        <v>479.65508899999992</v>
      </c>
      <c r="AD5" s="17">
        <v>486.0527495</v>
      </c>
      <c r="AE5" s="17">
        <v>492.45041000000003</v>
      </c>
      <c r="AF5" s="17">
        <v>498.84807050000001</v>
      </c>
      <c r="AG5" s="17">
        <v>505.24573100000009</v>
      </c>
      <c r="AH5" s="17">
        <v>511.64339150000012</v>
      </c>
      <c r="AI5" s="18">
        <v>518.04105200000004</v>
      </c>
    </row>
    <row r="6" spans="1:35" s="19" customFormat="1" ht="10.5" x14ac:dyDescent="0.15">
      <c r="A6" s="20">
        <v>2</v>
      </c>
      <c r="B6" s="21" t="s">
        <v>5</v>
      </c>
      <c r="C6" s="22">
        <v>64.511359999999996</v>
      </c>
      <c r="D6" s="23">
        <v>67.616000000000014</v>
      </c>
      <c r="E6" s="23">
        <v>103.75941999999999</v>
      </c>
      <c r="F6" s="23">
        <v>119.03660000000002</v>
      </c>
      <c r="G6" s="23">
        <v>133.58959999999999</v>
      </c>
      <c r="H6" s="23">
        <v>144.26179999999999</v>
      </c>
      <c r="I6" s="23">
        <v>154.934</v>
      </c>
      <c r="J6" s="23">
        <v>171.42740000000001</v>
      </c>
      <c r="K6" s="23">
        <v>179.67410000000001</v>
      </c>
      <c r="L6" s="23">
        <v>187.92079999999999</v>
      </c>
      <c r="M6" s="23">
        <v>201.01850000000002</v>
      </c>
      <c r="N6" s="23">
        <v>214.11620000000002</v>
      </c>
      <c r="O6" s="23">
        <v>230.60960000000003</v>
      </c>
      <c r="P6" s="23">
        <v>238.8563</v>
      </c>
      <c r="Q6" s="23">
        <v>247.10300000000001</v>
      </c>
      <c r="R6" s="23">
        <v>254.37950000000001</v>
      </c>
      <c r="S6" s="23">
        <v>261.65599999999995</v>
      </c>
      <c r="T6" s="23">
        <v>265.05170000000004</v>
      </c>
      <c r="U6" s="23">
        <v>266.74955</v>
      </c>
      <c r="V6" s="23">
        <v>268.44740000000002</v>
      </c>
      <c r="W6" s="23">
        <v>270.38779999999997</v>
      </c>
      <c r="X6" s="23">
        <v>272.32820000000004</v>
      </c>
      <c r="Y6" s="23">
        <v>275.72390000000001</v>
      </c>
      <c r="Z6" s="23">
        <v>277.42175000000003</v>
      </c>
      <c r="AA6" s="23">
        <v>279.11959999999999</v>
      </c>
      <c r="AB6" s="23">
        <v>277.17919999999998</v>
      </c>
      <c r="AC6" s="23">
        <v>281.5</v>
      </c>
      <c r="AD6" s="23">
        <v>283.7</v>
      </c>
      <c r="AE6" s="23">
        <v>285.89999999999998</v>
      </c>
      <c r="AF6" s="23">
        <v>288.10000000000002</v>
      </c>
      <c r="AG6" s="23">
        <v>290.3</v>
      </c>
      <c r="AH6" s="23">
        <v>291.39999999999998</v>
      </c>
      <c r="AI6" s="24">
        <v>292.5</v>
      </c>
    </row>
    <row r="7" spans="1:35" s="19" customFormat="1" ht="10.5" x14ac:dyDescent="0.15">
      <c r="A7" s="20">
        <v>3</v>
      </c>
      <c r="B7" s="21" t="s">
        <v>6</v>
      </c>
      <c r="C7" s="22">
        <v>108.54079999999999</v>
      </c>
      <c r="D7" s="23">
        <v>113.48</v>
      </c>
      <c r="E7" s="23">
        <v>156.29575</v>
      </c>
      <c r="F7" s="23">
        <v>176.76350000000002</v>
      </c>
      <c r="G7" s="23">
        <v>193.74199999999999</v>
      </c>
      <c r="H7" s="23">
        <v>210.72050000000004</v>
      </c>
      <c r="I7" s="23">
        <v>227.69900000000001</v>
      </c>
      <c r="J7" s="23">
        <v>259.71559999999999</v>
      </c>
      <c r="K7" s="23">
        <v>275.72390000000001</v>
      </c>
      <c r="L7" s="23">
        <v>291.73220000000003</v>
      </c>
      <c r="M7" s="23">
        <v>302.88950000000006</v>
      </c>
      <c r="N7" s="23">
        <v>314.04680000000002</v>
      </c>
      <c r="O7" s="23">
        <v>328.59979999999996</v>
      </c>
      <c r="P7" s="23">
        <v>335.87630000000001</v>
      </c>
      <c r="Q7" s="23">
        <v>343.15280000000001</v>
      </c>
      <c r="R7" s="23">
        <v>356.73560000000003</v>
      </c>
      <c r="S7" s="23">
        <v>370.31840000000005</v>
      </c>
      <c r="T7" s="23">
        <v>388.75220000000007</v>
      </c>
      <c r="U7" s="23">
        <v>397.96909999999997</v>
      </c>
      <c r="V7" s="23">
        <v>407.18600000000004</v>
      </c>
      <c r="W7" s="23">
        <v>414.94759999999997</v>
      </c>
      <c r="X7" s="23">
        <v>422.70920000000001</v>
      </c>
      <c r="Y7" s="23">
        <v>441.14300000000003</v>
      </c>
      <c r="Z7" s="23">
        <v>450.35990000000004</v>
      </c>
      <c r="AA7" s="23">
        <v>459.57680000000005</v>
      </c>
      <c r="AB7" s="23">
        <v>478.4957</v>
      </c>
      <c r="AC7" s="23">
        <v>497.41459999999995</v>
      </c>
      <c r="AD7" s="23">
        <v>504.04430000000002</v>
      </c>
      <c r="AE7" s="23">
        <v>510.67399999999998</v>
      </c>
      <c r="AF7" s="23">
        <v>517.30370000000005</v>
      </c>
      <c r="AG7" s="23">
        <v>523.93340000000012</v>
      </c>
      <c r="AH7" s="23">
        <v>530.56310000000008</v>
      </c>
      <c r="AI7" s="24">
        <v>537.19280000000003</v>
      </c>
    </row>
    <row r="8" spans="1:35" s="19" customFormat="1" ht="10.5" x14ac:dyDescent="0.15">
      <c r="A8" s="20">
        <v>4</v>
      </c>
      <c r="B8" s="21" t="s">
        <v>7</v>
      </c>
      <c r="C8" s="22">
        <v>167.81120000000001</v>
      </c>
      <c r="D8" s="23">
        <v>175.22</v>
      </c>
      <c r="E8" s="23">
        <v>240.16954000000004</v>
      </c>
      <c r="F8" s="23">
        <v>275.23879999999997</v>
      </c>
      <c r="G8" s="23">
        <v>302.40440000000001</v>
      </c>
      <c r="H8" s="23">
        <v>344.12299999999999</v>
      </c>
      <c r="I8" s="23">
        <v>385.84159999999997</v>
      </c>
      <c r="J8" s="23">
        <v>431.92609999999996</v>
      </c>
      <c r="K8" s="23">
        <v>454.96834999999999</v>
      </c>
      <c r="L8" s="23">
        <v>478.01060000000001</v>
      </c>
      <c r="M8" s="23">
        <v>522.15469999999993</v>
      </c>
      <c r="N8" s="23">
        <v>566.29880000000014</v>
      </c>
      <c r="O8" s="23">
        <v>610.928</v>
      </c>
      <c r="P8" s="23">
        <v>633.24259999999992</v>
      </c>
      <c r="Q8" s="23">
        <v>655.55719999999985</v>
      </c>
      <c r="R8" s="23">
        <v>670.59530000000007</v>
      </c>
      <c r="S8" s="23">
        <v>685.63340000000005</v>
      </c>
      <c r="T8" s="23">
        <v>716.67980000000011</v>
      </c>
      <c r="U8" s="23">
        <v>732.20299999999997</v>
      </c>
      <c r="V8" s="23">
        <v>747.72619999999995</v>
      </c>
      <c r="W8" s="23">
        <v>777.80239999999992</v>
      </c>
      <c r="X8" s="23">
        <v>807.87860000000012</v>
      </c>
      <c r="Y8" s="23">
        <v>844.26109999999994</v>
      </c>
      <c r="Z8" s="23">
        <v>862.45235000000002</v>
      </c>
      <c r="AA8" s="23">
        <v>880.64360000000011</v>
      </c>
      <c r="AB8" s="23">
        <v>935.94500000000005</v>
      </c>
      <c r="AC8" s="23">
        <v>991.24639999999999</v>
      </c>
      <c r="AD8" s="23">
        <v>1018.412</v>
      </c>
      <c r="AE8" s="23">
        <v>1045.5776000000001</v>
      </c>
      <c r="AF8" s="23">
        <v>1072.7431999999999</v>
      </c>
      <c r="AG8" s="23">
        <v>1099.9088000000002</v>
      </c>
      <c r="AH8" s="23">
        <v>1127.0744000000002</v>
      </c>
      <c r="AI8" s="24">
        <v>1154.24</v>
      </c>
    </row>
    <row r="9" spans="1:35" s="19" customFormat="1" ht="10.5" x14ac:dyDescent="0.15">
      <c r="A9" s="20">
        <v>5</v>
      </c>
      <c r="B9" s="21" t="s">
        <v>8</v>
      </c>
      <c r="C9" s="22">
        <v>167.81120000000001</v>
      </c>
      <c r="D9" s="23">
        <v>175.22</v>
      </c>
      <c r="E9" s="23">
        <v>240.16954000000004</v>
      </c>
      <c r="F9" s="23">
        <v>275.23879999999997</v>
      </c>
      <c r="G9" s="23">
        <v>302.40440000000001</v>
      </c>
      <c r="H9" s="23">
        <v>344.12299999999999</v>
      </c>
      <c r="I9" s="23">
        <v>385.84159999999997</v>
      </c>
      <c r="J9" s="23">
        <v>431.92609999999996</v>
      </c>
      <c r="K9" s="23">
        <v>454.96834999999999</v>
      </c>
      <c r="L9" s="23">
        <v>478.01060000000001</v>
      </c>
      <c r="M9" s="23">
        <v>522.15469999999993</v>
      </c>
      <c r="N9" s="23">
        <v>566.29880000000014</v>
      </c>
      <c r="O9" s="23">
        <v>610.928</v>
      </c>
      <c r="P9" s="23">
        <v>633.24259999999992</v>
      </c>
      <c r="Q9" s="23">
        <v>655.55719999999985</v>
      </c>
      <c r="R9" s="23">
        <v>670.59530000000007</v>
      </c>
      <c r="S9" s="23">
        <v>685.63340000000005</v>
      </c>
      <c r="T9" s="23">
        <v>716.67980000000011</v>
      </c>
      <c r="U9" s="23">
        <v>732.20299999999997</v>
      </c>
      <c r="V9" s="23">
        <v>747.72619999999995</v>
      </c>
      <c r="W9" s="23">
        <v>777.80239999999992</v>
      </c>
      <c r="X9" s="23">
        <v>807.87860000000012</v>
      </c>
      <c r="Y9" s="23">
        <v>844.26109999999994</v>
      </c>
      <c r="Z9" s="23">
        <v>862.45235000000002</v>
      </c>
      <c r="AA9" s="23">
        <v>880.64360000000011</v>
      </c>
      <c r="AB9" s="23">
        <v>935.94500000000005</v>
      </c>
      <c r="AC9" s="23">
        <v>991.24639999999999</v>
      </c>
      <c r="AD9" s="23">
        <v>1018.412</v>
      </c>
      <c r="AE9" s="23">
        <v>1045.5776000000001</v>
      </c>
      <c r="AF9" s="23">
        <v>1072.7431999999999</v>
      </c>
      <c r="AG9" s="23">
        <v>1099.9088000000002</v>
      </c>
      <c r="AH9" s="23">
        <v>1127.0744000000002</v>
      </c>
      <c r="AI9" s="24">
        <v>1154.24</v>
      </c>
    </row>
    <row r="10" spans="1:35" s="19" customFormat="1" ht="10.5" x14ac:dyDescent="0.15">
      <c r="A10" s="20">
        <v>6</v>
      </c>
      <c r="B10" s="21" t="s">
        <v>9</v>
      </c>
      <c r="C10" s="22">
        <v>167.81120000000001</v>
      </c>
      <c r="D10" s="23">
        <v>175.22</v>
      </c>
      <c r="E10" s="23">
        <v>240.16954000000004</v>
      </c>
      <c r="F10" s="23">
        <v>275.23879999999997</v>
      </c>
      <c r="G10" s="23">
        <v>302.40440000000001</v>
      </c>
      <c r="H10" s="23">
        <v>344.12299999999999</v>
      </c>
      <c r="I10" s="23">
        <v>385.84159999999997</v>
      </c>
      <c r="J10" s="23">
        <v>431.92609999999996</v>
      </c>
      <c r="K10" s="23">
        <v>454.96834999999999</v>
      </c>
      <c r="L10" s="23">
        <v>478.01060000000001</v>
      </c>
      <c r="M10" s="23">
        <v>522.15469999999993</v>
      </c>
      <c r="N10" s="23">
        <v>566.29880000000014</v>
      </c>
      <c r="O10" s="23">
        <v>610.928</v>
      </c>
      <c r="P10" s="23">
        <v>633.24259999999992</v>
      </c>
      <c r="Q10" s="23">
        <v>655.55719999999985</v>
      </c>
      <c r="R10" s="23">
        <v>670.59530000000007</v>
      </c>
      <c r="S10" s="23">
        <v>685.63340000000005</v>
      </c>
      <c r="T10" s="23">
        <v>716.67980000000011</v>
      </c>
      <c r="U10" s="23">
        <v>732.20299999999997</v>
      </c>
      <c r="V10" s="23">
        <v>747.72619999999995</v>
      </c>
      <c r="W10" s="23">
        <v>777.80239999999992</v>
      </c>
      <c r="X10" s="23">
        <v>807.87860000000012</v>
      </c>
      <c r="Y10" s="23">
        <v>844.26109999999994</v>
      </c>
      <c r="Z10" s="23">
        <v>862.45235000000002</v>
      </c>
      <c r="AA10" s="23">
        <v>880.64360000000011</v>
      </c>
      <c r="AB10" s="23">
        <v>935.94500000000005</v>
      </c>
      <c r="AC10" s="23">
        <v>991.24639999999999</v>
      </c>
      <c r="AD10" s="23">
        <v>1018.412</v>
      </c>
      <c r="AE10" s="23">
        <v>1045.5776000000001</v>
      </c>
      <c r="AF10" s="23">
        <v>1072.7431999999999</v>
      </c>
      <c r="AG10" s="23">
        <v>1099.9088000000002</v>
      </c>
      <c r="AH10" s="23">
        <v>1127.0744000000002</v>
      </c>
      <c r="AI10" s="24">
        <v>1154.24</v>
      </c>
    </row>
    <row r="11" spans="1:35" s="19" customFormat="1" ht="10.5" x14ac:dyDescent="0.15">
      <c r="A11" s="20">
        <v>7</v>
      </c>
      <c r="B11" s="21" t="s">
        <v>10</v>
      </c>
      <c r="C11" s="22">
        <v>138.17599999999999</v>
      </c>
      <c r="D11" s="23">
        <v>144.35</v>
      </c>
      <c r="E11" s="23">
        <v>195.00673</v>
      </c>
      <c r="F11" s="23">
        <v>220.90760000000003</v>
      </c>
      <c r="G11" s="23">
        <v>241.28180000000003</v>
      </c>
      <c r="H11" s="23">
        <v>277.17919999999998</v>
      </c>
      <c r="I11" s="23">
        <v>313.07660000000004</v>
      </c>
      <c r="J11" s="23">
        <v>332.96570000000003</v>
      </c>
      <c r="K11" s="23">
        <v>342.91024999999996</v>
      </c>
      <c r="L11" s="23">
        <v>352.85480000000001</v>
      </c>
      <c r="M11" s="23">
        <v>369.83330000000001</v>
      </c>
      <c r="N11" s="23">
        <v>386.81180000000001</v>
      </c>
      <c r="O11" s="23">
        <v>406.21580000000006</v>
      </c>
      <c r="P11" s="23">
        <v>415.9178</v>
      </c>
      <c r="Q11" s="23">
        <v>425.61980000000005</v>
      </c>
      <c r="R11" s="23">
        <v>437.7473</v>
      </c>
      <c r="S11" s="23">
        <v>449.87480000000005</v>
      </c>
      <c r="T11" s="23">
        <v>468.30860000000001</v>
      </c>
      <c r="U11" s="23">
        <v>477.52550000000008</v>
      </c>
      <c r="V11" s="23">
        <v>486.74239999999998</v>
      </c>
      <c r="W11" s="23">
        <v>488.1977</v>
      </c>
      <c r="X11" s="23">
        <v>489.65300000000002</v>
      </c>
      <c r="Y11" s="23">
        <v>507.60170000000005</v>
      </c>
      <c r="Z11" s="23">
        <v>516.57605000000001</v>
      </c>
      <c r="AA11" s="23">
        <v>525.55040000000008</v>
      </c>
      <c r="AB11" s="23">
        <v>540.10340000000008</v>
      </c>
      <c r="AC11" s="23">
        <v>554.65640000000008</v>
      </c>
      <c r="AD11" s="23">
        <v>563.3882000000001</v>
      </c>
      <c r="AE11" s="23">
        <v>572.12</v>
      </c>
      <c r="AF11" s="23">
        <v>580.85180000000014</v>
      </c>
      <c r="AG11" s="23">
        <v>589.58360000000005</v>
      </c>
      <c r="AH11" s="23">
        <v>598.31539999999984</v>
      </c>
      <c r="AI11" s="24">
        <v>607.04719999999998</v>
      </c>
    </row>
    <row r="12" spans="1:35" s="19" customFormat="1" ht="10.5" x14ac:dyDescent="0.15">
      <c r="A12" s="20">
        <v>8</v>
      </c>
      <c r="B12" s="21" t="s">
        <v>11</v>
      </c>
      <c r="C12" s="22">
        <v>67.898239999999987</v>
      </c>
      <c r="D12" s="23">
        <v>71.143999999999991</v>
      </c>
      <c r="E12" s="23">
        <v>108.36787000000002</v>
      </c>
      <c r="F12" s="23">
        <v>124.37270000000001</v>
      </c>
      <c r="G12" s="23">
        <v>139.41079999999999</v>
      </c>
      <c r="H12" s="23">
        <v>147.17239999999998</v>
      </c>
      <c r="I12" s="23">
        <v>154.934</v>
      </c>
      <c r="J12" s="23">
        <v>171.42740000000001</v>
      </c>
      <c r="K12" s="23">
        <v>179.67410000000001</v>
      </c>
      <c r="L12" s="23">
        <v>187.92079999999999</v>
      </c>
      <c r="M12" s="23">
        <v>201.01850000000002</v>
      </c>
      <c r="N12" s="23">
        <v>214.11620000000002</v>
      </c>
      <c r="O12" s="23">
        <v>230.60960000000003</v>
      </c>
      <c r="P12" s="23">
        <v>238.8563</v>
      </c>
      <c r="Q12" s="23">
        <v>247.10300000000001</v>
      </c>
      <c r="R12" s="23">
        <v>254.37950000000001</v>
      </c>
      <c r="S12" s="23">
        <v>261.65599999999995</v>
      </c>
      <c r="T12" s="23">
        <v>265.53679999999997</v>
      </c>
      <c r="U12" s="23">
        <v>267.47720000000004</v>
      </c>
      <c r="V12" s="23">
        <v>269.41759999999999</v>
      </c>
      <c r="W12" s="23">
        <v>270.87290000000002</v>
      </c>
      <c r="X12" s="23">
        <v>272.32820000000004</v>
      </c>
      <c r="Y12" s="23">
        <v>281.54509999999999</v>
      </c>
      <c r="Z12" s="23">
        <v>286.15355</v>
      </c>
      <c r="AA12" s="23">
        <v>290.762</v>
      </c>
      <c r="AB12" s="23">
        <v>297.55340000000007</v>
      </c>
      <c r="AC12" s="23">
        <v>304.34479999999996</v>
      </c>
      <c r="AD12" s="23">
        <v>310.166</v>
      </c>
      <c r="AE12" s="23">
        <v>315.98719999999997</v>
      </c>
      <c r="AF12" s="23">
        <v>321.80840000000001</v>
      </c>
      <c r="AG12" s="23">
        <v>327.62960000000004</v>
      </c>
      <c r="AH12" s="23">
        <v>333.45080000000002</v>
      </c>
      <c r="AI12" s="24">
        <v>339.27200000000005</v>
      </c>
    </row>
    <row r="13" spans="1:35" s="19" customFormat="1" ht="10.5" x14ac:dyDescent="0.15">
      <c r="A13" s="20">
        <v>9</v>
      </c>
      <c r="B13" s="21" t="s">
        <v>12</v>
      </c>
      <c r="C13" s="22">
        <v>167.81120000000001</v>
      </c>
      <c r="D13" s="23">
        <v>175.22</v>
      </c>
      <c r="E13" s="23">
        <v>262.750945</v>
      </c>
      <c r="F13" s="23">
        <v>310.89364999999998</v>
      </c>
      <c r="G13" s="23">
        <v>349.94420000000002</v>
      </c>
      <c r="H13" s="23">
        <v>399.42440000000005</v>
      </c>
      <c r="I13" s="23">
        <v>448.90459999999996</v>
      </c>
      <c r="J13" s="23">
        <v>495.9593000000001</v>
      </c>
      <c r="K13" s="23">
        <v>519.48665000000005</v>
      </c>
      <c r="L13" s="23">
        <v>543.01400000000012</v>
      </c>
      <c r="M13" s="23">
        <v>572.60509999999999</v>
      </c>
      <c r="N13" s="23">
        <v>602.19620000000009</v>
      </c>
      <c r="O13" s="23">
        <v>634.69790000000012</v>
      </c>
      <c r="P13" s="23">
        <v>650.94875000000002</v>
      </c>
      <c r="Q13" s="23">
        <v>667.19959999999992</v>
      </c>
      <c r="R13" s="23">
        <v>682.72280000000001</v>
      </c>
      <c r="S13" s="23">
        <v>698.24599999999998</v>
      </c>
      <c r="T13" s="23">
        <v>738.50930000000005</v>
      </c>
      <c r="U13" s="23">
        <v>758.64094999999998</v>
      </c>
      <c r="V13" s="23">
        <v>778.77260000000001</v>
      </c>
      <c r="W13" s="23">
        <v>796.23620000000005</v>
      </c>
      <c r="X13" s="23">
        <v>813.69979999999998</v>
      </c>
      <c r="Y13" s="23">
        <v>845.71640000000014</v>
      </c>
      <c r="Z13" s="23">
        <v>861.72469999999998</v>
      </c>
      <c r="AA13" s="23">
        <v>877.73299999999995</v>
      </c>
      <c r="AB13" s="23">
        <v>934.48970000000008</v>
      </c>
      <c r="AC13" s="23">
        <v>991.24639999999999</v>
      </c>
      <c r="AD13" s="23">
        <v>1018.412</v>
      </c>
      <c r="AE13" s="23">
        <v>1045.5776000000001</v>
      </c>
      <c r="AF13" s="23">
        <v>1072.7431999999999</v>
      </c>
      <c r="AG13" s="23">
        <v>1099.9088000000002</v>
      </c>
      <c r="AH13" s="23">
        <v>1127.0744000000002</v>
      </c>
      <c r="AI13" s="24">
        <v>1154.24</v>
      </c>
    </row>
    <row r="14" spans="1:35" s="19" customFormat="1" ht="10.5" x14ac:dyDescent="0.15">
      <c r="A14" s="20">
        <v>10</v>
      </c>
      <c r="B14" s="21" t="s">
        <v>13</v>
      </c>
      <c r="C14" s="22">
        <v>72.978560000000002</v>
      </c>
      <c r="D14" s="23">
        <v>76.436000000000007</v>
      </c>
      <c r="E14" s="23">
        <v>109.28956000000001</v>
      </c>
      <c r="F14" s="23">
        <v>122.91739999999999</v>
      </c>
      <c r="G14" s="23">
        <v>135.53</v>
      </c>
      <c r="H14" s="23">
        <v>152.50850000000003</v>
      </c>
      <c r="I14" s="23">
        <v>169.48700000000002</v>
      </c>
      <c r="J14" s="23">
        <v>182.58470000000003</v>
      </c>
      <c r="K14" s="23">
        <v>189.13355000000001</v>
      </c>
      <c r="L14" s="23">
        <v>195.68239999999997</v>
      </c>
      <c r="M14" s="23">
        <v>207.32480000000001</v>
      </c>
      <c r="N14" s="23">
        <v>218.96719999999999</v>
      </c>
      <c r="O14" s="23">
        <v>233.03509999999997</v>
      </c>
      <c r="P14" s="23">
        <v>240.06905</v>
      </c>
      <c r="Q14" s="23">
        <v>247.10300000000001</v>
      </c>
      <c r="R14" s="23">
        <v>249.6</v>
      </c>
      <c r="S14" s="23">
        <v>255.1</v>
      </c>
      <c r="T14" s="23">
        <v>257.3</v>
      </c>
      <c r="U14" s="23">
        <v>259.5</v>
      </c>
      <c r="V14" s="23">
        <v>261.7</v>
      </c>
      <c r="W14" s="23">
        <v>263.89999999999998</v>
      </c>
      <c r="X14" s="23">
        <v>273.8</v>
      </c>
      <c r="Y14" s="23">
        <v>283.7</v>
      </c>
      <c r="Z14" s="23">
        <v>289.2</v>
      </c>
      <c r="AA14" s="23">
        <v>293.60000000000002</v>
      </c>
      <c r="AB14" s="23">
        <v>301.3</v>
      </c>
      <c r="AC14" s="23">
        <v>309</v>
      </c>
      <c r="AD14" s="23">
        <v>314.5</v>
      </c>
      <c r="AE14" s="23">
        <v>320</v>
      </c>
      <c r="AF14" s="23">
        <v>325.5</v>
      </c>
      <c r="AG14" s="23">
        <v>331</v>
      </c>
      <c r="AH14" s="23">
        <v>336.5</v>
      </c>
      <c r="AI14" s="24">
        <v>342</v>
      </c>
    </row>
    <row r="15" spans="1:35" s="19" customFormat="1" ht="10.5" x14ac:dyDescent="0.15">
      <c r="A15" s="20">
        <v>11</v>
      </c>
      <c r="B15" s="21" t="s">
        <v>14</v>
      </c>
      <c r="C15" s="22">
        <v>167.81120000000001</v>
      </c>
      <c r="D15" s="23">
        <v>175.22</v>
      </c>
      <c r="E15" s="23">
        <v>258.142495</v>
      </c>
      <c r="F15" s="23">
        <v>303.61715000000004</v>
      </c>
      <c r="G15" s="23">
        <v>340.24220000000003</v>
      </c>
      <c r="H15" s="23">
        <v>388.26710000000003</v>
      </c>
      <c r="I15" s="23">
        <v>436.29200000000003</v>
      </c>
      <c r="J15" s="23">
        <v>477.04040000000003</v>
      </c>
      <c r="K15" s="23">
        <v>497.41459999999995</v>
      </c>
      <c r="L15" s="23">
        <v>517.78880000000015</v>
      </c>
      <c r="M15" s="23">
        <v>561.93290000000013</v>
      </c>
      <c r="N15" s="23">
        <v>606.07699999999988</v>
      </c>
      <c r="O15" s="23">
        <v>636.63830000000007</v>
      </c>
      <c r="P15" s="23">
        <v>651.91895</v>
      </c>
      <c r="Q15" s="23">
        <v>667.19959999999992</v>
      </c>
      <c r="R15" s="23">
        <v>677.38670000000002</v>
      </c>
      <c r="S15" s="23">
        <v>687.57380000000012</v>
      </c>
      <c r="T15" s="23">
        <v>730.7476999999999</v>
      </c>
      <c r="U15" s="23">
        <v>752.33465000000001</v>
      </c>
      <c r="V15" s="23">
        <v>773.92160000000013</v>
      </c>
      <c r="W15" s="23">
        <v>792.35540000000003</v>
      </c>
      <c r="X15" s="23">
        <v>810.78920000000005</v>
      </c>
      <c r="Y15" s="23">
        <v>844.26109999999994</v>
      </c>
      <c r="Z15" s="23">
        <v>860.99705000000006</v>
      </c>
      <c r="AA15" s="23">
        <v>877.73299999999995</v>
      </c>
      <c r="AB15" s="23">
        <v>934.48970000000008</v>
      </c>
      <c r="AC15" s="23">
        <v>991.24639999999999</v>
      </c>
      <c r="AD15" s="23">
        <v>1018.412</v>
      </c>
      <c r="AE15" s="23">
        <v>1045.5776000000001</v>
      </c>
      <c r="AF15" s="23">
        <v>1072.7431999999999</v>
      </c>
      <c r="AG15" s="23">
        <v>1099.9088000000002</v>
      </c>
      <c r="AH15" s="23">
        <v>1127.0744000000002</v>
      </c>
      <c r="AI15" s="24">
        <v>1154.24</v>
      </c>
    </row>
    <row r="16" spans="1:35" s="19" customFormat="1" ht="10.5" x14ac:dyDescent="0.15">
      <c r="A16" s="20">
        <v>12</v>
      </c>
      <c r="B16" s="21" t="s">
        <v>15</v>
      </c>
      <c r="C16" s="22">
        <v>134.78912000000003</v>
      </c>
      <c r="D16" s="23">
        <v>140.82200000000003</v>
      </c>
      <c r="E16" s="23">
        <v>215.74475499999997</v>
      </c>
      <c r="F16" s="23">
        <v>255.59224999999998</v>
      </c>
      <c r="G16" s="23">
        <v>288.82159999999999</v>
      </c>
      <c r="H16" s="23">
        <v>337.33159999999998</v>
      </c>
      <c r="I16" s="23">
        <v>385.84159999999997</v>
      </c>
      <c r="J16" s="23">
        <v>425.61980000000005</v>
      </c>
      <c r="K16" s="23">
        <v>445.50890000000004</v>
      </c>
      <c r="L16" s="23">
        <v>465.2</v>
      </c>
      <c r="M16" s="23">
        <v>489.4</v>
      </c>
      <c r="N16" s="23">
        <v>497.1</v>
      </c>
      <c r="O16" s="23">
        <v>516.9</v>
      </c>
      <c r="P16" s="23">
        <v>536.70000000000005</v>
      </c>
      <c r="Q16" s="23">
        <v>556.5</v>
      </c>
      <c r="R16" s="23">
        <v>568.6</v>
      </c>
      <c r="S16" s="23">
        <v>580.70000000000005</v>
      </c>
      <c r="T16" s="23">
        <v>608.20000000000005</v>
      </c>
      <c r="U16" s="23">
        <v>621.4</v>
      </c>
      <c r="V16" s="23">
        <v>634.6</v>
      </c>
      <c r="W16" s="23">
        <v>662.1</v>
      </c>
      <c r="X16" s="23">
        <v>687.4</v>
      </c>
      <c r="Y16" s="23">
        <v>716</v>
      </c>
      <c r="Z16" s="23">
        <v>730.3</v>
      </c>
      <c r="AA16" s="23">
        <v>744.6</v>
      </c>
      <c r="AB16" s="23">
        <v>793</v>
      </c>
      <c r="AC16" s="23">
        <v>840.3</v>
      </c>
      <c r="AD16" s="23">
        <v>864.5</v>
      </c>
      <c r="AE16" s="23">
        <v>887.6</v>
      </c>
      <c r="AF16" s="23">
        <v>909.6</v>
      </c>
      <c r="AG16" s="23">
        <v>933.8</v>
      </c>
      <c r="AH16" s="23">
        <v>956.9</v>
      </c>
      <c r="AI16" s="24">
        <v>978.9</v>
      </c>
    </row>
    <row r="17" spans="1:35" s="19" customFormat="1" ht="10.5" x14ac:dyDescent="0.15">
      <c r="A17" s="20">
        <v>13</v>
      </c>
      <c r="B17" s="21" t="s">
        <v>16</v>
      </c>
      <c r="C17" s="22">
        <v>167.81120000000001</v>
      </c>
      <c r="D17" s="23">
        <v>175.22</v>
      </c>
      <c r="E17" s="23">
        <v>240.16954000000004</v>
      </c>
      <c r="F17" s="23">
        <v>275.23879999999997</v>
      </c>
      <c r="G17" s="23">
        <v>302.40440000000001</v>
      </c>
      <c r="H17" s="23">
        <v>344.12299999999999</v>
      </c>
      <c r="I17" s="23">
        <v>385.84159999999997</v>
      </c>
      <c r="J17" s="23">
        <v>431.92609999999996</v>
      </c>
      <c r="K17" s="23">
        <v>454.96834999999999</v>
      </c>
      <c r="L17" s="23">
        <v>478.01060000000001</v>
      </c>
      <c r="M17" s="23">
        <v>522.15469999999993</v>
      </c>
      <c r="N17" s="23">
        <v>566.29880000000014</v>
      </c>
      <c r="O17" s="23">
        <v>610.928</v>
      </c>
      <c r="P17" s="23">
        <v>633.24259999999992</v>
      </c>
      <c r="Q17" s="23">
        <v>655.55719999999985</v>
      </c>
      <c r="R17" s="23">
        <v>670.59530000000007</v>
      </c>
      <c r="S17" s="23">
        <v>685.63340000000005</v>
      </c>
      <c r="T17" s="23">
        <v>716.67980000000011</v>
      </c>
      <c r="U17" s="23">
        <v>732.20299999999997</v>
      </c>
      <c r="V17" s="23">
        <v>747.72619999999995</v>
      </c>
      <c r="W17" s="23">
        <v>777.80239999999992</v>
      </c>
      <c r="X17" s="23">
        <v>807.87860000000012</v>
      </c>
      <c r="Y17" s="23">
        <v>844.26109999999994</v>
      </c>
      <c r="Z17" s="23">
        <v>862.45235000000002</v>
      </c>
      <c r="AA17" s="23">
        <v>880.64360000000011</v>
      </c>
      <c r="AB17" s="23">
        <v>935.94500000000005</v>
      </c>
      <c r="AC17" s="23">
        <v>991.24639999999999</v>
      </c>
      <c r="AD17" s="23">
        <v>1018.412</v>
      </c>
      <c r="AE17" s="23">
        <v>1045.5776000000001</v>
      </c>
      <c r="AF17" s="23">
        <v>1072.7431999999999</v>
      </c>
      <c r="AG17" s="23">
        <v>1099.9088000000002</v>
      </c>
      <c r="AH17" s="23">
        <v>1127.0744000000002</v>
      </c>
      <c r="AI17" s="24">
        <v>1154.24</v>
      </c>
    </row>
    <row r="18" spans="1:35" s="19" customFormat="1" ht="10.5" x14ac:dyDescent="0.15">
      <c r="A18" s="20">
        <v>14</v>
      </c>
      <c r="B18" s="21" t="s">
        <v>17</v>
      </c>
      <c r="C18" s="22">
        <v>84.832639999999998</v>
      </c>
      <c r="D18" s="23">
        <v>88.784000000000006</v>
      </c>
      <c r="E18" s="23">
        <v>124.03659999999996</v>
      </c>
      <c r="F18" s="23">
        <v>139.41079999999999</v>
      </c>
      <c r="G18" s="23">
        <v>152.99360000000001</v>
      </c>
      <c r="H18" s="23">
        <v>160.75520000000003</v>
      </c>
      <c r="I18" s="23">
        <v>168.51679999999999</v>
      </c>
      <c r="J18" s="23">
        <v>178.21880000000002</v>
      </c>
      <c r="K18" s="23">
        <v>183.06979999999999</v>
      </c>
      <c r="L18" s="23">
        <v>187.92079999999999</v>
      </c>
      <c r="M18" s="23">
        <v>201.01850000000002</v>
      </c>
      <c r="N18" s="23">
        <v>214.11620000000002</v>
      </c>
      <c r="O18" s="23">
        <v>236.43080000000003</v>
      </c>
      <c r="P18" s="23">
        <v>247.5881</v>
      </c>
      <c r="Q18" s="23">
        <v>258.74540000000002</v>
      </c>
      <c r="R18" s="23">
        <v>261.17090000000007</v>
      </c>
      <c r="S18" s="23">
        <v>263.59640000000002</v>
      </c>
      <c r="T18" s="23">
        <v>266.50700000000006</v>
      </c>
      <c r="U18" s="23">
        <v>267.96229999999997</v>
      </c>
      <c r="V18" s="23">
        <v>269.41759999999999</v>
      </c>
      <c r="W18" s="23">
        <v>270.87290000000002</v>
      </c>
      <c r="X18" s="23">
        <v>272.32820000000004</v>
      </c>
      <c r="Y18" s="23">
        <v>281.54509999999999</v>
      </c>
      <c r="Z18" s="23">
        <v>286.15355</v>
      </c>
      <c r="AA18" s="23">
        <v>290.762</v>
      </c>
      <c r="AB18" s="23">
        <v>297.55340000000007</v>
      </c>
      <c r="AC18" s="23">
        <v>304.34479999999996</v>
      </c>
      <c r="AD18" s="23">
        <v>310.166</v>
      </c>
      <c r="AE18" s="23">
        <v>315.98719999999997</v>
      </c>
      <c r="AF18" s="23">
        <v>321.80840000000001</v>
      </c>
      <c r="AG18" s="23">
        <v>327.62960000000004</v>
      </c>
      <c r="AH18" s="23">
        <v>333.45080000000002</v>
      </c>
      <c r="AI18" s="24">
        <v>339.27200000000005</v>
      </c>
    </row>
    <row r="19" spans="1:35" s="19" customFormat="1" ht="10.5" x14ac:dyDescent="0.15">
      <c r="A19" s="20">
        <v>15</v>
      </c>
      <c r="B19" s="21" t="s">
        <v>18</v>
      </c>
      <c r="C19" s="22">
        <v>134.78912000000003</v>
      </c>
      <c r="D19" s="23">
        <v>140.82200000000003</v>
      </c>
      <c r="E19" s="23">
        <v>189.93743500000002</v>
      </c>
      <c r="F19" s="23">
        <v>214.84385</v>
      </c>
      <c r="G19" s="23">
        <v>234.49040000000005</v>
      </c>
      <c r="H19" s="23">
        <v>270.38779999999997</v>
      </c>
      <c r="I19" s="23">
        <v>306.28520000000003</v>
      </c>
      <c r="J19" s="23">
        <v>329.57</v>
      </c>
      <c r="K19" s="23">
        <v>341.2124</v>
      </c>
      <c r="L19" s="23">
        <v>352.85480000000001</v>
      </c>
      <c r="M19" s="23">
        <v>369.83330000000001</v>
      </c>
      <c r="N19" s="23">
        <v>386.81180000000001</v>
      </c>
      <c r="O19" s="23">
        <v>406.21580000000006</v>
      </c>
      <c r="P19" s="23">
        <v>415.9178</v>
      </c>
      <c r="Q19" s="23">
        <v>425.61980000000005</v>
      </c>
      <c r="R19" s="23">
        <v>431.44100000000009</v>
      </c>
      <c r="S19" s="23">
        <v>437.26220000000001</v>
      </c>
      <c r="T19" s="23">
        <v>452.7854000000001</v>
      </c>
      <c r="U19" s="23">
        <v>460.54699999999997</v>
      </c>
      <c r="V19" s="23">
        <v>468.30860000000001</v>
      </c>
      <c r="W19" s="23">
        <v>475.58509999999995</v>
      </c>
      <c r="X19" s="23">
        <v>482.86160000000007</v>
      </c>
      <c r="Y19" s="23">
        <v>504.20600000000002</v>
      </c>
      <c r="Z19" s="23">
        <v>514.87819999999999</v>
      </c>
      <c r="AA19" s="23">
        <v>525.55040000000008</v>
      </c>
      <c r="AB19" s="23">
        <v>543.01400000000012</v>
      </c>
      <c r="AC19" s="23">
        <v>560.47759999999994</v>
      </c>
      <c r="AD19" s="23">
        <v>568.23919999999987</v>
      </c>
      <c r="AE19" s="23">
        <v>576.00079999999991</v>
      </c>
      <c r="AF19" s="23">
        <v>583.76239999999996</v>
      </c>
      <c r="AG19" s="23">
        <v>591.52399999999989</v>
      </c>
      <c r="AH19" s="23">
        <v>599.28559999999993</v>
      </c>
      <c r="AI19" s="24">
        <v>607.04719999999998</v>
      </c>
    </row>
    <row r="20" spans="1:35" s="19" customFormat="1" ht="10.5" x14ac:dyDescent="0.15">
      <c r="A20" s="20">
        <v>16</v>
      </c>
      <c r="B20" s="21" t="s">
        <v>19</v>
      </c>
      <c r="C20" s="22">
        <v>97.533439999999999</v>
      </c>
      <c r="D20" s="23">
        <v>102.01400000000001</v>
      </c>
      <c r="E20" s="23">
        <v>137.401105</v>
      </c>
      <c r="F20" s="23">
        <v>153.23615000000001</v>
      </c>
      <c r="G20" s="23">
        <v>166.57640000000001</v>
      </c>
      <c r="H20" s="23">
        <v>197.13770000000002</v>
      </c>
      <c r="I20" s="23">
        <v>227.69900000000001</v>
      </c>
      <c r="J20" s="23">
        <v>250.49869999999999</v>
      </c>
      <c r="K20" s="23">
        <v>261.89855</v>
      </c>
      <c r="L20" s="23">
        <v>273.29840000000002</v>
      </c>
      <c r="M20" s="23">
        <v>291.73220000000003</v>
      </c>
      <c r="N20" s="23">
        <v>310.166</v>
      </c>
      <c r="O20" s="23">
        <v>326.17430000000002</v>
      </c>
      <c r="P20" s="23">
        <v>334.17845000000005</v>
      </c>
      <c r="Q20" s="23">
        <v>342.18259999999998</v>
      </c>
      <c r="R20" s="23">
        <v>352.36970000000002</v>
      </c>
      <c r="S20" s="23">
        <v>362.55680000000001</v>
      </c>
      <c r="T20" s="23">
        <v>384.38630000000001</v>
      </c>
      <c r="U20" s="23">
        <v>395.30104999999998</v>
      </c>
      <c r="V20" s="23">
        <v>406.21580000000006</v>
      </c>
      <c r="W20" s="23">
        <v>426.59</v>
      </c>
      <c r="X20" s="23">
        <v>446.96420000000001</v>
      </c>
      <c r="Y20" s="23">
        <v>456.18110000000007</v>
      </c>
      <c r="Z20" s="23">
        <v>460.78955000000002</v>
      </c>
      <c r="AA20" s="23">
        <v>465.39800000000002</v>
      </c>
      <c r="AB20" s="23">
        <v>469.2788000000001</v>
      </c>
      <c r="AC20" s="23">
        <v>473.15960000000001</v>
      </c>
      <c r="AD20" s="23">
        <v>481.89139999999998</v>
      </c>
      <c r="AE20" s="23">
        <v>490.6232</v>
      </c>
      <c r="AF20" s="23">
        <v>499.35500000000002</v>
      </c>
      <c r="AG20" s="23">
        <v>508.08680000000004</v>
      </c>
      <c r="AH20" s="23">
        <v>516.81860000000006</v>
      </c>
      <c r="AI20" s="24">
        <v>525.55040000000008</v>
      </c>
    </row>
    <row r="21" spans="1:35" s="19" customFormat="1" ht="10.5" x14ac:dyDescent="0.15">
      <c r="A21" s="20">
        <v>17</v>
      </c>
      <c r="B21" s="21" t="s">
        <v>20</v>
      </c>
      <c r="C21" s="22">
        <v>97.533439999999999</v>
      </c>
      <c r="D21" s="23">
        <v>102.01400000000001</v>
      </c>
      <c r="E21" s="23">
        <v>137.401105</v>
      </c>
      <c r="F21" s="23">
        <v>153.23615000000001</v>
      </c>
      <c r="G21" s="23">
        <v>166.57640000000001</v>
      </c>
      <c r="H21" s="23">
        <v>197.13770000000002</v>
      </c>
      <c r="I21" s="23">
        <v>227.69900000000001</v>
      </c>
      <c r="J21" s="23">
        <v>250.49869999999999</v>
      </c>
      <c r="K21" s="23">
        <v>261.89855</v>
      </c>
      <c r="L21" s="23">
        <v>273.29840000000002</v>
      </c>
      <c r="M21" s="23">
        <v>291.73220000000003</v>
      </c>
      <c r="N21" s="23">
        <v>310.166</v>
      </c>
      <c r="O21" s="23">
        <v>326.17430000000002</v>
      </c>
      <c r="P21" s="23">
        <v>334.17845000000005</v>
      </c>
      <c r="Q21" s="23">
        <v>342.18259999999998</v>
      </c>
      <c r="R21" s="23">
        <v>352.36970000000002</v>
      </c>
      <c r="S21" s="23">
        <v>362.55680000000001</v>
      </c>
      <c r="T21" s="23">
        <v>384.38630000000001</v>
      </c>
      <c r="U21" s="23">
        <v>395.30104999999998</v>
      </c>
      <c r="V21" s="23">
        <v>406.21580000000006</v>
      </c>
      <c r="W21" s="23">
        <v>426.59</v>
      </c>
      <c r="X21" s="23">
        <v>446.96420000000001</v>
      </c>
      <c r="Y21" s="23">
        <v>456.18110000000007</v>
      </c>
      <c r="Z21" s="23">
        <v>460.78955000000002</v>
      </c>
      <c r="AA21" s="23">
        <v>465.39800000000002</v>
      </c>
      <c r="AB21" s="23">
        <v>469.2788000000001</v>
      </c>
      <c r="AC21" s="23">
        <v>473.15960000000001</v>
      </c>
      <c r="AD21" s="23">
        <v>481.89139999999998</v>
      </c>
      <c r="AE21" s="23">
        <v>490.6232</v>
      </c>
      <c r="AF21" s="23">
        <v>499.35500000000002</v>
      </c>
      <c r="AG21" s="23">
        <v>508.08680000000004</v>
      </c>
      <c r="AH21" s="23">
        <v>516.81860000000006</v>
      </c>
      <c r="AI21" s="24">
        <v>525.55040000000008</v>
      </c>
    </row>
    <row r="22" spans="1:35" s="19" customFormat="1" ht="10.5" x14ac:dyDescent="0.15">
      <c r="A22" s="20">
        <v>18</v>
      </c>
      <c r="B22" s="21" t="s">
        <v>21</v>
      </c>
      <c r="C22" s="22">
        <v>72.978560000000002</v>
      </c>
      <c r="D22" s="23">
        <v>76.436000000000007</v>
      </c>
      <c r="E22" s="23">
        <v>114.35885500000002</v>
      </c>
      <c r="F22" s="23">
        <v>130.92155</v>
      </c>
      <c r="G22" s="23">
        <v>146.2022</v>
      </c>
      <c r="H22" s="23">
        <v>153.96379999999999</v>
      </c>
      <c r="I22" s="23">
        <v>161.72540000000001</v>
      </c>
      <c r="J22" s="23">
        <v>174.82310000000001</v>
      </c>
      <c r="K22" s="23">
        <v>181.37195</v>
      </c>
      <c r="L22" s="23">
        <v>187.92079999999999</v>
      </c>
      <c r="M22" s="23">
        <v>197.62279999999998</v>
      </c>
      <c r="N22" s="23">
        <v>207.32480000000001</v>
      </c>
      <c r="O22" s="23">
        <v>227.21390000000002</v>
      </c>
      <c r="P22" s="23">
        <v>237.15845000000002</v>
      </c>
      <c r="Q22" s="23">
        <v>247.10300000000001</v>
      </c>
      <c r="R22" s="23">
        <v>254.37950000000001</v>
      </c>
      <c r="S22" s="23">
        <v>261.65599999999995</v>
      </c>
      <c r="T22" s="23">
        <v>265.53679999999997</v>
      </c>
      <c r="U22" s="23">
        <v>267.47720000000004</v>
      </c>
      <c r="V22" s="23">
        <v>269.41759999999999</v>
      </c>
      <c r="W22" s="23">
        <v>270.87290000000002</v>
      </c>
      <c r="X22" s="23">
        <v>272.32820000000004</v>
      </c>
      <c r="Y22" s="23">
        <v>281.54509999999999</v>
      </c>
      <c r="Z22" s="23">
        <v>286.15355</v>
      </c>
      <c r="AA22" s="23">
        <v>290.762</v>
      </c>
      <c r="AB22" s="23">
        <v>297.55340000000007</v>
      </c>
      <c r="AC22" s="23">
        <v>304.34479999999996</v>
      </c>
      <c r="AD22" s="23">
        <v>305.315</v>
      </c>
      <c r="AE22" s="23">
        <v>306.28520000000003</v>
      </c>
      <c r="AF22" s="23">
        <v>307.25540000000007</v>
      </c>
      <c r="AG22" s="23">
        <v>308.22559999999999</v>
      </c>
      <c r="AH22" s="23">
        <v>309.19580000000002</v>
      </c>
      <c r="AI22" s="24">
        <v>310.166</v>
      </c>
    </row>
    <row r="23" spans="1:35" s="19" customFormat="1" ht="10.5" x14ac:dyDescent="0.15">
      <c r="A23" s="20">
        <v>19</v>
      </c>
      <c r="B23" s="21" t="s">
        <v>22</v>
      </c>
      <c r="C23" s="22">
        <v>109.38752000000002</v>
      </c>
      <c r="D23" s="23">
        <v>114.36200000000001</v>
      </c>
      <c r="E23" s="23">
        <v>156.75659499999998</v>
      </c>
      <c r="F23" s="23">
        <v>177.00605000000002</v>
      </c>
      <c r="G23" s="23">
        <v>193.74199999999999</v>
      </c>
      <c r="H23" s="23">
        <v>214.11620000000002</v>
      </c>
      <c r="I23" s="23">
        <v>234.49040000000005</v>
      </c>
      <c r="J23" s="23">
        <v>271.35800000000006</v>
      </c>
      <c r="K23" s="23">
        <v>289.79180000000002</v>
      </c>
      <c r="L23" s="23">
        <v>292.31431999999995</v>
      </c>
      <c r="M23" s="23">
        <v>307.06135999999998</v>
      </c>
      <c r="N23" s="23">
        <v>321.80840000000001</v>
      </c>
      <c r="O23" s="23">
        <v>344.38980500000002</v>
      </c>
      <c r="P23" s="23">
        <v>355.68050749999992</v>
      </c>
      <c r="Q23" s="23">
        <v>366.97120999999999</v>
      </c>
      <c r="R23" s="23">
        <v>376.18810999999994</v>
      </c>
      <c r="S23" s="23">
        <v>385.40501000000006</v>
      </c>
      <c r="T23" s="23">
        <v>400.15204999999997</v>
      </c>
      <c r="U23" s="23">
        <v>407.52556999999996</v>
      </c>
      <c r="V23" s="23">
        <v>414.89909</v>
      </c>
      <c r="W23" s="23">
        <v>421.81176499999992</v>
      </c>
      <c r="X23" s="23">
        <v>428.72444000000007</v>
      </c>
      <c r="Y23" s="23">
        <v>435.17627000000005</v>
      </c>
      <c r="Z23" s="23">
        <v>438.40218500000003</v>
      </c>
      <c r="AA23" s="23">
        <v>441.62809999999996</v>
      </c>
      <c r="AB23" s="23">
        <v>455.45344999999998</v>
      </c>
      <c r="AC23" s="23">
        <v>469.27880000000005</v>
      </c>
      <c r="AD23" s="23">
        <v>480.33908000000002</v>
      </c>
      <c r="AE23" s="23">
        <v>491.39936000000012</v>
      </c>
      <c r="AF23" s="23">
        <v>502.45964000000004</v>
      </c>
      <c r="AG23" s="23">
        <v>513.51992000000007</v>
      </c>
      <c r="AH23" s="23">
        <v>524.58019999999999</v>
      </c>
      <c r="AI23" s="24">
        <v>535.64048000000003</v>
      </c>
    </row>
    <row r="24" spans="1:35" s="19" customFormat="1" ht="10.5" x14ac:dyDescent="0.15">
      <c r="A24" s="20">
        <v>21</v>
      </c>
      <c r="B24" s="21" t="s">
        <v>23</v>
      </c>
      <c r="C24" s="22">
        <v>97.533439999999999</v>
      </c>
      <c r="D24" s="23">
        <v>102.01400000000001</v>
      </c>
      <c r="E24" s="23">
        <v>137.401105</v>
      </c>
      <c r="F24" s="23">
        <v>153.23615000000001</v>
      </c>
      <c r="G24" s="23">
        <v>166.57640000000001</v>
      </c>
      <c r="H24" s="23">
        <v>197.13770000000002</v>
      </c>
      <c r="I24" s="23">
        <v>227.69900000000001</v>
      </c>
      <c r="J24" s="23">
        <v>250.49869999999999</v>
      </c>
      <c r="K24" s="23">
        <v>261.89855</v>
      </c>
      <c r="L24" s="23">
        <v>273.29840000000002</v>
      </c>
      <c r="M24" s="23">
        <v>291.73220000000003</v>
      </c>
      <c r="N24" s="23">
        <v>310.166</v>
      </c>
      <c r="O24" s="23">
        <v>326.17430000000002</v>
      </c>
      <c r="P24" s="23">
        <v>334.17845000000005</v>
      </c>
      <c r="Q24" s="23">
        <v>342.18259999999998</v>
      </c>
      <c r="R24" s="23">
        <v>352.36970000000002</v>
      </c>
      <c r="S24" s="23">
        <v>362.55680000000001</v>
      </c>
      <c r="T24" s="23">
        <v>384.38630000000001</v>
      </c>
      <c r="U24" s="23">
        <v>395.30104999999998</v>
      </c>
      <c r="V24" s="23">
        <v>406.21580000000006</v>
      </c>
      <c r="W24" s="23">
        <v>426.59</v>
      </c>
      <c r="X24" s="23">
        <v>446.96420000000001</v>
      </c>
      <c r="Y24" s="23">
        <v>456.18110000000007</v>
      </c>
      <c r="Z24" s="23">
        <v>460.78955000000002</v>
      </c>
      <c r="AA24" s="23">
        <v>465.39800000000002</v>
      </c>
      <c r="AB24" s="23">
        <v>469.2788000000001</v>
      </c>
      <c r="AC24" s="23">
        <v>473.15960000000001</v>
      </c>
      <c r="AD24" s="23">
        <v>481.89139999999998</v>
      </c>
      <c r="AE24" s="23">
        <v>490.6232</v>
      </c>
      <c r="AF24" s="23">
        <v>499.35500000000002</v>
      </c>
      <c r="AG24" s="23">
        <v>508.08680000000004</v>
      </c>
      <c r="AH24" s="23">
        <v>516.81860000000006</v>
      </c>
      <c r="AI24" s="24">
        <v>525.55040000000008</v>
      </c>
    </row>
    <row r="25" spans="1:35" s="19" customFormat="1" ht="10.5" x14ac:dyDescent="0.15">
      <c r="A25" s="20">
        <v>22</v>
      </c>
      <c r="B25" s="21" t="s">
        <v>24</v>
      </c>
      <c r="C25" s="22">
        <v>109.38752000000002</v>
      </c>
      <c r="D25" s="23">
        <v>114.36200000000001</v>
      </c>
      <c r="E25" s="23">
        <v>150.30476500000003</v>
      </c>
      <c r="F25" s="23">
        <v>166.81895000000003</v>
      </c>
      <c r="G25" s="23">
        <v>180.15920000000003</v>
      </c>
      <c r="H25" s="23">
        <v>210.2354</v>
      </c>
      <c r="I25" s="23">
        <v>240.3116</v>
      </c>
      <c r="J25" s="23">
        <v>266.99209999999999</v>
      </c>
      <c r="K25" s="23">
        <v>280.33234999999996</v>
      </c>
      <c r="L25" s="23">
        <v>293.67259999999999</v>
      </c>
      <c r="M25" s="23">
        <v>308.22559999999999</v>
      </c>
      <c r="N25" s="23">
        <v>322.77859999999993</v>
      </c>
      <c r="O25" s="23">
        <v>348.4889</v>
      </c>
      <c r="P25" s="23">
        <v>361.34405000000004</v>
      </c>
      <c r="Q25" s="23">
        <v>374.19920000000008</v>
      </c>
      <c r="R25" s="23">
        <v>390.20749999999998</v>
      </c>
      <c r="S25" s="23">
        <v>406.21580000000006</v>
      </c>
      <c r="T25" s="23">
        <v>430.95590000000004</v>
      </c>
      <c r="U25" s="23">
        <v>443.32595000000003</v>
      </c>
      <c r="V25" s="23">
        <v>455.69600000000003</v>
      </c>
      <c r="W25" s="23">
        <v>460.54699999999997</v>
      </c>
      <c r="X25" s="23">
        <v>465.39800000000002</v>
      </c>
      <c r="Y25" s="23">
        <v>474.12980000000005</v>
      </c>
      <c r="Z25" s="23">
        <v>478.4957</v>
      </c>
      <c r="AA25" s="23">
        <v>482.86160000000007</v>
      </c>
      <c r="AB25" s="23">
        <v>486.74239999999998</v>
      </c>
      <c r="AC25" s="23">
        <v>490.6232</v>
      </c>
      <c r="AD25" s="23">
        <v>500.32519999999994</v>
      </c>
      <c r="AE25" s="23">
        <v>510.02719999999999</v>
      </c>
      <c r="AF25" s="23">
        <v>519.72919999999999</v>
      </c>
      <c r="AG25" s="23">
        <v>529.43119999999999</v>
      </c>
      <c r="AH25" s="23">
        <v>539.13319999999987</v>
      </c>
      <c r="AI25" s="24">
        <v>548.83519999999999</v>
      </c>
    </row>
    <row r="26" spans="1:35" s="19" customFormat="1" ht="10.5" x14ac:dyDescent="0.15">
      <c r="A26" s="20">
        <v>23</v>
      </c>
      <c r="B26" s="21" t="s">
        <v>25</v>
      </c>
      <c r="C26" s="22">
        <v>132.24896000000001</v>
      </c>
      <c r="D26" s="23">
        <v>138.17600000000002</v>
      </c>
      <c r="E26" s="23">
        <v>191.78081500000002</v>
      </c>
      <c r="F26" s="23">
        <v>219.20975000000001</v>
      </c>
      <c r="G26" s="23">
        <v>241.28180000000003</v>
      </c>
      <c r="H26" s="23">
        <v>265.53679999999997</v>
      </c>
      <c r="I26" s="23">
        <v>289.79180000000002</v>
      </c>
      <c r="J26" s="23">
        <v>310.65109999999999</v>
      </c>
      <c r="K26" s="23">
        <v>321.08075000000002</v>
      </c>
      <c r="L26" s="23">
        <v>331.51040000000006</v>
      </c>
      <c r="M26" s="23">
        <v>345.57830000000007</v>
      </c>
      <c r="N26" s="23">
        <v>359.64620000000002</v>
      </c>
      <c r="O26" s="23">
        <v>368.86309999999997</v>
      </c>
      <c r="P26" s="23">
        <v>373.47154999999998</v>
      </c>
      <c r="Q26" s="23">
        <v>378.08</v>
      </c>
      <c r="R26" s="23">
        <v>392.14790000000005</v>
      </c>
      <c r="S26" s="23">
        <v>406.21580000000006</v>
      </c>
      <c r="T26" s="23">
        <v>430.4708</v>
      </c>
      <c r="U26" s="23">
        <v>442.59829999999999</v>
      </c>
      <c r="V26" s="23">
        <v>454.72579999999994</v>
      </c>
      <c r="W26" s="23">
        <v>459.57680000000005</v>
      </c>
      <c r="X26" s="23">
        <v>464.42780000000005</v>
      </c>
      <c r="Y26" s="23">
        <v>479.95100000000002</v>
      </c>
      <c r="Z26" s="23">
        <v>487.71260000000001</v>
      </c>
      <c r="AA26" s="23">
        <v>495.47420000000005</v>
      </c>
      <c r="AB26" s="23">
        <v>510.5123000000001</v>
      </c>
      <c r="AC26" s="23">
        <v>525.55040000000008</v>
      </c>
      <c r="AD26" s="23">
        <v>531.37160000000006</v>
      </c>
      <c r="AE26" s="23">
        <v>537.19280000000003</v>
      </c>
      <c r="AF26" s="23">
        <v>543.01400000000012</v>
      </c>
      <c r="AG26" s="23">
        <v>548.83519999999999</v>
      </c>
      <c r="AH26" s="23">
        <v>554.65639999999996</v>
      </c>
      <c r="AI26" s="24">
        <v>560.47759999999994</v>
      </c>
    </row>
    <row r="27" spans="1:35" s="19" customFormat="1" ht="10.5" x14ac:dyDescent="0.15">
      <c r="A27" s="20">
        <v>24</v>
      </c>
      <c r="B27" s="21" t="s">
        <v>26</v>
      </c>
      <c r="C27" s="22">
        <v>117.008</v>
      </c>
      <c r="D27" s="23">
        <v>122.3</v>
      </c>
      <c r="E27" s="23">
        <v>170.12110000000001</v>
      </c>
      <c r="F27" s="23">
        <v>193.74199999999999</v>
      </c>
      <c r="G27" s="23">
        <v>213.14600000000002</v>
      </c>
      <c r="H27" s="23">
        <v>223.81820000000005</v>
      </c>
      <c r="I27" s="23">
        <v>234.49040000000005</v>
      </c>
      <c r="J27" s="23">
        <v>271.35800000000006</v>
      </c>
      <c r="K27" s="23">
        <v>289.79180000000002</v>
      </c>
      <c r="L27" s="23">
        <v>308.22559999999999</v>
      </c>
      <c r="M27" s="23">
        <v>325.20409999999998</v>
      </c>
      <c r="N27" s="23">
        <v>342.18259999999998</v>
      </c>
      <c r="O27" s="23">
        <v>364.49720000000008</v>
      </c>
      <c r="P27" s="23">
        <v>375.65450000000004</v>
      </c>
      <c r="Q27" s="23">
        <v>386.81180000000001</v>
      </c>
      <c r="R27" s="23">
        <v>399.42440000000005</v>
      </c>
      <c r="S27" s="23">
        <v>412.03700000000003</v>
      </c>
      <c r="T27" s="23">
        <v>416.40290000000005</v>
      </c>
      <c r="U27" s="23">
        <v>418.58585000000005</v>
      </c>
      <c r="V27" s="23">
        <v>420.7688</v>
      </c>
      <c r="W27" s="23">
        <v>436.29200000000003</v>
      </c>
      <c r="X27" s="23">
        <v>451.81520000000006</v>
      </c>
      <c r="Y27" s="23">
        <v>466.85330000000005</v>
      </c>
      <c r="Z27" s="23">
        <v>474.37234999999998</v>
      </c>
      <c r="AA27" s="23">
        <v>481.89140000000009</v>
      </c>
      <c r="AB27" s="23">
        <v>494.98910000000001</v>
      </c>
      <c r="AC27" s="23">
        <v>508.08680000000015</v>
      </c>
      <c r="AD27" s="23">
        <v>517.14200000000005</v>
      </c>
      <c r="AE27" s="23">
        <v>526.19720000000007</v>
      </c>
      <c r="AF27" s="23">
        <v>535.25240000000008</v>
      </c>
      <c r="AG27" s="23">
        <v>544.30759999999998</v>
      </c>
      <c r="AH27" s="23">
        <v>553.36279999999988</v>
      </c>
      <c r="AI27" s="24">
        <v>562.41800000000001</v>
      </c>
    </row>
    <row r="28" spans="1:35" s="19" customFormat="1" ht="10.5" x14ac:dyDescent="0.15">
      <c r="A28" s="20">
        <v>25</v>
      </c>
      <c r="B28" s="21" t="s">
        <v>27</v>
      </c>
      <c r="C28" s="22">
        <v>84.832639999999998</v>
      </c>
      <c r="D28" s="23">
        <v>88.784000000000006</v>
      </c>
      <c r="E28" s="23">
        <v>124.03659999999996</v>
      </c>
      <c r="F28" s="23">
        <v>139.41079999999999</v>
      </c>
      <c r="G28" s="23">
        <v>152.99360000000001</v>
      </c>
      <c r="H28" s="23">
        <v>177.24860000000004</v>
      </c>
      <c r="I28" s="23">
        <v>201.50360000000001</v>
      </c>
      <c r="J28" s="23">
        <v>220.90760000000003</v>
      </c>
      <c r="K28" s="23">
        <v>230.60960000000003</v>
      </c>
      <c r="L28" s="23">
        <v>240.3116</v>
      </c>
      <c r="M28" s="23">
        <v>260.68580000000003</v>
      </c>
      <c r="N28" s="23">
        <v>281.06</v>
      </c>
      <c r="O28" s="23">
        <v>292.21730000000002</v>
      </c>
      <c r="P28" s="23">
        <v>297.79595000000006</v>
      </c>
      <c r="Q28" s="23">
        <v>303.37460000000004</v>
      </c>
      <c r="R28" s="23">
        <v>312.5915</v>
      </c>
      <c r="S28" s="23">
        <v>321.80840000000006</v>
      </c>
      <c r="T28" s="23">
        <v>346.06340000000006</v>
      </c>
      <c r="U28" s="23">
        <v>358.19090000000006</v>
      </c>
      <c r="V28" s="23">
        <v>370.31840000000005</v>
      </c>
      <c r="W28" s="23">
        <v>375.16940000000005</v>
      </c>
      <c r="X28" s="23">
        <v>380.0204</v>
      </c>
      <c r="Y28" s="23">
        <v>386.32670000000002</v>
      </c>
      <c r="Z28" s="23">
        <v>389.47985</v>
      </c>
      <c r="AA28" s="23">
        <v>392.63300000000004</v>
      </c>
      <c r="AB28" s="23">
        <v>400.87970000000007</v>
      </c>
      <c r="AC28" s="23">
        <v>409.12639999999999</v>
      </c>
      <c r="AD28" s="23">
        <v>414.94760000000002</v>
      </c>
      <c r="AE28" s="23">
        <v>420.76880000000006</v>
      </c>
      <c r="AF28" s="23">
        <v>426.59</v>
      </c>
      <c r="AG28" s="23">
        <v>432.41120000000006</v>
      </c>
      <c r="AH28" s="23">
        <v>438.23240000000004</v>
      </c>
      <c r="AI28" s="24">
        <v>444.05360000000002</v>
      </c>
    </row>
    <row r="29" spans="1:35" s="19" customFormat="1" ht="10.5" x14ac:dyDescent="0.15">
      <c r="A29" s="20">
        <v>26</v>
      </c>
      <c r="B29" s="21" t="s">
        <v>28</v>
      </c>
      <c r="C29" s="22">
        <v>138.17599999999999</v>
      </c>
      <c r="D29" s="23">
        <v>144.35</v>
      </c>
      <c r="E29" s="23">
        <v>195.00673</v>
      </c>
      <c r="F29" s="23">
        <v>220.90760000000003</v>
      </c>
      <c r="G29" s="23">
        <v>241.28180000000003</v>
      </c>
      <c r="H29" s="23">
        <v>277.17919999999998</v>
      </c>
      <c r="I29" s="23">
        <v>313.07660000000004</v>
      </c>
      <c r="J29" s="23">
        <v>332.96570000000003</v>
      </c>
      <c r="K29" s="23">
        <v>342.91024999999996</v>
      </c>
      <c r="L29" s="23">
        <v>352.85480000000001</v>
      </c>
      <c r="M29" s="23">
        <v>369.83330000000001</v>
      </c>
      <c r="N29" s="23">
        <v>386.81180000000001</v>
      </c>
      <c r="O29" s="23">
        <v>406.21580000000006</v>
      </c>
      <c r="P29" s="23">
        <v>415.9178</v>
      </c>
      <c r="Q29" s="23">
        <v>425.61980000000005</v>
      </c>
      <c r="R29" s="23">
        <v>437.7473</v>
      </c>
      <c r="S29" s="23">
        <v>449.87480000000005</v>
      </c>
      <c r="T29" s="23">
        <v>468.30860000000001</v>
      </c>
      <c r="U29" s="23">
        <v>477.52550000000008</v>
      </c>
      <c r="V29" s="23">
        <v>486.74239999999998</v>
      </c>
      <c r="W29" s="23">
        <v>503.23580000000015</v>
      </c>
      <c r="X29" s="23">
        <v>519.72919999999999</v>
      </c>
      <c r="Y29" s="23">
        <v>546.40969999999993</v>
      </c>
      <c r="Z29" s="23">
        <v>559.74995000000001</v>
      </c>
      <c r="AA29" s="23">
        <v>573.09019999999998</v>
      </c>
      <c r="AB29" s="23">
        <v>590.06870000000004</v>
      </c>
      <c r="AC29" s="23">
        <v>607.04719999999998</v>
      </c>
      <c r="AD29" s="23">
        <v>620.63</v>
      </c>
      <c r="AE29" s="23">
        <v>634.21280000000002</v>
      </c>
      <c r="AF29" s="23">
        <v>647.79560000000015</v>
      </c>
      <c r="AG29" s="23">
        <v>661.37840000000006</v>
      </c>
      <c r="AH29" s="23">
        <v>674.96119999999996</v>
      </c>
      <c r="AI29" s="24">
        <v>688.5440000000001</v>
      </c>
    </row>
    <row r="30" spans="1:35" s="19" customFormat="1" ht="10.5" x14ac:dyDescent="0.15">
      <c r="A30" s="20">
        <v>27</v>
      </c>
      <c r="B30" s="21" t="s">
        <v>29</v>
      </c>
      <c r="C30" s="22">
        <v>72.978560000000002</v>
      </c>
      <c r="D30" s="23">
        <v>76.436000000000007</v>
      </c>
      <c r="E30" s="23">
        <v>109.28956000000001</v>
      </c>
      <c r="F30" s="23">
        <v>122.91739999999999</v>
      </c>
      <c r="G30" s="23">
        <v>135.53</v>
      </c>
      <c r="H30" s="23">
        <v>152.50850000000003</v>
      </c>
      <c r="I30" s="23">
        <v>169.48700000000002</v>
      </c>
      <c r="J30" s="23">
        <v>182.58470000000003</v>
      </c>
      <c r="K30" s="23">
        <v>189.13355000000001</v>
      </c>
      <c r="L30" s="23">
        <v>195.68239999999997</v>
      </c>
      <c r="M30" s="23">
        <v>207.32480000000001</v>
      </c>
      <c r="N30" s="23">
        <v>218.96719999999999</v>
      </c>
      <c r="O30" s="23">
        <v>233.03509999999997</v>
      </c>
      <c r="P30" s="23">
        <v>240.06905</v>
      </c>
      <c r="Q30" s="23">
        <v>247.10300000000001</v>
      </c>
      <c r="R30" s="23">
        <v>254.37950000000001</v>
      </c>
      <c r="S30" s="23">
        <v>261.65599999999995</v>
      </c>
      <c r="T30" s="23">
        <v>265.53679999999997</v>
      </c>
      <c r="U30" s="23">
        <v>267.47720000000004</v>
      </c>
      <c r="V30" s="23">
        <v>269.41759999999999</v>
      </c>
      <c r="W30" s="23">
        <v>270.87290000000002</v>
      </c>
      <c r="X30" s="23">
        <v>272.32820000000004</v>
      </c>
      <c r="Y30" s="23">
        <v>281.54509999999999</v>
      </c>
      <c r="Z30" s="23">
        <v>286.15355</v>
      </c>
      <c r="AA30" s="23">
        <v>290.762</v>
      </c>
      <c r="AB30" s="23">
        <v>297.55340000000007</v>
      </c>
      <c r="AC30" s="23">
        <v>304.34479999999996</v>
      </c>
      <c r="AD30" s="23">
        <v>305.315</v>
      </c>
      <c r="AE30" s="23">
        <v>306.28520000000003</v>
      </c>
      <c r="AF30" s="23">
        <v>307.25540000000007</v>
      </c>
      <c r="AG30" s="23">
        <v>308.22559999999999</v>
      </c>
      <c r="AH30" s="23">
        <v>309.19580000000002</v>
      </c>
      <c r="AI30" s="24">
        <v>310.166</v>
      </c>
    </row>
    <row r="31" spans="1:35" s="19" customFormat="1" ht="10.5" x14ac:dyDescent="0.15">
      <c r="A31" s="20">
        <v>28</v>
      </c>
      <c r="B31" s="21" t="s">
        <v>30</v>
      </c>
      <c r="C31" s="22">
        <v>72.978560000000002</v>
      </c>
      <c r="D31" s="23">
        <v>76.436000000000007</v>
      </c>
      <c r="E31" s="23">
        <v>109.28956000000001</v>
      </c>
      <c r="F31" s="23">
        <v>122.91739999999999</v>
      </c>
      <c r="G31" s="23">
        <v>135.53</v>
      </c>
      <c r="H31" s="23">
        <v>152.50850000000003</v>
      </c>
      <c r="I31" s="23">
        <v>169.48700000000002</v>
      </c>
      <c r="J31" s="23">
        <v>182.58470000000003</v>
      </c>
      <c r="K31" s="23">
        <v>189.13355000000001</v>
      </c>
      <c r="L31" s="23">
        <v>195.68239999999997</v>
      </c>
      <c r="M31" s="23">
        <v>207.32480000000001</v>
      </c>
      <c r="N31" s="23">
        <v>218.96719999999999</v>
      </c>
      <c r="O31" s="23">
        <v>233.03509999999997</v>
      </c>
      <c r="P31" s="23">
        <v>240.06905</v>
      </c>
      <c r="Q31" s="23">
        <v>247.10300000000001</v>
      </c>
      <c r="R31" s="23">
        <v>249.6</v>
      </c>
      <c r="S31" s="23">
        <v>251.8</v>
      </c>
      <c r="T31" s="23">
        <v>254</v>
      </c>
      <c r="U31" s="23">
        <v>256.2</v>
      </c>
      <c r="V31" s="23">
        <v>258.39999999999998</v>
      </c>
      <c r="W31" s="23">
        <v>260.60000000000002</v>
      </c>
      <c r="X31" s="23">
        <v>262.8</v>
      </c>
      <c r="Y31" s="23">
        <v>267.2</v>
      </c>
      <c r="Z31" s="23">
        <v>271.60000000000002</v>
      </c>
      <c r="AA31" s="23">
        <v>274.89999999999998</v>
      </c>
      <c r="AB31" s="23">
        <v>282.60000000000002</v>
      </c>
      <c r="AC31" s="23">
        <v>289.2</v>
      </c>
      <c r="AD31" s="23">
        <v>290.3</v>
      </c>
      <c r="AE31" s="23">
        <v>291.39999999999998</v>
      </c>
      <c r="AF31" s="23">
        <v>293.60000000000002</v>
      </c>
      <c r="AG31" s="23">
        <v>295.8</v>
      </c>
      <c r="AH31" s="23">
        <v>298</v>
      </c>
      <c r="AI31" s="24">
        <v>300.2</v>
      </c>
    </row>
    <row r="32" spans="1:35" s="19" customFormat="1" ht="10.5" x14ac:dyDescent="0.15">
      <c r="A32" s="20">
        <v>29</v>
      </c>
      <c r="B32" s="21" t="s">
        <v>31</v>
      </c>
      <c r="C32" s="22">
        <v>134.78912000000003</v>
      </c>
      <c r="D32" s="23">
        <v>140.82200000000003</v>
      </c>
      <c r="E32" s="23">
        <v>189.93743500000002</v>
      </c>
      <c r="F32" s="23">
        <v>214.84385</v>
      </c>
      <c r="G32" s="23">
        <v>234.49040000000005</v>
      </c>
      <c r="H32" s="23">
        <v>264.08150000000001</v>
      </c>
      <c r="I32" s="23">
        <v>293.67259999999999</v>
      </c>
      <c r="J32" s="23">
        <v>319.86799999999999</v>
      </c>
      <c r="K32" s="23">
        <v>332.96570000000003</v>
      </c>
      <c r="L32" s="23">
        <v>346.06340000000006</v>
      </c>
      <c r="M32" s="23">
        <v>353.82499999999999</v>
      </c>
      <c r="N32" s="23">
        <v>361.58659999999998</v>
      </c>
      <c r="O32" s="23">
        <v>380.50549999999998</v>
      </c>
      <c r="P32" s="23">
        <v>389.96495000000004</v>
      </c>
      <c r="Q32" s="23">
        <v>399.42440000000005</v>
      </c>
      <c r="R32" s="23">
        <v>412.03700000000003</v>
      </c>
      <c r="S32" s="23">
        <v>424.64960000000002</v>
      </c>
      <c r="T32" s="23">
        <v>449.38970000000006</v>
      </c>
      <c r="U32" s="23">
        <v>461.75975000000005</v>
      </c>
      <c r="V32" s="23">
        <v>474.12980000000005</v>
      </c>
      <c r="W32" s="23">
        <v>484.80200000000002</v>
      </c>
      <c r="X32" s="23">
        <v>495.47420000000005</v>
      </c>
      <c r="Y32" s="23">
        <v>513.42290000000003</v>
      </c>
      <c r="Z32" s="23">
        <v>522.3972500000001</v>
      </c>
      <c r="AA32" s="23">
        <v>531.37160000000006</v>
      </c>
      <c r="AB32" s="23">
        <v>551.74580000000003</v>
      </c>
      <c r="AC32" s="23">
        <v>572.12</v>
      </c>
      <c r="AD32" s="23">
        <v>581.822</v>
      </c>
      <c r="AE32" s="23">
        <v>591.52399999999989</v>
      </c>
      <c r="AF32" s="23">
        <v>601.226</v>
      </c>
      <c r="AG32" s="23">
        <v>610.92799999999988</v>
      </c>
      <c r="AH32" s="23">
        <v>620.63</v>
      </c>
      <c r="AI32" s="24">
        <v>630.33199999999999</v>
      </c>
    </row>
    <row r="33" spans="1:35" s="19" customFormat="1" ht="10.5" x14ac:dyDescent="0.15">
      <c r="A33" s="20">
        <v>30</v>
      </c>
      <c r="B33" s="21" t="s">
        <v>32</v>
      </c>
      <c r="C33" s="22">
        <v>167.81120000000001</v>
      </c>
      <c r="D33" s="23">
        <v>175.22</v>
      </c>
      <c r="E33" s="23">
        <v>240.16954000000004</v>
      </c>
      <c r="F33" s="23">
        <v>275.23879999999997</v>
      </c>
      <c r="G33" s="23">
        <v>302.40440000000001</v>
      </c>
      <c r="H33" s="23">
        <v>344.12299999999999</v>
      </c>
      <c r="I33" s="23">
        <v>385.84159999999997</v>
      </c>
      <c r="J33" s="23">
        <v>431.92609999999996</v>
      </c>
      <c r="K33" s="23">
        <v>454.96834999999999</v>
      </c>
      <c r="L33" s="23">
        <v>478.01060000000001</v>
      </c>
      <c r="M33" s="23">
        <v>522.15469999999993</v>
      </c>
      <c r="N33" s="23">
        <v>566.29880000000014</v>
      </c>
      <c r="O33" s="23">
        <v>610.928</v>
      </c>
      <c r="P33" s="23">
        <v>633.24259999999992</v>
      </c>
      <c r="Q33" s="23">
        <v>655.55719999999985</v>
      </c>
      <c r="R33" s="23">
        <v>670.59530000000007</v>
      </c>
      <c r="S33" s="23">
        <v>685.63340000000005</v>
      </c>
      <c r="T33" s="23">
        <v>716.67980000000011</v>
      </c>
      <c r="U33" s="23">
        <v>732.20299999999997</v>
      </c>
      <c r="V33" s="23">
        <v>747.72619999999995</v>
      </c>
      <c r="W33" s="23">
        <v>777.80239999999992</v>
      </c>
      <c r="X33" s="23">
        <v>807.87860000000012</v>
      </c>
      <c r="Y33" s="23">
        <v>844.26109999999994</v>
      </c>
      <c r="Z33" s="23">
        <v>862.45235000000002</v>
      </c>
      <c r="AA33" s="23">
        <v>880.64360000000011</v>
      </c>
      <c r="AB33" s="23">
        <v>935.94500000000005</v>
      </c>
      <c r="AC33" s="23">
        <v>991.24639999999999</v>
      </c>
      <c r="AD33" s="23">
        <v>1018.412</v>
      </c>
      <c r="AE33" s="23">
        <v>1045.5776000000001</v>
      </c>
      <c r="AF33" s="23">
        <v>1072.7431999999999</v>
      </c>
      <c r="AG33" s="23">
        <v>1099.9088000000002</v>
      </c>
      <c r="AH33" s="23">
        <v>1127.0744000000002</v>
      </c>
      <c r="AI33" s="24">
        <v>1154.24</v>
      </c>
    </row>
    <row r="34" spans="1:35" s="19" customFormat="1" ht="10.5" x14ac:dyDescent="0.15">
      <c r="A34" s="20">
        <v>31</v>
      </c>
      <c r="B34" s="21" t="s">
        <v>33</v>
      </c>
      <c r="C34" s="22">
        <v>155.95712</v>
      </c>
      <c r="D34" s="23">
        <v>162.87200000000001</v>
      </c>
      <c r="E34" s="23">
        <v>233.71771000000004</v>
      </c>
      <c r="F34" s="23">
        <v>271.84309999999999</v>
      </c>
      <c r="G34" s="23">
        <v>302.40440000000001</v>
      </c>
      <c r="H34" s="23">
        <v>344.12299999999999</v>
      </c>
      <c r="I34" s="23">
        <v>385.84159999999997</v>
      </c>
      <c r="J34" s="23">
        <v>431.92609999999996</v>
      </c>
      <c r="K34" s="23">
        <v>454.96834999999999</v>
      </c>
      <c r="L34" s="23">
        <v>478.01060000000001</v>
      </c>
      <c r="M34" s="23">
        <v>522.15469999999993</v>
      </c>
      <c r="N34" s="23">
        <v>566.29880000000014</v>
      </c>
      <c r="O34" s="23">
        <v>610.928</v>
      </c>
      <c r="P34" s="23">
        <v>633.24259999999992</v>
      </c>
      <c r="Q34" s="23">
        <v>655.55719999999985</v>
      </c>
      <c r="R34" s="23">
        <v>670.59530000000007</v>
      </c>
      <c r="S34" s="23">
        <v>685.63340000000005</v>
      </c>
      <c r="T34" s="23">
        <v>716.67980000000011</v>
      </c>
      <c r="U34" s="23">
        <v>732.20299999999997</v>
      </c>
      <c r="V34" s="23">
        <v>747.72619999999995</v>
      </c>
      <c r="W34" s="23">
        <v>750.1</v>
      </c>
      <c r="X34" s="23">
        <v>767.7</v>
      </c>
      <c r="Y34" s="23">
        <v>801.8</v>
      </c>
      <c r="Z34" s="23">
        <v>818.3</v>
      </c>
      <c r="AA34" s="23">
        <v>835.9</v>
      </c>
      <c r="AB34" s="23">
        <v>888.7</v>
      </c>
      <c r="AC34" s="23">
        <v>940.4</v>
      </c>
      <c r="AD34" s="23">
        <v>966.8</v>
      </c>
      <c r="AE34" s="23">
        <v>993.2</v>
      </c>
      <c r="AF34" s="23">
        <v>1018.5</v>
      </c>
      <c r="AG34" s="23">
        <v>1044.9000000000001</v>
      </c>
      <c r="AH34" s="23">
        <v>1070.2</v>
      </c>
      <c r="AI34" s="24">
        <v>1095.5</v>
      </c>
    </row>
    <row r="35" spans="1:35" s="19" customFormat="1" ht="10.5" x14ac:dyDescent="0.15">
      <c r="A35" s="20">
        <v>32</v>
      </c>
      <c r="B35" s="21" t="s">
        <v>34</v>
      </c>
      <c r="C35" s="22">
        <v>167.81120000000001</v>
      </c>
      <c r="D35" s="23">
        <v>175.22</v>
      </c>
      <c r="E35" s="23">
        <v>240.16954000000004</v>
      </c>
      <c r="F35" s="23">
        <v>275.23879999999997</v>
      </c>
      <c r="G35" s="23">
        <v>302.40440000000001</v>
      </c>
      <c r="H35" s="23">
        <v>344.12299999999999</v>
      </c>
      <c r="I35" s="23">
        <v>385.84159999999997</v>
      </c>
      <c r="J35" s="23">
        <v>431.92609999999996</v>
      </c>
      <c r="K35" s="23">
        <v>454.96834999999999</v>
      </c>
      <c r="L35" s="23">
        <v>478.01060000000001</v>
      </c>
      <c r="M35" s="23">
        <v>522.15469999999993</v>
      </c>
      <c r="N35" s="23">
        <v>566.29880000000014</v>
      </c>
      <c r="O35" s="23">
        <v>610.928</v>
      </c>
      <c r="P35" s="23">
        <v>633.24259999999992</v>
      </c>
      <c r="Q35" s="23">
        <v>655.55719999999985</v>
      </c>
      <c r="R35" s="23">
        <v>670.59530000000007</v>
      </c>
      <c r="S35" s="23">
        <v>685.63340000000005</v>
      </c>
      <c r="T35" s="23">
        <v>716.67980000000011</v>
      </c>
      <c r="U35" s="23">
        <v>732.20299999999997</v>
      </c>
      <c r="V35" s="23">
        <v>747.72619999999995</v>
      </c>
      <c r="W35" s="23">
        <v>750.1</v>
      </c>
      <c r="X35" s="23">
        <v>767.7</v>
      </c>
      <c r="Y35" s="23">
        <v>801.8</v>
      </c>
      <c r="Z35" s="23">
        <v>818.3</v>
      </c>
      <c r="AA35" s="23">
        <v>835.9</v>
      </c>
      <c r="AB35" s="23">
        <v>888.7</v>
      </c>
      <c r="AC35" s="23">
        <v>940.4</v>
      </c>
      <c r="AD35" s="23">
        <v>966.8</v>
      </c>
      <c r="AE35" s="23">
        <v>993.2</v>
      </c>
      <c r="AF35" s="23">
        <v>1018.5</v>
      </c>
      <c r="AG35" s="23">
        <v>1044.9000000000001</v>
      </c>
      <c r="AH35" s="23">
        <v>1070.2</v>
      </c>
      <c r="AI35" s="24">
        <v>1095.5</v>
      </c>
    </row>
    <row r="36" spans="1:35" s="19" customFormat="1" ht="10.5" x14ac:dyDescent="0.15">
      <c r="A36" s="20">
        <v>33</v>
      </c>
      <c r="B36" s="21" t="s">
        <v>35</v>
      </c>
      <c r="C36" s="22">
        <v>117.008</v>
      </c>
      <c r="D36" s="23">
        <v>122.3</v>
      </c>
      <c r="E36" s="23">
        <v>160.90420000000003</v>
      </c>
      <c r="F36" s="23">
        <v>179.18900000000002</v>
      </c>
      <c r="G36" s="23">
        <v>193.74199999999999</v>
      </c>
      <c r="H36" s="23">
        <v>227.21390000000002</v>
      </c>
      <c r="I36" s="23">
        <v>260.68580000000003</v>
      </c>
      <c r="J36" s="23">
        <v>286.88119999999998</v>
      </c>
      <c r="K36" s="23">
        <v>299.97890000000007</v>
      </c>
      <c r="L36" s="23">
        <v>313.07660000000004</v>
      </c>
      <c r="M36" s="23">
        <v>343.63790000000006</v>
      </c>
      <c r="N36" s="23">
        <v>374.19920000000008</v>
      </c>
      <c r="O36" s="23">
        <v>412.52210000000002</v>
      </c>
      <c r="P36" s="23">
        <v>431.68355000000003</v>
      </c>
      <c r="Q36" s="23">
        <v>450.84500000000003</v>
      </c>
      <c r="R36" s="23">
        <v>456.18110000000007</v>
      </c>
      <c r="S36" s="23">
        <v>461.51720000000006</v>
      </c>
      <c r="T36" s="23">
        <v>480.43610000000001</v>
      </c>
      <c r="U36" s="23">
        <v>489.89555000000007</v>
      </c>
      <c r="V36" s="23">
        <v>499.35500000000002</v>
      </c>
      <c r="W36" s="23">
        <v>515.36330000000009</v>
      </c>
      <c r="X36" s="23">
        <v>531.37160000000006</v>
      </c>
      <c r="Y36" s="23">
        <v>552.23090000000002</v>
      </c>
      <c r="Z36" s="23">
        <v>562.66055000000017</v>
      </c>
      <c r="AA36" s="23">
        <v>573.09019999999998</v>
      </c>
      <c r="AB36" s="23">
        <v>590.06870000000004</v>
      </c>
      <c r="AC36" s="23">
        <v>607.04719999999998</v>
      </c>
      <c r="AD36" s="23">
        <v>620.63</v>
      </c>
      <c r="AE36" s="23">
        <v>634.21280000000002</v>
      </c>
      <c r="AF36" s="23">
        <v>647.79560000000015</v>
      </c>
      <c r="AG36" s="23">
        <v>661.37840000000006</v>
      </c>
      <c r="AH36" s="23">
        <v>674.96119999999996</v>
      </c>
      <c r="AI36" s="24">
        <v>688.5440000000001</v>
      </c>
    </row>
    <row r="37" spans="1:35" s="19" customFormat="1" ht="10.5" x14ac:dyDescent="0.15">
      <c r="A37" s="20">
        <v>34</v>
      </c>
      <c r="B37" s="21" t="s">
        <v>36</v>
      </c>
      <c r="C37" s="22">
        <v>167.81120000000001</v>
      </c>
      <c r="D37" s="23">
        <v>175.22</v>
      </c>
      <c r="E37" s="23">
        <v>240.16954000000004</v>
      </c>
      <c r="F37" s="23">
        <v>275.23879999999997</v>
      </c>
      <c r="G37" s="23">
        <v>302.40440000000001</v>
      </c>
      <c r="H37" s="23">
        <v>344.12299999999999</v>
      </c>
      <c r="I37" s="23">
        <v>385.84159999999997</v>
      </c>
      <c r="J37" s="23">
        <v>431.92609999999996</v>
      </c>
      <c r="K37" s="23">
        <v>454.96834999999999</v>
      </c>
      <c r="L37" s="23">
        <v>478.01060000000001</v>
      </c>
      <c r="M37" s="23">
        <v>522.15469999999993</v>
      </c>
      <c r="N37" s="23">
        <v>566.29880000000014</v>
      </c>
      <c r="O37" s="23">
        <v>610.928</v>
      </c>
      <c r="P37" s="23">
        <v>633.24259999999992</v>
      </c>
      <c r="Q37" s="23">
        <v>655.55719999999985</v>
      </c>
      <c r="R37" s="23">
        <v>670.59530000000007</v>
      </c>
      <c r="S37" s="23">
        <v>685.63340000000005</v>
      </c>
      <c r="T37" s="23">
        <v>716.67980000000011</v>
      </c>
      <c r="U37" s="23">
        <v>732.20299999999997</v>
      </c>
      <c r="V37" s="23">
        <v>747.72619999999995</v>
      </c>
      <c r="W37" s="23">
        <v>777.80239999999992</v>
      </c>
      <c r="X37" s="23">
        <v>807.87860000000012</v>
      </c>
      <c r="Y37" s="23">
        <v>844.26109999999994</v>
      </c>
      <c r="Z37" s="23">
        <v>862.45235000000002</v>
      </c>
      <c r="AA37" s="23">
        <v>880.64360000000011</v>
      </c>
      <c r="AB37" s="23">
        <v>935.94500000000005</v>
      </c>
      <c r="AC37" s="23">
        <v>991.24639999999999</v>
      </c>
      <c r="AD37" s="23">
        <v>1018.412</v>
      </c>
      <c r="AE37" s="23">
        <v>1045.5776000000001</v>
      </c>
      <c r="AF37" s="23">
        <v>1072.7431999999999</v>
      </c>
      <c r="AG37" s="23">
        <v>1099.9088000000002</v>
      </c>
      <c r="AH37" s="23">
        <v>1127.0744000000002</v>
      </c>
      <c r="AI37" s="24">
        <v>1154.24</v>
      </c>
    </row>
    <row r="38" spans="1:35" s="19" customFormat="1" ht="10.5" x14ac:dyDescent="0.15">
      <c r="A38" s="20">
        <v>35</v>
      </c>
      <c r="B38" s="21" t="s">
        <v>37</v>
      </c>
      <c r="C38" s="22">
        <v>99.22687999999998</v>
      </c>
      <c r="D38" s="23">
        <v>103.77799999999999</v>
      </c>
      <c r="E38" s="23">
        <v>138.32279500000001</v>
      </c>
      <c r="F38" s="23">
        <v>153.72125</v>
      </c>
      <c r="G38" s="23">
        <v>166.57640000000001</v>
      </c>
      <c r="H38" s="23">
        <v>197.13770000000002</v>
      </c>
      <c r="I38" s="23">
        <v>227.69900000000001</v>
      </c>
      <c r="J38" s="23">
        <v>250.49869999999999</v>
      </c>
      <c r="K38" s="23">
        <v>261.89855</v>
      </c>
      <c r="L38" s="23">
        <v>273.29840000000002</v>
      </c>
      <c r="M38" s="23">
        <v>291.73220000000003</v>
      </c>
      <c r="N38" s="23">
        <v>310.166</v>
      </c>
      <c r="O38" s="23">
        <v>326.17430000000002</v>
      </c>
      <c r="P38" s="23">
        <v>334.17845000000005</v>
      </c>
      <c r="Q38" s="23">
        <v>342.18259999999998</v>
      </c>
      <c r="R38" s="23">
        <v>352.36970000000002</v>
      </c>
      <c r="S38" s="23">
        <v>362.55680000000001</v>
      </c>
      <c r="T38" s="23">
        <v>387.29690000000005</v>
      </c>
      <c r="U38" s="23">
        <v>399.66695000000004</v>
      </c>
      <c r="V38" s="23">
        <v>412.03700000000003</v>
      </c>
      <c r="W38" s="23">
        <v>429.50059999999996</v>
      </c>
      <c r="X38" s="23">
        <v>446.96420000000001</v>
      </c>
      <c r="Y38" s="23">
        <v>456.18110000000007</v>
      </c>
      <c r="Z38" s="23">
        <v>460.78955000000002</v>
      </c>
      <c r="AA38" s="23">
        <v>465.39800000000002</v>
      </c>
      <c r="AB38" s="23">
        <v>469.2788000000001</v>
      </c>
      <c r="AC38" s="23">
        <v>473.15960000000001</v>
      </c>
      <c r="AD38" s="23">
        <v>481.89139999999998</v>
      </c>
      <c r="AE38" s="23">
        <v>490.6232</v>
      </c>
      <c r="AF38" s="23">
        <v>499.35500000000002</v>
      </c>
      <c r="AG38" s="23">
        <v>508.08680000000004</v>
      </c>
      <c r="AH38" s="23">
        <v>516.81860000000006</v>
      </c>
      <c r="AI38" s="24">
        <v>525.55040000000008</v>
      </c>
    </row>
    <row r="39" spans="1:35" s="19" customFormat="1" ht="10.5" x14ac:dyDescent="0.15">
      <c r="A39" s="20">
        <v>36</v>
      </c>
      <c r="B39" s="21" t="s">
        <v>38</v>
      </c>
      <c r="C39" s="22">
        <v>81.445760000000007</v>
      </c>
      <c r="D39" s="23">
        <v>85.256</v>
      </c>
      <c r="E39" s="23">
        <v>116.20223499999999</v>
      </c>
      <c r="F39" s="23">
        <v>128.98114999999999</v>
      </c>
      <c r="G39" s="23">
        <v>140.381</v>
      </c>
      <c r="H39" s="23">
        <v>157.35950000000003</v>
      </c>
      <c r="I39" s="23">
        <v>174.33800000000002</v>
      </c>
      <c r="J39" s="23">
        <v>194.22710000000001</v>
      </c>
      <c r="K39" s="23">
        <v>204.17165</v>
      </c>
      <c r="L39" s="23">
        <v>214.11620000000002</v>
      </c>
      <c r="M39" s="23">
        <v>223.81820000000005</v>
      </c>
      <c r="N39" s="23">
        <v>233.52020000000002</v>
      </c>
      <c r="O39" s="23">
        <v>249.52850000000001</v>
      </c>
      <c r="P39" s="23">
        <v>257.53265000000005</v>
      </c>
      <c r="Q39" s="23">
        <v>265.53679999999997</v>
      </c>
      <c r="R39" s="23">
        <v>267.47720000000004</v>
      </c>
      <c r="S39" s="23">
        <v>269.41759999999999</v>
      </c>
      <c r="T39" s="23">
        <v>275.72390000000001</v>
      </c>
      <c r="U39" s="23">
        <v>278.87705</v>
      </c>
      <c r="V39" s="23">
        <v>282.03020000000004</v>
      </c>
      <c r="W39" s="23">
        <v>286.39609999999993</v>
      </c>
      <c r="X39" s="23">
        <v>290.762</v>
      </c>
      <c r="Y39" s="23">
        <v>299.97890000000007</v>
      </c>
      <c r="Z39" s="23">
        <v>304.58735000000001</v>
      </c>
      <c r="AA39" s="23">
        <v>309.19580000000002</v>
      </c>
      <c r="AB39" s="23">
        <v>312.5915</v>
      </c>
      <c r="AC39" s="23">
        <v>315.98720000000003</v>
      </c>
      <c r="AD39" s="23">
        <v>317.92760000000004</v>
      </c>
      <c r="AE39" s="23">
        <v>319.86799999999999</v>
      </c>
      <c r="AF39" s="23">
        <v>321.80840000000001</v>
      </c>
      <c r="AG39" s="23">
        <v>323.74880000000002</v>
      </c>
      <c r="AH39" s="23">
        <v>325.68920000000003</v>
      </c>
      <c r="AI39" s="24">
        <v>327.62960000000004</v>
      </c>
    </row>
    <row r="40" spans="1:35" s="19" customFormat="1" ht="10.5" x14ac:dyDescent="0.15">
      <c r="A40" s="20">
        <v>37</v>
      </c>
      <c r="B40" s="21" t="s">
        <v>39</v>
      </c>
      <c r="C40" s="22">
        <v>81.445760000000007</v>
      </c>
      <c r="D40" s="23">
        <v>85.256</v>
      </c>
      <c r="E40" s="23">
        <v>116.20223499999999</v>
      </c>
      <c r="F40" s="23">
        <v>128.98114999999999</v>
      </c>
      <c r="G40" s="23">
        <v>140.381</v>
      </c>
      <c r="H40" s="23">
        <v>157.35950000000003</v>
      </c>
      <c r="I40" s="23">
        <v>174.33800000000002</v>
      </c>
      <c r="J40" s="23">
        <v>194.22710000000001</v>
      </c>
      <c r="K40" s="23">
        <v>204.17165</v>
      </c>
      <c r="L40" s="23">
        <v>214.11620000000002</v>
      </c>
      <c r="M40" s="23">
        <v>223.81820000000005</v>
      </c>
      <c r="N40" s="23">
        <v>233.52020000000002</v>
      </c>
      <c r="O40" s="23">
        <v>249.52850000000001</v>
      </c>
      <c r="P40" s="23">
        <v>257.53265000000005</v>
      </c>
      <c r="Q40" s="23">
        <v>265.53679999999997</v>
      </c>
      <c r="R40" s="23">
        <v>267.47720000000004</v>
      </c>
      <c r="S40" s="23">
        <v>269.41759999999999</v>
      </c>
      <c r="T40" s="23">
        <v>275.72390000000001</v>
      </c>
      <c r="U40" s="23">
        <v>278.87705</v>
      </c>
      <c r="V40" s="23">
        <v>282.03020000000004</v>
      </c>
      <c r="W40" s="23">
        <v>286.39609999999993</v>
      </c>
      <c r="X40" s="23">
        <v>290.762</v>
      </c>
      <c r="Y40" s="23">
        <v>299.97890000000007</v>
      </c>
      <c r="Z40" s="23">
        <v>304.58735000000001</v>
      </c>
      <c r="AA40" s="23">
        <v>309.19580000000002</v>
      </c>
      <c r="AB40" s="23">
        <v>312.5915</v>
      </c>
      <c r="AC40" s="23">
        <v>315.98720000000003</v>
      </c>
      <c r="AD40" s="23">
        <v>317.92760000000004</v>
      </c>
      <c r="AE40" s="23">
        <v>319.86799999999999</v>
      </c>
      <c r="AF40" s="23">
        <v>321.80840000000001</v>
      </c>
      <c r="AG40" s="23">
        <v>323.74880000000002</v>
      </c>
      <c r="AH40" s="23">
        <v>325.68920000000003</v>
      </c>
      <c r="AI40" s="24">
        <v>327.62960000000004</v>
      </c>
    </row>
    <row r="41" spans="1:35" s="19" customFormat="1" ht="10.5" x14ac:dyDescent="0.15">
      <c r="A41" s="20">
        <v>38</v>
      </c>
      <c r="B41" s="21" t="s">
        <v>40</v>
      </c>
      <c r="C41" s="22">
        <v>117.008</v>
      </c>
      <c r="D41" s="23">
        <v>122.3</v>
      </c>
      <c r="E41" s="23">
        <v>167.35603</v>
      </c>
      <c r="F41" s="23">
        <v>189.37610000000004</v>
      </c>
      <c r="G41" s="23">
        <v>207.32480000000001</v>
      </c>
      <c r="H41" s="23">
        <v>234.00530000000001</v>
      </c>
      <c r="I41" s="23">
        <v>260.68580000000003</v>
      </c>
      <c r="J41" s="23">
        <v>284.45570000000004</v>
      </c>
      <c r="K41" s="23">
        <v>296.34065000000004</v>
      </c>
      <c r="L41" s="23">
        <v>308.22559999999999</v>
      </c>
      <c r="M41" s="23">
        <v>323.74880000000002</v>
      </c>
      <c r="N41" s="23">
        <v>339.27200000000005</v>
      </c>
      <c r="O41" s="23">
        <v>350.91440000000006</v>
      </c>
      <c r="P41" s="23">
        <v>356.73560000000003</v>
      </c>
      <c r="Q41" s="23">
        <v>362.55680000000001</v>
      </c>
      <c r="R41" s="23">
        <v>373.22899999999998</v>
      </c>
      <c r="S41" s="23">
        <v>383.90119999999996</v>
      </c>
      <c r="T41" s="23">
        <v>402.33499999999998</v>
      </c>
      <c r="U41" s="23">
        <v>411.55190000000005</v>
      </c>
      <c r="V41" s="23">
        <v>420.7688</v>
      </c>
      <c r="W41" s="23">
        <v>436.29200000000003</v>
      </c>
      <c r="X41" s="23">
        <v>451.81520000000006</v>
      </c>
      <c r="Y41" s="23">
        <v>458.60660000000001</v>
      </c>
      <c r="Z41" s="23">
        <v>462.00229999999999</v>
      </c>
      <c r="AA41" s="23">
        <v>465.39800000000002</v>
      </c>
      <c r="AB41" s="23">
        <v>479.95100000000002</v>
      </c>
      <c r="AC41" s="23">
        <v>494.50400000000002</v>
      </c>
      <c r="AD41" s="23">
        <v>505.4996000000001</v>
      </c>
      <c r="AE41" s="23">
        <v>516.49520000000007</v>
      </c>
      <c r="AF41" s="23">
        <v>527.49080000000004</v>
      </c>
      <c r="AG41" s="23">
        <v>538.48640000000012</v>
      </c>
      <c r="AH41" s="23">
        <v>549.48200000000008</v>
      </c>
      <c r="AI41" s="24">
        <v>560.47759999999994</v>
      </c>
    </row>
    <row r="42" spans="1:35" s="19" customFormat="1" ht="10.5" x14ac:dyDescent="0.15">
      <c r="A42" s="20">
        <v>39</v>
      </c>
      <c r="B42" s="21" t="s">
        <v>41</v>
      </c>
      <c r="C42" s="22">
        <v>97.533439999999999</v>
      </c>
      <c r="D42" s="23">
        <v>102.01400000000001</v>
      </c>
      <c r="E42" s="23">
        <v>150.30476500000003</v>
      </c>
      <c r="F42" s="23">
        <v>173.61035000000004</v>
      </c>
      <c r="G42" s="23">
        <v>193.74199999999999</v>
      </c>
      <c r="H42" s="23">
        <v>214.11620000000002</v>
      </c>
      <c r="I42" s="23">
        <v>234.49040000000005</v>
      </c>
      <c r="J42" s="23">
        <v>251.95400000000001</v>
      </c>
      <c r="K42" s="23">
        <v>260.68580000000003</v>
      </c>
      <c r="L42" s="23">
        <v>269.41759999999999</v>
      </c>
      <c r="M42" s="23">
        <v>285.42590000000007</v>
      </c>
      <c r="N42" s="23">
        <v>301.43420000000003</v>
      </c>
      <c r="O42" s="23">
        <v>321.32330000000002</v>
      </c>
      <c r="P42" s="23">
        <v>331.26784999999995</v>
      </c>
      <c r="Q42" s="23">
        <v>341.2124</v>
      </c>
      <c r="R42" s="23">
        <v>355.7654</v>
      </c>
      <c r="S42" s="23">
        <v>370.31840000000005</v>
      </c>
      <c r="T42" s="23">
        <v>390.20749999999998</v>
      </c>
      <c r="U42" s="23">
        <v>400.15204999999997</v>
      </c>
      <c r="V42" s="23">
        <v>410.09660000000002</v>
      </c>
      <c r="W42" s="23">
        <v>417.37310000000002</v>
      </c>
      <c r="X42" s="23">
        <v>424.64960000000002</v>
      </c>
      <c r="Y42" s="23">
        <v>435.80690000000004</v>
      </c>
      <c r="Z42" s="23">
        <v>441.38555000000002</v>
      </c>
      <c r="AA42" s="23">
        <v>446.96420000000001</v>
      </c>
      <c r="AB42" s="23">
        <v>460.06190000000004</v>
      </c>
      <c r="AC42" s="23">
        <v>473.15960000000001</v>
      </c>
      <c r="AD42" s="23">
        <v>480.27440000000001</v>
      </c>
      <c r="AE42" s="23">
        <v>487.38920000000002</v>
      </c>
      <c r="AF42" s="23">
        <v>494.50400000000002</v>
      </c>
      <c r="AG42" s="23">
        <v>501.61880000000008</v>
      </c>
      <c r="AH42" s="23">
        <v>508.73360000000002</v>
      </c>
      <c r="AI42" s="24">
        <v>515.84840000000008</v>
      </c>
    </row>
    <row r="43" spans="1:35" s="19" customFormat="1" ht="10.5" x14ac:dyDescent="0.15">
      <c r="A43" s="20">
        <v>40</v>
      </c>
      <c r="B43" s="21" t="s">
        <v>42</v>
      </c>
      <c r="C43" s="22">
        <v>138.17599999999999</v>
      </c>
      <c r="D43" s="23">
        <v>144.35</v>
      </c>
      <c r="E43" s="23">
        <v>217.58813499999999</v>
      </c>
      <c r="F43" s="23">
        <v>256.56245000000001</v>
      </c>
      <c r="G43" s="23">
        <v>288.82159999999999</v>
      </c>
      <c r="H43" s="23">
        <v>330.54019999999997</v>
      </c>
      <c r="I43" s="23">
        <v>372.25879999999995</v>
      </c>
      <c r="J43" s="23">
        <v>418.82840000000004</v>
      </c>
      <c r="K43" s="23">
        <v>442.11320000000001</v>
      </c>
      <c r="L43" s="23">
        <v>465.39800000000002</v>
      </c>
      <c r="M43" s="23">
        <v>515.84840000000008</v>
      </c>
      <c r="N43" s="23">
        <v>566.29880000000014</v>
      </c>
      <c r="O43" s="23">
        <v>598.31539999999995</v>
      </c>
      <c r="P43" s="23">
        <v>614.32370000000003</v>
      </c>
      <c r="Q43" s="23">
        <v>630.33199999999999</v>
      </c>
      <c r="R43" s="23">
        <v>645.37009999999998</v>
      </c>
      <c r="S43" s="23">
        <v>660.40819999999997</v>
      </c>
      <c r="T43" s="23">
        <v>685.14830000000006</v>
      </c>
      <c r="U43" s="23">
        <v>697.51834999999994</v>
      </c>
      <c r="V43" s="23">
        <v>709.88840000000005</v>
      </c>
      <c r="W43" s="23">
        <v>722.98609999999996</v>
      </c>
      <c r="X43" s="23">
        <v>736.0838</v>
      </c>
      <c r="Y43" s="23">
        <v>796.23620000000005</v>
      </c>
      <c r="Z43" s="23">
        <v>826.31240000000003</v>
      </c>
      <c r="AA43" s="23">
        <v>856.3886</v>
      </c>
      <c r="AB43" s="23">
        <v>871.42669999999998</v>
      </c>
      <c r="AC43" s="23">
        <v>886.46480000000008</v>
      </c>
      <c r="AD43" s="23">
        <v>900.0476000000001</v>
      </c>
      <c r="AE43" s="23">
        <v>913.63040000000001</v>
      </c>
      <c r="AF43" s="23">
        <v>927.21319999999992</v>
      </c>
      <c r="AG43" s="23">
        <v>940.79600000000005</v>
      </c>
      <c r="AH43" s="23">
        <v>954.37880000000018</v>
      </c>
      <c r="AI43" s="24">
        <v>967.9616000000002</v>
      </c>
    </row>
    <row r="44" spans="1:35" s="19" customFormat="1" ht="11.25" thickBot="1" x14ac:dyDescent="0.2">
      <c r="A44" s="25">
        <v>41</v>
      </c>
      <c r="B44" s="26" t="s">
        <v>43</v>
      </c>
      <c r="C44" s="27">
        <v>81.445760000000007</v>
      </c>
      <c r="D44" s="28">
        <v>85.256</v>
      </c>
      <c r="E44" s="28">
        <v>116.20223499999999</v>
      </c>
      <c r="F44" s="28">
        <v>128.98114999999999</v>
      </c>
      <c r="G44" s="28">
        <v>140.381</v>
      </c>
      <c r="H44" s="28">
        <v>157.35950000000003</v>
      </c>
      <c r="I44" s="28">
        <v>174.33800000000002</v>
      </c>
      <c r="J44" s="28">
        <v>194.22710000000001</v>
      </c>
      <c r="K44" s="28">
        <v>204.17165</v>
      </c>
      <c r="L44" s="28">
        <v>214.11620000000002</v>
      </c>
      <c r="M44" s="28">
        <v>223.81820000000005</v>
      </c>
      <c r="N44" s="28">
        <v>233.52020000000002</v>
      </c>
      <c r="O44" s="28">
        <v>249.52850000000001</v>
      </c>
      <c r="P44" s="28">
        <v>257.53265000000005</v>
      </c>
      <c r="Q44" s="28">
        <v>265.53679999999997</v>
      </c>
      <c r="R44" s="28">
        <v>267.47720000000004</v>
      </c>
      <c r="S44" s="28">
        <v>269.41759999999999</v>
      </c>
      <c r="T44" s="28">
        <v>275.72390000000001</v>
      </c>
      <c r="U44" s="28">
        <v>278.87705</v>
      </c>
      <c r="V44" s="28">
        <v>282.03020000000004</v>
      </c>
      <c r="W44" s="28">
        <v>286.39609999999993</v>
      </c>
      <c r="X44" s="28">
        <v>290.762</v>
      </c>
      <c r="Y44" s="28">
        <v>302.88950000000006</v>
      </c>
      <c r="Z44" s="28">
        <v>308.95325000000003</v>
      </c>
      <c r="AA44" s="28">
        <v>315.01700000000005</v>
      </c>
      <c r="AB44" s="28">
        <v>315.50209999999998</v>
      </c>
      <c r="AC44" s="28">
        <v>316.7</v>
      </c>
      <c r="AD44" s="28">
        <v>317.92760000000004</v>
      </c>
      <c r="AE44" s="28">
        <v>319.86799999999999</v>
      </c>
      <c r="AF44" s="28">
        <v>321.80840000000001</v>
      </c>
      <c r="AG44" s="28">
        <v>323.74880000000002</v>
      </c>
      <c r="AH44" s="28">
        <v>325.68920000000003</v>
      </c>
      <c r="AI44" s="29">
        <v>327.62960000000004</v>
      </c>
    </row>
    <row r="45" spans="1:35" s="19" customFormat="1" ht="10.5" x14ac:dyDescent="0.15">
      <c r="A45" s="20">
        <v>42</v>
      </c>
      <c r="B45" s="21" t="s">
        <v>44</v>
      </c>
      <c r="C45" s="22">
        <v>117.008</v>
      </c>
      <c r="D45" s="23">
        <v>122.3</v>
      </c>
      <c r="E45" s="23">
        <v>167.35603</v>
      </c>
      <c r="F45" s="23">
        <v>189.37610000000004</v>
      </c>
      <c r="G45" s="23">
        <v>207.32480000000001</v>
      </c>
      <c r="H45" s="23">
        <v>234.00530000000001</v>
      </c>
      <c r="I45" s="23">
        <v>260.68580000000003</v>
      </c>
      <c r="J45" s="23">
        <v>284.45570000000004</v>
      </c>
      <c r="K45" s="23">
        <v>296.34065000000004</v>
      </c>
      <c r="L45" s="23">
        <v>300.26996000000003</v>
      </c>
      <c r="M45" s="23">
        <v>315.40508000000005</v>
      </c>
      <c r="N45" s="23">
        <v>330.54020000000003</v>
      </c>
      <c r="O45" s="23">
        <v>341.89154000000002</v>
      </c>
      <c r="P45" s="23">
        <v>347.56720999999999</v>
      </c>
      <c r="Q45" s="23">
        <v>353.24288000000001</v>
      </c>
      <c r="R45" s="23">
        <v>363.64827500000001</v>
      </c>
      <c r="S45" s="23">
        <v>374.05367000000001</v>
      </c>
      <c r="T45" s="23">
        <v>392.02662499999997</v>
      </c>
      <c r="U45" s="23">
        <v>401.0131025</v>
      </c>
      <c r="V45" s="23">
        <v>409.99957999999998</v>
      </c>
      <c r="W45" s="23">
        <v>425.13470000000001</v>
      </c>
      <c r="X45" s="23">
        <v>440.26982000000004</v>
      </c>
      <c r="Y45" s="23">
        <v>446.89143500000006</v>
      </c>
      <c r="Z45" s="23">
        <v>450.20224250000001</v>
      </c>
      <c r="AA45" s="23">
        <v>453.51305000000002</v>
      </c>
      <c r="AB45" s="23">
        <v>467.70222500000006</v>
      </c>
      <c r="AC45" s="23">
        <v>481.89140000000003</v>
      </c>
      <c r="AD45" s="23">
        <v>492.61211000000003</v>
      </c>
      <c r="AE45" s="23">
        <v>503.33282000000008</v>
      </c>
      <c r="AF45" s="23">
        <v>514.05353000000002</v>
      </c>
      <c r="AG45" s="23">
        <v>524.77424000000008</v>
      </c>
      <c r="AH45" s="23">
        <v>535.49495000000002</v>
      </c>
      <c r="AI45" s="24">
        <v>546.21565999999996</v>
      </c>
    </row>
    <row r="46" spans="1:35" s="19" customFormat="1" ht="10.5" x14ac:dyDescent="0.15">
      <c r="A46" s="20">
        <v>43</v>
      </c>
      <c r="B46" s="21" t="s">
        <v>45</v>
      </c>
      <c r="C46" s="22">
        <v>134.78912000000003</v>
      </c>
      <c r="D46" s="23">
        <v>140.82200000000003</v>
      </c>
      <c r="E46" s="23">
        <v>189.93743500000002</v>
      </c>
      <c r="F46" s="23">
        <v>214.84385</v>
      </c>
      <c r="G46" s="23">
        <v>234.49040000000005</v>
      </c>
      <c r="H46" s="23">
        <v>264.08150000000001</v>
      </c>
      <c r="I46" s="23">
        <v>293.67259999999999</v>
      </c>
      <c r="J46" s="23">
        <v>319.86799999999999</v>
      </c>
      <c r="K46" s="23">
        <v>332.96570000000003</v>
      </c>
      <c r="L46" s="23">
        <v>337.6</v>
      </c>
      <c r="M46" s="23">
        <v>339.27199999999999</v>
      </c>
      <c r="N46" s="23">
        <v>346.72313599999995</v>
      </c>
      <c r="O46" s="23">
        <v>364.88528000000002</v>
      </c>
      <c r="P46" s="23">
        <v>373.96635199999997</v>
      </c>
      <c r="Q46" s="23">
        <v>383.04742400000003</v>
      </c>
      <c r="R46" s="23">
        <v>395.15551999999997</v>
      </c>
      <c r="S46" s="23">
        <v>407.26361600000001</v>
      </c>
      <c r="T46" s="23">
        <v>431.01411200000007</v>
      </c>
      <c r="U46" s="23">
        <v>442.88936000000007</v>
      </c>
      <c r="V46" s="23">
        <v>454.76460800000001</v>
      </c>
      <c r="W46" s="23">
        <v>465.00992000000002</v>
      </c>
      <c r="X46" s="23">
        <v>475.25523200000009</v>
      </c>
      <c r="Y46" s="23">
        <v>492.48598400000003</v>
      </c>
      <c r="Z46" s="23">
        <v>501.10136</v>
      </c>
      <c r="AA46" s="23">
        <v>509.71673600000008</v>
      </c>
      <c r="AB46" s="23">
        <v>529.27596800000003</v>
      </c>
      <c r="AC46" s="23">
        <v>548.83519999999999</v>
      </c>
      <c r="AD46" s="23">
        <v>558.14911999999993</v>
      </c>
      <c r="AE46" s="23">
        <v>567.46303999999986</v>
      </c>
      <c r="AF46" s="23">
        <v>576.77695999999992</v>
      </c>
      <c r="AG46" s="23">
        <v>586.09087999999986</v>
      </c>
      <c r="AH46" s="23">
        <v>595.40479999999991</v>
      </c>
      <c r="AI46" s="24">
        <v>604.71871999999996</v>
      </c>
    </row>
    <row r="47" spans="1:35" s="19" customFormat="1" ht="10.5" x14ac:dyDescent="0.15">
      <c r="A47" s="20">
        <v>44</v>
      </c>
      <c r="B47" s="21" t="s">
        <v>46</v>
      </c>
      <c r="C47" s="22">
        <v>99.22687999999998</v>
      </c>
      <c r="D47" s="23">
        <v>103.77799999999999</v>
      </c>
      <c r="E47" s="23">
        <v>138.32279500000001</v>
      </c>
      <c r="F47" s="23">
        <v>153.72125</v>
      </c>
      <c r="G47" s="23">
        <v>166.57640000000001</v>
      </c>
      <c r="H47" s="23">
        <v>197.13770000000002</v>
      </c>
      <c r="I47" s="23">
        <v>227.69900000000001</v>
      </c>
      <c r="J47" s="23">
        <v>247.5881</v>
      </c>
      <c r="K47" s="23">
        <v>257.53265000000005</v>
      </c>
      <c r="L47" s="23">
        <v>267.47720000000004</v>
      </c>
      <c r="M47" s="23">
        <v>288.82159999999999</v>
      </c>
      <c r="N47" s="23">
        <v>310.166</v>
      </c>
      <c r="O47" s="23">
        <v>326.17430000000002</v>
      </c>
      <c r="P47" s="23">
        <v>334.17845000000005</v>
      </c>
      <c r="Q47" s="23">
        <v>342.18259999999998</v>
      </c>
      <c r="R47" s="23">
        <v>352.36970000000002</v>
      </c>
      <c r="S47" s="23">
        <v>362.55680000000001</v>
      </c>
      <c r="T47" s="23">
        <v>387.29690000000005</v>
      </c>
      <c r="U47" s="23">
        <v>399.66695000000004</v>
      </c>
      <c r="V47" s="23">
        <v>412.03700000000003</v>
      </c>
      <c r="W47" s="23">
        <v>429.50059999999996</v>
      </c>
      <c r="X47" s="23">
        <v>446.96420000000001</v>
      </c>
      <c r="Y47" s="23">
        <v>456.18110000000007</v>
      </c>
      <c r="Z47" s="23">
        <v>460.78955000000002</v>
      </c>
      <c r="AA47" s="23">
        <v>465.39800000000002</v>
      </c>
      <c r="AB47" s="23">
        <v>469.2788000000001</v>
      </c>
      <c r="AC47" s="23">
        <v>473.15960000000001</v>
      </c>
      <c r="AD47" s="23">
        <v>481.89139999999998</v>
      </c>
      <c r="AE47" s="23">
        <v>490.6232</v>
      </c>
      <c r="AF47" s="23">
        <v>499.35500000000002</v>
      </c>
      <c r="AG47" s="23">
        <v>508.08680000000004</v>
      </c>
      <c r="AH47" s="23">
        <v>516.81860000000006</v>
      </c>
      <c r="AI47" s="24">
        <v>525.55040000000008</v>
      </c>
    </row>
    <row r="48" spans="1:35" s="19" customFormat="1" ht="10.5" x14ac:dyDescent="0.15">
      <c r="A48" s="20">
        <v>45</v>
      </c>
      <c r="B48" s="21" t="s">
        <v>47</v>
      </c>
      <c r="C48" s="22">
        <v>72.978560000000002</v>
      </c>
      <c r="D48" s="23">
        <v>76.436000000000007</v>
      </c>
      <c r="E48" s="23">
        <v>108.36787000000002</v>
      </c>
      <c r="F48" s="23">
        <v>121.46210000000002</v>
      </c>
      <c r="G48" s="23">
        <v>133.58959999999999</v>
      </c>
      <c r="H48" s="23">
        <v>147.6575</v>
      </c>
      <c r="I48" s="23">
        <v>161.72540000000001</v>
      </c>
      <c r="J48" s="23">
        <v>174.82310000000001</v>
      </c>
      <c r="K48" s="23">
        <v>181.37195</v>
      </c>
      <c r="L48" s="23">
        <v>183.6</v>
      </c>
      <c r="M48" s="23">
        <v>187.24166</v>
      </c>
      <c r="N48" s="23">
        <v>196.45856000000001</v>
      </c>
      <c r="O48" s="23">
        <v>215.35320500000003</v>
      </c>
      <c r="P48" s="23">
        <v>224.80052750000002</v>
      </c>
      <c r="Q48" s="23">
        <v>234.24785</v>
      </c>
      <c r="R48" s="23">
        <v>241.16052500000001</v>
      </c>
      <c r="S48" s="23">
        <v>248.07319999999999</v>
      </c>
      <c r="T48" s="23">
        <v>251.75995999999998</v>
      </c>
      <c r="U48" s="23">
        <v>253.60334</v>
      </c>
      <c r="V48" s="23">
        <v>255.44671999999997</v>
      </c>
      <c r="W48" s="23">
        <v>256.82925500000005</v>
      </c>
      <c r="X48" s="23">
        <v>258.21179000000006</v>
      </c>
      <c r="Y48" s="23">
        <v>266.96784499999995</v>
      </c>
      <c r="Z48" s="23">
        <v>271.34587249999998</v>
      </c>
      <c r="AA48" s="23">
        <v>275.72390000000001</v>
      </c>
      <c r="AB48" s="23">
        <v>279.41066000000001</v>
      </c>
      <c r="AC48" s="23">
        <v>283.09742</v>
      </c>
      <c r="AD48" s="23">
        <v>284.94079999999991</v>
      </c>
      <c r="AE48" s="23">
        <v>286.78417999999999</v>
      </c>
      <c r="AF48" s="23">
        <v>288.6275599999999</v>
      </c>
      <c r="AG48" s="23">
        <v>290.47093999999998</v>
      </c>
      <c r="AH48" s="23">
        <v>292.31431999999995</v>
      </c>
      <c r="AI48" s="24">
        <v>294.15769999999998</v>
      </c>
    </row>
    <row r="49" spans="1:35" s="19" customFormat="1" ht="10.5" x14ac:dyDescent="0.15">
      <c r="A49" s="20">
        <v>46</v>
      </c>
      <c r="B49" s="21" t="s">
        <v>48</v>
      </c>
      <c r="C49" s="22">
        <v>134.78912000000003</v>
      </c>
      <c r="D49" s="23">
        <v>140.82200000000003</v>
      </c>
      <c r="E49" s="23">
        <v>215.74475499999997</v>
      </c>
      <c r="F49" s="23">
        <v>255.59224999999998</v>
      </c>
      <c r="G49" s="23">
        <v>288.82159999999999</v>
      </c>
      <c r="H49" s="23">
        <v>330.54019999999997</v>
      </c>
      <c r="I49" s="23">
        <v>372.25879999999995</v>
      </c>
      <c r="J49" s="23">
        <v>399.42440000000005</v>
      </c>
      <c r="K49" s="23">
        <v>413.00720000000001</v>
      </c>
      <c r="L49" s="23">
        <v>426.59</v>
      </c>
      <c r="M49" s="23">
        <v>445.99400000000009</v>
      </c>
      <c r="N49" s="23">
        <v>465.39800000000002</v>
      </c>
      <c r="O49" s="23">
        <v>486.25730000000004</v>
      </c>
      <c r="P49" s="23">
        <v>496.68695000000002</v>
      </c>
      <c r="Q49" s="23">
        <v>507.11660000000006</v>
      </c>
      <c r="R49" s="23">
        <v>521.66959999999995</v>
      </c>
      <c r="S49" s="23">
        <v>536.22259999999994</v>
      </c>
      <c r="T49" s="23">
        <v>565.32860000000005</v>
      </c>
      <c r="U49" s="23">
        <v>579.88160000000005</v>
      </c>
      <c r="V49" s="23">
        <v>594.43460000000005</v>
      </c>
      <c r="W49" s="23">
        <v>605.10680000000013</v>
      </c>
      <c r="X49" s="23">
        <v>615.77900000000011</v>
      </c>
      <c r="Y49" s="23">
        <v>657.01250000000005</v>
      </c>
      <c r="Z49" s="23">
        <v>677.62925000000007</v>
      </c>
      <c r="AA49" s="23">
        <v>698.24599999999998</v>
      </c>
      <c r="AB49" s="23">
        <v>710.85860000000002</v>
      </c>
      <c r="AC49" s="23">
        <v>723.47120000000007</v>
      </c>
      <c r="AD49" s="23">
        <v>737.05399999999997</v>
      </c>
      <c r="AE49" s="23">
        <v>750.63680000000011</v>
      </c>
      <c r="AF49" s="23">
        <v>764.21960000000001</v>
      </c>
      <c r="AG49" s="23">
        <v>777.80239999999992</v>
      </c>
      <c r="AH49" s="23">
        <v>791.38519999999994</v>
      </c>
      <c r="AI49" s="24">
        <v>804.96799999999996</v>
      </c>
    </row>
    <row r="50" spans="1:35" s="19" customFormat="1" ht="10.5" x14ac:dyDescent="0.15">
      <c r="A50" s="20">
        <v>47</v>
      </c>
      <c r="B50" s="21" t="s">
        <v>49</v>
      </c>
      <c r="C50" s="22">
        <v>134.78912000000003</v>
      </c>
      <c r="D50" s="23">
        <v>140.82200000000003</v>
      </c>
      <c r="E50" s="23">
        <v>215.74475499999997</v>
      </c>
      <c r="F50" s="23">
        <v>255.59224999999998</v>
      </c>
      <c r="G50" s="23">
        <v>288.82159999999999</v>
      </c>
      <c r="H50" s="23">
        <v>330.54019999999997</v>
      </c>
      <c r="I50" s="23">
        <v>372.25879999999995</v>
      </c>
      <c r="J50" s="23">
        <v>399.42440000000005</v>
      </c>
      <c r="K50" s="23">
        <v>413.00720000000001</v>
      </c>
      <c r="L50" s="23">
        <v>426.59</v>
      </c>
      <c r="M50" s="23">
        <v>445.99400000000009</v>
      </c>
      <c r="N50" s="23">
        <v>465.39800000000002</v>
      </c>
      <c r="O50" s="23">
        <v>486.25730000000004</v>
      </c>
      <c r="P50" s="23">
        <v>496.68695000000002</v>
      </c>
      <c r="Q50" s="23">
        <v>507.11660000000006</v>
      </c>
      <c r="R50" s="23">
        <v>521.66959999999995</v>
      </c>
      <c r="S50" s="23">
        <v>536.22259999999994</v>
      </c>
      <c r="T50" s="23">
        <v>565.32860000000005</v>
      </c>
      <c r="U50" s="23">
        <v>579.88160000000005</v>
      </c>
      <c r="V50" s="23">
        <v>594.43460000000005</v>
      </c>
      <c r="W50" s="23">
        <v>605.10680000000013</v>
      </c>
      <c r="X50" s="23">
        <v>615.77900000000011</v>
      </c>
      <c r="Y50" s="23">
        <v>657.01250000000005</v>
      </c>
      <c r="Z50" s="23">
        <v>677.62925000000007</v>
      </c>
      <c r="AA50" s="23">
        <v>698.24599999999998</v>
      </c>
      <c r="AB50" s="23">
        <v>710.85860000000002</v>
      </c>
      <c r="AC50" s="23">
        <v>723.47120000000007</v>
      </c>
      <c r="AD50" s="23">
        <v>737.05399999999997</v>
      </c>
      <c r="AE50" s="23">
        <v>750.63680000000011</v>
      </c>
      <c r="AF50" s="23">
        <v>764.21960000000001</v>
      </c>
      <c r="AG50" s="23">
        <v>777.80239999999992</v>
      </c>
      <c r="AH50" s="23">
        <v>791.38519999999994</v>
      </c>
      <c r="AI50" s="24">
        <v>804.96799999999996</v>
      </c>
    </row>
    <row r="51" spans="1:35" s="19" customFormat="1" ht="10.5" x14ac:dyDescent="0.15">
      <c r="A51" s="20">
        <v>48</v>
      </c>
      <c r="B51" s="21" t="s">
        <v>50</v>
      </c>
      <c r="C51" s="22">
        <v>134.78912000000003</v>
      </c>
      <c r="D51" s="23">
        <v>140.82200000000003</v>
      </c>
      <c r="E51" s="23">
        <v>215.74475499999997</v>
      </c>
      <c r="F51" s="23">
        <v>255.59224999999998</v>
      </c>
      <c r="G51" s="23">
        <v>288.82159999999999</v>
      </c>
      <c r="H51" s="23">
        <v>330.54019999999997</v>
      </c>
      <c r="I51" s="23">
        <v>372.25879999999995</v>
      </c>
      <c r="J51" s="23">
        <v>399.42440000000005</v>
      </c>
      <c r="K51" s="23">
        <v>413.00720000000001</v>
      </c>
      <c r="L51" s="23">
        <v>426.59</v>
      </c>
      <c r="M51" s="23">
        <v>445.99400000000009</v>
      </c>
      <c r="N51" s="23">
        <v>465.39800000000002</v>
      </c>
      <c r="O51" s="23">
        <v>486.25730000000004</v>
      </c>
      <c r="P51" s="23">
        <v>496.68695000000002</v>
      </c>
      <c r="Q51" s="23">
        <v>507.11660000000006</v>
      </c>
      <c r="R51" s="23">
        <v>521.66959999999995</v>
      </c>
      <c r="S51" s="23">
        <v>536.22259999999994</v>
      </c>
      <c r="T51" s="23">
        <v>565.32860000000005</v>
      </c>
      <c r="U51" s="23">
        <v>579.88160000000005</v>
      </c>
      <c r="V51" s="23">
        <v>594.43460000000005</v>
      </c>
      <c r="W51" s="23">
        <v>605.10680000000013</v>
      </c>
      <c r="X51" s="23">
        <v>615.77900000000011</v>
      </c>
      <c r="Y51" s="23">
        <v>657.01250000000005</v>
      </c>
      <c r="Z51" s="23">
        <v>677.62925000000007</v>
      </c>
      <c r="AA51" s="23">
        <v>698.24599999999998</v>
      </c>
      <c r="AB51" s="23">
        <v>710.85860000000002</v>
      </c>
      <c r="AC51" s="23">
        <v>723.47120000000007</v>
      </c>
      <c r="AD51" s="23">
        <v>737.05399999999997</v>
      </c>
      <c r="AE51" s="23">
        <v>750.63680000000011</v>
      </c>
      <c r="AF51" s="23">
        <v>764.21960000000001</v>
      </c>
      <c r="AG51" s="23">
        <v>777.80239999999992</v>
      </c>
      <c r="AH51" s="23">
        <v>791.38519999999994</v>
      </c>
      <c r="AI51" s="24">
        <v>804.96799999999996</v>
      </c>
    </row>
    <row r="52" spans="1:35" s="19" customFormat="1" ht="10.5" x14ac:dyDescent="0.15">
      <c r="A52" s="20">
        <v>49</v>
      </c>
      <c r="B52" s="21" t="s">
        <v>51</v>
      </c>
      <c r="C52" s="22">
        <v>90.759680000000017</v>
      </c>
      <c r="D52" s="23">
        <v>94.958000000000013</v>
      </c>
      <c r="E52" s="23">
        <v>133.71434500000001</v>
      </c>
      <c r="F52" s="23">
        <v>151.29575</v>
      </c>
      <c r="G52" s="23">
        <v>166.57640000000001</v>
      </c>
      <c r="H52" s="23">
        <v>197.13770000000002</v>
      </c>
      <c r="I52" s="23">
        <v>227.69900000000001</v>
      </c>
      <c r="J52" s="23">
        <v>247.5881</v>
      </c>
      <c r="K52" s="23">
        <v>257.53265000000005</v>
      </c>
      <c r="L52" s="23">
        <v>261.7</v>
      </c>
      <c r="M52" s="23">
        <v>273.88051999999999</v>
      </c>
      <c r="N52" s="23">
        <v>294.15769999999998</v>
      </c>
      <c r="O52" s="23">
        <v>309.36558499999995</v>
      </c>
      <c r="P52" s="23">
        <v>316.96952750000008</v>
      </c>
      <c r="Q52" s="23">
        <v>324.57346999999999</v>
      </c>
      <c r="R52" s="23">
        <v>334.251215</v>
      </c>
      <c r="S52" s="23">
        <v>343.92895999999996</v>
      </c>
      <c r="T52" s="23">
        <v>367.43205499999999</v>
      </c>
      <c r="U52" s="23">
        <v>379.18360250000001</v>
      </c>
      <c r="V52" s="23">
        <v>390.93514999999996</v>
      </c>
      <c r="W52" s="23">
        <v>401.99543</v>
      </c>
      <c r="X52" s="23">
        <v>413.05570999999998</v>
      </c>
      <c r="Y52" s="23">
        <v>424.57683499999996</v>
      </c>
      <c r="Z52" s="23">
        <v>430.33739749999995</v>
      </c>
      <c r="AA52" s="23">
        <v>443.2</v>
      </c>
      <c r="AB52" s="23">
        <v>453.98844800000001</v>
      </c>
      <c r="AC52" s="23">
        <v>457.79163200000011</v>
      </c>
      <c r="AD52" s="23">
        <v>461.59481600000004</v>
      </c>
      <c r="AE52" s="23">
        <v>465.39800000000002</v>
      </c>
      <c r="AF52" s="23">
        <v>469.20118399999996</v>
      </c>
      <c r="AG52" s="23">
        <v>473.00436799999994</v>
      </c>
      <c r="AH52" s="23">
        <v>476.80755199999999</v>
      </c>
      <c r="AI52" s="24">
        <v>480.61073599999997</v>
      </c>
    </row>
    <row r="53" spans="1:35" s="19" customFormat="1" ht="10.5" x14ac:dyDescent="0.15">
      <c r="A53" s="20">
        <v>50</v>
      </c>
      <c r="B53" s="21" t="s">
        <v>52</v>
      </c>
      <c r="C53" s="22">
        <v>97.533439999999999</v>
      </c>
      <c r="D53" s="23">
        <v>102.01400000000001</v>
      </c>
      <c r="E53" s="23">
        <v>137.401105</v>
      </c>
      <c r="F53" s="23">
        <v>153.23615000000001</v>
      </c>
      <c r="G53" s="23">
        <v>166.57640000000001</v>
      </c>
      <c r="H53" s="23">
        <v>197.13770000000002</v>
      </c>
      <c r="I53" s="23">
        <v>227.69900000000001</v>
      </c>
      <c r="J53" s="23">
        <v>247.5881</v>
      </c>
      <c r="K53" s="23">
        <v>257.53265000000005</v>
      </c>
      <c r="L53" s="23">
        <v>267.47720000000004</v>
      </c>
      <c r="M53" s="23">
        <v>288.82159999999999</v>
      </c>
      <c r="N53" s="23">
        <v>310.166</v>
      </c>
      <c r="O53" s="23">
        <v>326.17430000000002</v>
      </c>
      <c r="P53" s="23">
        <v>334.17845000000005</v>
      </c>
      <c r="Q53" s="23">
        <v>342.18259999999998</v>
      </c>
      <c r="R53" s="23">
        <v>351.9</v>
      </c>
      <c r="S53" s="23">
        <v>362.9</v>
      </c>
      <c r="T53" s="23">
        <v>367.43205499999999</v>
      </c>
      <c r="U53" s="23">
        <v>379.18360250000001</v>
      </c>
      <c r="V53" s="23">
        <v>390.93514999999996</v>
      </c>
      <c r="W53" s="23">
        <v>407.52556999999996</v>
      </c>
      <c r="X53" s="23">
        <v>424.11599000000001</v>
      </c>
      <c r="Y53" s="23">
        <v>432.87204500000001</v>
      </c>
      <c r="Z53" s="23">
        <v>437.25007249999999</v>
      </c>
      <c r="AA53" s="23">
        <v>441.62809999999996</v>
      </c>
      <c r="AB53" s="23">
        <v>445.31486000000007</v>
      </c>
      <c r="AC53" s="23">
        <v>449.00161999999995</v>
      </c>
      <c r="AD53" s="23">
        <v>457.29683</v>
      </c>
      <c r="AE53" s="23">
        <v>465.59203999999994</v>
      </c>
      <c r="AF53" s="23">
        <v>473.88724999999999</v>
      </c>
      <c r="AG53" s="23">
        <v>482.18245999999994</v>
      </c>
      <c r="AH53" s="23">
        <v>490.47767000000005</v>
      </c>
      <c r="AI53" s="24">
        <v>498.77287999999999</v>
      </c>
    </row>
    <row r="54" spans="1:35" s="19" customFormat="1" ht="10.5" x14ac:dyDescent="0.15">
      <c r="A54" s="20">
        <v>51</v>
      </c>
      <c r="B54" s="21" t="s">
        <v>53</v>
      </c>
      <c r="C54" s="22">
        <v>72.978560000000002</v>
      </c>
      <c r="D54" s="23">
        <v>76.436000000000007</v>
      </c>
      <c r="E54" s="23">
        <v>108.36787000000002</v>
      </c>
      <c r="F54" s="23">
        <v>121.46210000000002</v>
      </c>
      <c r="G54" s="23">
        <v>133.58959999999999</v>
      </c>
      <c r="H54" s="23">
        <v>147.6575</v>
      </c>
      <c r="I54" s="23">
        <v>161.72540000000001</v>
      </c>
      <c r="J54" s="23">
        <v>174.82310000000001</v>
      </c>
      <c r="K54" s="23">
        <v>181.37195</v>
      </c>
      <c r="L54" s="23">
        <v>187.92079999999999</v>
      </c>
      <c r="M54" s="23">
        <v>197.62279999999998</v>
      </c>
      <c r="N54" s="23">
        <v>207.32480000000001</v>
      </c>
      <c r="O54" s="23">
        <v>227.21390000000002</v>
      </c>
      <c r="P54" s="23">
        <v>237.15845000000002</v>
      </c>
      <c r="Q54" s="23">
        <v>247.10300000000001</v>
      </c>
      <c r="R54" s="23">
        <v>254.37950000000001</v>
      </c>
      <c r="S54" s="23">
        <v>261.65599999999995</v>
      </c>
      <c r="T54" s="23">
        <v>265.53679999999997</v>
      </c>
      <c r="U54" s="23">
        <v>267.47720000000004</v>
      </c>
      <c r="V54" s="23">
        <v>269.41759999999999</v>
      </c>
      <c r="W54" s="23">
        <v>270.87290000000002</v>
      </c>
      <c r="X54" s="23">
        <v>272.32820000000004</v>
      </c>
      <c r="Y54" s="23">
        <v>281.54509999999999</v>
      </c>
      <c r="Z54" s="23">
        <v>286.15355</v>
      </c>
      <c r="AA54" s="23">
        <v>290.762</v>
      </c>
      <c r="AB54" s="23">
        <v>294.64279999999997</v>
      </c>
      <c r="AC54" s="23">
        <v>298.52359999999999</v>
      </c>
      <c r="AD54" s="23">
        <v>300.46399999999994</v>
      </c>
      <c r="AE54" s="23">
        <v>302.40439999999995</v>
      </c>
      <c r="AF54" s="23">
        <v>304.34479999999991</v>
      </c>
      <c r="AG54" s="23">
        <v>306.28519999999997</v>
      </c>
      <c r="AH54" s="23">
        <v>308.22559999999999</v>
      </c>
      <c r="AI54" s="24">
        <v>310.166</v>
      </c>
    </row>
    <row r="55" spans="1:35" s="19" customFormat="1" ht="10.5" x14ac:dyDescent="0.15">
      <c r="A55" s="20">
        <v>52</v>
      </c>
      <c r="B55" s="21" t="s">
        <v>54</v>
      </c>
      <c r="C55" s="22">
        <v>90.759680000000017</v>
      </c>
      <c r="D55" s="23">
        <v>94.958000000000013</v>
      </c>
      <c r="E55" s="23">
        <v>133.71434500000001</v>
      </c>
      <c r="F55" s="23">
        <v>151.29575</v>
      </c>
      <c r="G55" s="23">
        <v>166.57640000000001</v>
      </c>
      <c r="H55" s="23">
        <v>177.24860000000004</v>
      </c>
      <c r="I55" s="23">
        <v>187.92079999999999</v>
      </c>
      <c r="J55" s="23">
        <v>201.01850000000002</v>
      </c>
      <c r="K55" s="23">
        <v>207.56735000000003</v>
      </c>
      <c r="L55" s="23">
        <v>214.11620000000002</v>
      </c>
      <c r="M55" s="23">
        <v>236.43080000000003</v>
      </c>
      <c r="N55" s="23">
        <v>258.74540000000002</v>
      </c>
      <c r="O55" s="23">
        <v>265.05170000000004</v>
      </c>
      <c r="P55" s="23">
        <v>268.20484999999996</v>
      </c>
      <c r="Q55" s="23">
        <v>271.35800000000006</v>
      </c>
      <c r="R55" s="23">
        <v>279.60469999999998</v>
      </c>
      <c r="S55" s="23">
        <v>287.85140000000001</v>
      </c>
      <c r="T55" s="23">
        <v>297.06830000000002</v>
      </c>
      <c r="U55" s="23">
        <v>301.67675000000003</v>
      </c>
      <c r="V55" s="23">
        <v>306.28520000000003</v>
      </c>
      <c r="W55" s="23">
        <v>319.38290000000001</v>
      </c>
      <c r="X55" s="23">
        <v>332.48059999999998</v>
      </c>
      <c r="Y55" s="23">
        <v>341.69749999999999</v>
      </c>
      <c r="Z55" s="23">
        <v>346.30595000000005</v>
      </c>
      <c r="AA55" s="23">
        <v>350.91440000000006</v>
      </c>
      <c r="AB55" s="23">
        <v>356.73560000000003</v>
      </c>
      <c r="AC55" s="23">
        <v>362.55680000000001</v>
      </c>
      <c r="AD55" s="23">
        <v>369.34819999999996</v>
      </c>
      <c r="AE55" s="23">
        <v>376.13959999999997</v>
      </c>
      <c r="AF55" s="23">
        <v>382.93100000000004</v>
      </c>
      <c r="AG55" s="23">
        <v>389.72239999999999</v>
      </c>
      <c r="AH55" s="23">
        <v>396.5138</v>
      </c>
      <c r="AI55" s="24">
        <v>403.30520000000001</v>
      </c>
    </row>
    <row r="56" spans="1:35" s="19" customFormat="1" ht="10.5" x14ac:dyDescent="0.15">
      <c r="A56" s="20">
        <v>53</v>
      </c>
      <c r="B56" s="21" t="s">
        <v>55</v>
      </c>
      <c r="C56" s="22">
        <v>90.759680000000017</v>
      </c>
      <c r="D56" s="23">
        <v>94.958000000000013</v>
      </c>
      <c r="E56" s="23">
        <v>133.71434500000001</v>
      </c>
      <c r="F56" s="23">
        <v>151.29575</v>
      </c>
      <c r="G56" s="23">
        <v>166.57640000000001</v>
      </c>
      <c r="H56" s="23">
        <v>197.13770000000002</v>
      </c>
      <c r="I56" s="23">
        <v>227.69900000000001</v>
      </c>
      <c r="J56" s="23">
        <v>247.5881</v>
      </c>
      <c r="K56" s="23">
        <v>257.53265000000005</v>
      </c>
      <c r="L56" s="23">
        <v>261.7</v>
      </c>
      <c r="M56" s="23">
        <v>273.88051999999999</v>
      </c>
      <c r="N56" s="23">
        <v>294.15769999999998</v>
      </c>
      <c r="O56" s="23">
        <v>309.36558499999995</v>
      </c>
      <c r="P56" s="23">
        <v>316.96952750000008</v>
      </c>
      <c r="Q56" s="23">
        <v>324.57346999999999</v>
      </c>
      <c r="R56" s="23">
        <v>334.251215</v>
      </c>
      <c r="S56" s="23">
        <v>343.92895999999996</v>
      </c>
      <c r="T56" s="23">
        <v>367.43205499999999</v>
      </c>
      <c r="U56" s="23">
        <v>379.18360250000001</v>
      </c>
      <c r="V56" s="23">
        <v>390.93514999999996</v>
      </c>
      <c r="W56" s="23">
        <v>407.52556999999996</v>
      </c>
      <c r="X56" s="23">
        <v>424.11599000000001</v>
      </c>
      <c r="Y56" s="23">
        <v>432.87204500000001</v>
      </c>
      <c r="Z56" s="23">
        <v>437.25007249999999</v>
      </c>
      <c r="AA56" s="23">
        <v>443.2</v>
      </c>
      <c r="AB56" s="23">
        <v>456.84083599999997</v>
      </c>
      <c r="AC56" s="23">
        <v>457.79163200000011</v>
      </c>
      <c r="AD56" s="23">
        <v>461.59481600000004</v>
      </c>
      <c r="AE56" s="23">
        <v>465.39800000000002</v>
      </c>
      <c r="AF56" s="23">
        <v>469.20118399999996</v>
      </c>
      <c r="AG56" s="23">
        <v>473.00436799999994</v>
      </c>
      <c r="AH56" s="23">
        <v>476.80755199999999</v>
      </c>
      <c r="AI56" s="24">
        <v>480.61073599999997</v>
      </c>
    </row>
    <row r="57" spans="1:35" s="19" customFormat="1" ht="10.5" x14ac:dyDescent="0.15">
      <c r="A57" s="20">
        <v>54</v>
      </c>
      <c r="B57" s="21" t="s">
        <v>56</v>
      </c>
      <c r="C57" s="22">
        <v>90.759680000000017</v>
      </c>
      <c r="D57" s="23">
        <v>94.958000000000013</v>
      </c>
      <c r="E57" s="23">
        <v>133.71434500000001</v>
      </c>
      <c r="F57" s="23">
        <v>151.29575</v>
      </c>
      <c r="G57" s="23">
        <v>166.57640000000001</v>
      </c>
      <c r="H57" s="23">
        <v>190.34629999999999</v>
      </c>
      <c r="I57" s="23">
        <v>214.11620000000002</v>
      </c>
      <c r="J57" s="23">
        <v>240.79670000000002</v>
      </c>
      <c r="K57" s="23">
        <v>254.13695000000007</v>
      </c>
      <c r="L57" s="23">
        <v>267.47720000000004</v>
      </c>
      <c r="M57" s="23">
        <v>288.82159999999999</v>
      </c>
      <c r="N57" s="23">
        <v>310.166</v>
      </c>
      <c r="O57" s="23">
        <v>326.17430000000002</v>
      </c>
      <c r="P57" s="23">
        <v>334.17845000000005</v>
      </c>
      <c r="Q57" s="23">
        <v>342.18259999999998</v>
      </c>
      <c r="R57" s="23">
        <v>352.36970000000002</v>
      </c>
      <c r="S57" s="23">
        <v>362.55680000000001</v>
      </c>
      <c r="T57" s="23">
        <v>387.29690000000005</v>
      </c>
      <c r="U57" s="23">
        <v>399.66695000000004</v>
      </c>
      <c r="V57" s="23">
        <v>412.03700000000003</v>
      </c>
      <c r="W57" s="23">
        <v>429.50059999999996</v>
      </c>
      <c r="X57" s="23">
        <v>446.96420000000001</v>
      </c>
      <c r="Y57" s="23">
        <v>456.18110000000007</v>
      </c>
      <c r="Z57" s="23">
        <v>460.78955000000002</v>
      </c>
      <c r="AA57" s="23">
        <v>465.39800000000002</v>
      </c>
      <c r="AB57" s="23">
        <v>466.3682</v>
      </c>
      <c r="AC57" s="23">
        <v>467.33840000000009</v>
      </c>
      <c r="AD57" s="23">
        <v>471.21920000000006</v>
      </c>
      <c r="AE57" s="23">
        <v>475.1</v>
      </c>
      <c r="AF57" s="23">
        <v>478.98079999999993</v>
      </c>
      <c r="AG57" s="23">
        <v>482.86159999999995</v>
      </c>
      <c r="AH57" s="23">
        <v>486.74239999999998</v>
      </c>
      <c r="AI57" s="24">
        <v>490.6232</v>
      </c>
    </row>
    <row r="58" spans="1:35" s="19" customFormat="1" ht="10.5" x14ac:dyDescent="0.15">
      <c r="A58" s="20">
        <v>55</v>
      </c>
      <c r="B58" s="21" t="s">
        <v>57</v>
      </c>
      <c r="C58" s="22">
        <v>90.759680000000017</v>
      </c>
      <c r="D58" s="23">
        <v>94.958000000000013</v>
      </c>
      <c r="E58" s="23">
        <v>133.71434500000001</v>
      </c>
      <c r="F58" s="23">
        <v>151.29575</v>
      </c>
      <c r="G58" s="23">
        <v>166.57640000000001</v>
      </c>
      <c r="H58" s="23">
        <v>190.34629999999999</v>
      </c>
      <c r="I58" s="23">
        <v>214.11620000000002</v>
      </c>
      <c r="J58" s="23">
        <v>240.79670000000002</v>
      </c>
      <c r="K58" s="23">
        <v>254.13695000000007</v>
      </c>
      <c r="L58" s="23">
        <v>267.47720000000004</v>
      </c>
      <c r="M58" s="23">
        <v>288.82159999999999</v>
      </c>
      <c r="N58" s="23">
        <v>310.166</v>
      </c>
      <c r="O58" s="23">
        <v>326.17430000000002</v>
      </c>
      <c r="P58" s="23">
        <v>334.17845000000005</v>
      </c>
      <c r="Q58" s="23">
        <v>342.18259999999998</v>
      </c>
      <c r="R58" s="23">
        <v>352.36970000000002</v>
      </c>
      <c r="S58" s="23">
        <v>362.55680000000001</v>
      </c>
      <c r="T58" s="23">
        <v>387.29690000000005</v>
      </c>
      <c r="U58" s="23">
        <v>399.66695000000004</v>
      </c>
      <c r="V58" s="23">
        <v>412.03700000000003</v>
      </c>
      <c r="W58" s="23">
        <v>429.50059999999996</v>
      </c>
      <c r="X58" s="23">
        <v>446.96420000000001</v>
      </c>
      <c r="Y58" s="23">
        <v>456.18110000000007</v>
      </c>
      <c r="Z58" s="23">
        <v>460.78955000000002</v>
      </c>
      <c r="AA58" s="23">
        <v>465.39800000000002</v>
      </c>
      <c r="AB58" s="23">
        <v>466.3682</v>
      </c>
      <c r="AC58" s="23">
        <v>467.33840000000009</v>
      </c>
      <c r="AD58" s="23">
        <v>471.21920000000006</v>
      </c>
      <c r="AE58" s="23">
        <v>475.1</v>
      </c>
      <c r="AF58" s="23">
        <v>478.98079999999993</v>
      </c>
      <c r="AG58" s="23">
        <v>482.86159999999995</v>
      </c>
      <c r="AH58" s="23">
        <v>486.74239999999998</v>
      </c>
      <c r="AI58" s="24">
        <v>490.6232</v>
      </c>
    </row>
    <row r="59" spans="1:35" s="19" customFormat="1" ht="10.5" x14ac:dyDescent="0.15">
      <c r="A59" s="20">
        <v>56</v>
      </c>
      <c r="B59" s="21" t="s">
        <v>58</v>
      </c>
      <c r="C59" s="22">
        <v>108.54079999999999</v>
      </c>
      <c r="D59" s="23">
        <v>113.48</v>
      </c>
      <c r="E59" s="23">
        <v>149.84392000000003</v>
      </c>
      <c r="F59" s="23">
        <v>166.57640000000001</v>
      </c>
      <c r="G59" s="23">
        <v>180.15920000000003</v>
      </c>
      <c r="H59" s="23">
        <v>210.2354</v>
      </c>
      <c r="I59" s="23">
        <v>240.3116</v>
      </c>
      <c r="J59" s="23">
        <v>266.99209999999999</v>
      </c>
      <c r="K59" s="23">
        <v>280.33234999999996</v>
      </c>
      <c r="L59" s="23">
        <v>293.67259999999999</v>
      </c>
      <c r="M59" s="23">
        <v>308.22559999999999</v>
      </c>
      <c r="N59" s="23">
        <v>322.77859999999993</v>
      </c>
      <c r="O59" s="23">
        <v>348.4889</v>
      </c>
      <c r="P59" s="23">
        <v>361.34405000000004</v>
      </c>
      <c r="Q59" s="23">
        <v>374.19920000000008</v>
      </c>
      <c r="R59" s="23">
        <v>390.20749999999998</v>
      </c>
      <c r="S59" s="23">
        <v>406.21580000000006</v>
      </c>
      <c r="T59" s="23">
        <v>430.95590000000004</v>
      </c>
      <c r="U59" s="23">
        <v>443.32595000000003</v>
      </c>
      <c r="V59" s="23">
        <v>455.69600000000003</v>
      </c>
      <c r="W59" s="23">
        <v>460.54699999999997</v>
      </c>
      <c r="X59" s="23">
        <v>465.39800000000002</v>
      </c>
      <c r="Y59" s="23">
        <v>474.12980000000005</v>
      </c>
      <c r="Z59" s="23">
        <v>478.4957</v>
      </c>
      <c r="AA59" s="23">
        <v>482.86160000000007</v>
      </c>
      <c r="AB59" s="23">
        <v>492.56360000000006</v>
      </c>
      <c r="AC59" s="23">
        <v>502.26560000000006</v>
      </c>
      <c r="AD59" s="23">
        <v>510.02720000000011</v>
      </c>
      <c r="AE59" s="23">
        <v>517.78880000000004</v>
      </c>
      <c r="AF59" s="23">
        <v>525.55039999999985</v>
      </c>
      <c r="AG59" s="23">
        <v>533.3119999999999</v>
      </c>
      <c r="AH59" s="23">
        <v>541.07359999999994</v>
      </c>
      <c r="AI59" s="24">
        <v>548.83519999999999</v>
      </c>
    </row>
    <row r="60" spans="1:35" s="19" customFormat="1" ht="10.5" x14ac:dyDescent="0.15">
      <c r="A60" s="20">
        <v>57</v>
      </c>
      <c r="B60" s="21" t="s">
        <v>59</v>
      </c>
      <c r="C60" s="22">
        <v>90.759680000000017</v>
      </c>
      <c r="D60" s="23">
        <v>94.958000000000013</v>
      </c>
      <c r="E60" s="23">
        <v>133.71434500000001</v>
      </c>
      <c r="F60" s="23">
        <v>151.29575</v>
      </c>
      <c r="G60" s="23">
        <v>166.57640000000001</v>
      </c>
      <c r="H60" s="23">
        <v>190.34629999999999</v>
      </c>
      <c r="I60" s="23">
        <v>214.11620000000002</v>
      </c>
      <c r="J60" s="23">
        <v>240.79670000000002</v>
      </c>
      <c r="K60" s="23">
        <v>254.13695000000007</v>
      </c>
      <c r="L60" s="23">
        <v>267.47720000000004</v>
      </c>
      <c r="M60" s="23">
        <v>288.82159999999999</v>
      </c>
      <c r="N60" s="23">
        <v>310.166</v>
      </c>
      <c r="O60" s="23">
        <v>326.17430000000002</v>
      </c>
      <c r="P60" s="23">
        <v>334.17845000000005</v>
      </c>
      <c r="Q60" s="23">
        <v>342.18259999999998</v>
      </c>
      <c r="R60" s="23">
        <v>355.2</v>
      </c>
      <c r="S60" s="23">
        <v>373.9</v>
      </c>
      <c r="T60" s="23">
        <v>387.29690000000005</v>
      </c>
      <c r="U60" s="23">
        <v>399.66695000000004</v>
      </c>
      <c r="V60" s="23">
        <v>412.03700000000003</v>
      </c>
      <c r="W60" s="23">
        <v>429.50059999999996</v>
      </c>
      <c r="X60" s="23">
        <v>446.96420000000001</v>
      </c>
      <c r="Y60" s="23">
        <v>456.18110000000007</v>
      </c>
      <c r="Z60" s="23">
        <v>460.78955000000002</v>
      </c>
      <c r="AA60" s="23">
        <v>465.39800000000002</v>
      </c>
      <c r="AB60" s="23">
        <v>466.3682</v>
      </c>
      <c r="AC60" s="23">
        <v>467.33840000000009</v>
      </c>
      <c r="AD60" s="23">
        <v>471.21920000000006</v>
      </c>
      <c r="AE60" s="23">
        <v>475.1</v>
      </c>
      <c r="AF60" s="23">
        <v>478.98079999999993</v>
      </c>
      <c r="AG60" s="23">
        <v>482.86159999999995</v>
      </c>
      <c r="AH60" s="23">
        <v>486.74239999999998</v>
      </c>
      <c r="AI60" s="24">
        <v>490.6232</v>
      </c>
    </row>
    <row r="61" spans="1:35" s="19" customFormat="1" ht="10.5" x14ac:dyDescent="0.15">
      <c r="A61" s="20">
        <v>58</v>
      </c>
      <c r="B61" s="21" t="s">
        <v>60</v>
      </c>
      <c r="C61" s="22">
        <v>99.22687999999998</v>
      </c>
      <c r="D61" s="23">
        <v>103.77799999999999</v>
      </c>
      <c r="E61" s="23">
        <v>138.32279500000001</v>
      </c>
      <c r="F61" s="23">
        <v>153.72125</v>
      </c>
      <c r="G61" s="23">
        <v>166.57640000000001</v>
      </c>
      <c r="H61" s="23">
        <v>179.18900000000002</v>
      </c>
      <c r="I61" s="23">
        <v>191.80160000000001</v>
      </c>
      <c r="J61" s="23">
        <v>211.69069999999999</v>
      </c>
      <c r="K61" s="23">
        <v>221.63525000000001</v>
      </c>
      <c r="L61" s="23">
        <v>224.33240599999999</v>
      </c>
      <c r="M61" s="23">
        <v>231.39061100000001</v>
      </c>
      <c r="N61" s="23">
        <v>238.44881599999999</v>
      </c>
      <c r="O61" s="23">
        <v>250.68303800000001</v>
      </c>
      <c r="P61" s="23">
        <v>256.80014900000003</v>
      </c>
      <c r="Q61" s="23">
        <v>262.91726</v>
      </c>
      <c r="R61" s="23">
        <v>270.91655900000001</v>
      </c>
      <c r="S61" s="23">
        <v>278.91585800000001</v>
      </c>
      <c r="T61" s="23">
        <v>287.85625099999999</v>
      </c>
      <c r="U61" s="23">
        <v>292.32644750000003</v>
      </c>
      <c r="V61" s="23">
        <v>296.79664400000001</v>
      </c>
      <c r="W61" s="23">
        <v>309.50141300000001</v>
      </c>
      <c r="X61" s="23">
        <v>322.20618200000001</v>
      </c>
      <c r="Y61" s="23">
        <v>331.14657500000004</v>
      </c>
      <c r="Z61" s="23">
        <v>335.61677150000003</v>
      </c>
      <c r="AA61" s="23">
        <v>340.08696800000007</v>
      </c>
      <c r="AB61" s="23">
        <v>345.73353199999997</v>
      </c>
      <c r="AC61" s="23">
        <v>351.38009599999998</v>
      </c>
      <c r="AD61" s="23">
        <v>357.96775399999996</v>
      </c>
      <c r="AE61" s="23">
        <v>364.55541199999999</v>
      </c>
      <c r="AF61" s="23">
        <v>371.14307000000008</v>
      </c>
      <c r="AG61" s="23">
        <v>377.730728</v>
      </c>
      <c r="AH61" s="23">
        <v>384.31838599999998</v>
      </c>
      <c r="AI61" s="24">
        <v>390.90604400000001</v>
      </c>
    </row>
    <row r="62" spans="1:35" s="19" customFormat="1" ht="10.5" x14ac:dyDescent="0.15">
      <c r="A62" s="20">
        <v>59</v>
      </c>
      <c r="B62" s="21" t="s">
        <v>61</v>
      </c>
      <c r="C62" s="22">
        <v>77.091200000000001</v>
      </c>
      <c r="D62" s="23">
        <v>80.72</v>
      </c>
      <c r="E62" s="23">
        <v>111.13294000000002</v>
      </c>
      <c r="F62" s="23">
        <v>125.82799999999997</v>
      </c>
      <c r="G62" s="23">
        <v>139.41079999999999</v>
      </c>
      <c r="H62" s="23">
        <v>150.56810000000002</v>
      </c>
      <c r="I62" s="23">
        <v>161.72540000000001</v>
      </c>
      <c r="J62" s="23">
        <v>174.82310000000001</v>
      </c>
      <c r="K62" s="23">
        <v>181.37195</v>
      </c>
      <c r="L62" s="23">
        <v>187.92079999999999</v>
      </c>
      <c r="M62" s="23">
        <v>201.01850000000002</v>
      </c>
      <c r="N62" s="23">
        <v>214.11620000000002</v>
      </c>
      <c r="O62" s="23">
        <v>219.45229999999998</v>
      </c>
      <c r="P62" s="23">
        <v>222.12034999999997</v>
      </c>
      <c r="Q62" s="23">
        <v>224.78840000000002</v>
      </c>
      <c r="R62" s="23">
        <v>226.72880000000001</v>
      </c>
      <c r="S62" s="23">
        <v>228.66920000000005</v>
      </c>
      <c r="T62" s="23">
        <v>239.82650000000001</v>
      </c>
      <c r="U62" s="23">
        <v>245.40515000000002</v>
      </c>
      <c r="V62" s="23">
        <v>250.98379999999997</v>
      </c>
      <c r="W62" s="23">
        <v>252.92420000000004</v>
      </c>
      <c r="X62" s="23">
        <v>254.8646</v>
      </c>
      <c r="Y62" s="23">
        <v>260.68580000000003</v>
      </c>
      <c r="Z62" s="23">
        <v>263.59640000000002</v>
      </c>
      <c r="AA62" s="23">
        <v>266.50700000000006</v>
      </c>
      <c r="AB62" s="23">
        <v>267.96229999999997</v>
      </c>
      <c r="AC62" s="23">
        <v>269.41759999999999</v>
      </c>
      <c r="AD62" s="23">
        <v>271.35799999999995</v>
      </c>
      <c r="AE62" s="23">
        <v>273.29839999999996</v>
      </c>
      <c r="AF62" s="23">
        <v>275.23879999999997</v>
      </c>
      <c r="AG62" s="23">
        <v>277.17919999999998</v>
      </c>
      <c r="AH62" s="23">
        <v>279.11959999999993</v>
      </c>
      <c r="AI62" s="24">
        <v>281.06</v>
      </c>
    </row>
    <row r="63" spans="1:35" s="19" customFormat="1" ht="10.5" x14ac:dyDescent="0.15">
      <c r="A63" s="20">
        <v>60</v>
      </c>
      <c r="B63" s="21" t="s">
        <v>62</v>
      </c>
      <c r="C63" s="22">
        <v>66.60799999999999</v>
      </c>
      <c r="D63" s="23">
        <v>69.8</v>
      </c>
      <c r="E63" s="23">
        <v>105.141955</v>
      </c>
      <c r="F63" s="23">
        <v>122.67484999999999</v>
      </c>
      <c r="G63" s="23">
        <v>139.41079999999999</v>
      </c>
      <c r="H63" s="23">
        <v>150.56810000000002</v>
      </c>
      <c r="I63" s="23">
        <v>161.72540000000001</v>
      </c>
      <c r="J63" s="23">
        <v>174.82310000000001</v>
      </c>
      <c r="K63" s="23">
        <v>181.37195</v>
      </c>
      <c r="L63" s="23">
        <v>187.92079999999999</v>
      </c>
      <c r="M63" s="23">
        <v>201.01850000000002</v>
      </c>
      <c r="N63" s="23">
        <v>214.11620000000002</v>
      </c>
      <c r="O63" s="23">
        <v>219.45229999999998</v>
      </c>
      <c r="P63" s="23">
        <v>222.12034999999997</v>
      </c>
      <c r="Q63" s="23">
        <v>224.78840000000002</v>
      </c>
      <c r="R63" s="23">
        <v>226.72880000000001</v>
      </c>
      <c r="S63" s="23">
        <v>228.66920000000005</v>
      </c>
      <c r="T63" s="23">
        <v>232.331705</v>
      </c>
      <c r="U63" s="23">
        <v>237.74299550000001</v>
      </c>
      <c r="V63" s="23">
        <v>243.15428599999998</v>
      </c>
      <c r="W63" s="23">
        <v>245.03647400000003</v>
      </c>
      <c r="X63" s="23">
        <v>246.91866199999998</v>
      </c>
      <c r="Y63" s="23">
        <v>252.56522600000005</v>
      </c>
      <c r="Z63" s="23">
        <v>255.388508</v>
      </c>
      <c r="AA63" s="23">
        <v>258.21179000000006</v>
      </c>
      <c r="AB63" s="23">
        <v>259.62343099999998</v>
      </c>
      <c r="AC63" s="23">
        <v>261.03507199999996</v>
      </c>
      <c r="AD63" s="23">
        <v>262.91725999999994</v>
      </c>
      <c r="AE63" s="23">
        <v>264.79944799999998</v>
      </c>
      <c r="AF63" s="23">
        <v>266.68163599999997</v>
      </c>
      <c r="AG63" s="23">
        <v>268.56382400000001</v>
      </c>
      <c r="AH63" s="23">
        <v>270.44601199999994</v>
      </c>
      <c r="AI63" s="24">
        <v>272.32820000000004</v>
      </c>
    </row>
    <row r="64" spans="1:35" s="19" customFormat="1" ht="10.5" x14ac:dyDescent="0.15">
      <c r="A64" s="20">
        <v>61</v>
      </c>
      <c r="B64" s="21" t="s">
        <v>63</v>
      </c>
      <c r="C64" s="22">
        <v>84.832639999999998</v>
      </c>
      <c r="D64" s="23">
        <v>88.784000000000006</v>
      </c>
      <c r="E64" s="23">
        <v>124.03659999999996</v>
      </c>
      <c r="F64" s="23">
        <v>139.41079999999999</v>
      </c>
      <c r="G64" s="23">
        <v>152.99360000000001</v>
      </c>
      <c r="H64" s="23">
        <v>170.45720000000003</v>
      </c>
      <c r="I64" s="23">
        <v>187.92079999999999</v>
      </c>
      <c r="J64" s="23">
        <v>204.41420000000002</v>
      </c>
      <c r="K64" s="23">
        <v>212.66090000000003</v>
      </c>
      <c r="L64" s="23">
        <v>220.90760000000003</v>
      </c>
      <c r="M64" s="23">
        <v>234.00530000000001</v>
      </c>
      <c r="N64" s="23">
        <v>247.10300000000001</v>
      </c>
      <c r="O64" s="23">
        <v>258.74540000000002</v>
      </c>
      <c r="P64" s="23">
        <v>264.56659999999999</v>
      </c>
      <c r="Q64" s="23">
        <v>268.3</v>
      </c>
      <c r="R64" s="23">
        <v>270.5</v>
      </c>
      <c r="S64" s="23">
        <v>272.7</v>
      </c>
      <c r="T64" s="23">
        <v>275.72390000000001</v>
      </c>
      <c r="U64" s="23">
        <v>278.87705</v>
      </c>
      <c r="V64" s="23">
        <v>282.03020000000004</v>
      </c>
      <c r="W64" s="23">
        <v>286.39609999999993</v>
      </c>
      <c r="X64" s="23">
        <v>290.762</v>
      </c>
      <c r="Y64" s="23">
        <v>302.88950000000006</v>
      </c>
      <c r="Z64" s="23">
        <v>308.95325000000003</v>
      </c>
      <c r="AA64" s="23">
        <v>315.01700000000005</v>
      </c>
      <c r="AB64" s="23">
        <v>327.14449999999999</v>
      </c>
      <c r="AC64" s="23">
        <v>339.27200000000005</v>
      </c>
      <c r="AD64" s="23">
        <v>345.09320000000002</v>
      </c>
      <c r="AE64" s="23">
        <v>350.91440000000006</v>
      </c>
      <c r="AF64" s="23">
        <v>356.73560000000009</v>
      </c>
      <c r="AG64" s="23">
        <v>362.55680000000007</v>
      </c>
      <c r="AH64" s="23">
        <v>368.37800000000004</v>
      </c>
      <c r="AI64" s="24">
        <v>374.19920000000008</v>
      </c>
    </row>
    <row r="65" spans="1:35" s="19" customFormat="1" ht="10.5" x14ac:dyDescent="0.15">
      <c r="A65" s="20">
        <v>62</v>
      </c>
      <c r="B65" s="21" t="s">
        <v>64</v>
      </c>
      <c r="C65" s="22">
        <v>77.091200000000001</v>
      </c>
      <c r="D65" s="23">
        <v>80.72</v>
      </c>
      <c r="E65" s="23">
        <v>111.13294000000002</v>
      </c>
      <c r="F65" s="23">
        <v>125.82799999999997</v>
      </c>
      <c r="G65" s="23">
        <v>139.41079999999999</v>
      </c>
      <c r="H65" s="23">
        <v>150.56810000000002</v>
      </c>
      <c r="I65" s="23">
        <v>161.72540000000001</v>
      </c>
      <c r="J65" s="23">
        <v>174.82310000000001</v>
      </c>
      <c r="K65" s="23">
        <v>181.37195</v>
      </c>
      <c r="L65" s="23">
        <v>187.92079999999999</v>
      </c>
      <c r="M65" s="23">
        <v>201.01850000000002</v>
      </c>
      <c r="N65" s="23">
        <v>214.11620000000002</v>
      </c>
      <c r="O65" s="23">
        <v>219.45229999999998</v>
      </c>
      <c r="P65" s="23">
        <v>222.12034999999997</v>
      </c>
      <c r="Q65" s="23">
        <v>224.78840000000002</v>
      </c>
      <c r="R65" s="23">
        <v>226.72880000000001</v>
      </c>
      <c r="S65" s="23">
        <v>228.66920000000005</v>
      </c>
      <c r="T65" s="23">
        <v>239.82650000000001</v>
      </c>
      <c r="U65" s="23">
        <v>245.40515000000002</v>
      </c>
      <c r="V65" s="23">
        <v>250.98379999999997</v>
      </c>
      <c r="W65" s="23">
        <v>252.92420000000004</v>
      </c>
      <c r="X65" s="23">
        <v>254.8646</v>
      </c>
      <c r="Y65" s="23">
        <v>260.68580000000003</v>
      </c>
      <c r="Z65" s="23">
        <v>263.59640000000002</v>
      </c>
      <c r="AA65" s="23">
        <v>266.50700000000006</v>
      </c>
      <c r="AB65" s="23">
        <v>267.96229999999997</v>
      </c>
      <c r="AC65" s="23">
        <v>269.41759999999999</v>
      </c>
      <c r="AD65" s="23">
        <v>271.35799999999995</v>
      </c>
      <c r="AE65" s="23">
        <v>273.29839999999996</v>
      </c>
      <c r="AF65" s="23">
        <v>275.23879999999997</v>
      </c>
      <c r="AG65" s="23">
        <v>277.17919999999998</v>
      </c>
      <c r="AH65" s="23">
        <v>279.11959999999993</v>
      </c>
      <c r="AI65" s="24">
        <v>281.06</v>
      </c>
    </row>
    <row r="66" spans="1:35" s="19" customFormat="1" ht="10.5" x14ac:dyDescent="0.15">
      <c r="A66" s="20">
        <v>63</v>
      </c>
      <c r="B66" s="21" t="s">
        <v>65</v>
      </c>
      <c r="C66" s="22">
        <v>108.54079999999999</v>
      </c>
      <c r="D66" s="23">
        <v>113.48</v>
      </c>
      <c r="E66" s="23">
        <v>156.29575</v>
      </c>
      <c r="F66" s="23">
        <v>176.76350000000002</v>
      </c>
      <c r="G66" s="23">
        <v>193.74199999999999</v>
      </c>
      <c r="H66" s="23">
        <v>210.72050000000004</v>
      </c>
      <c r="I66" s="23">
        <v>227.69900000000001</v>
      </c>
      <c r="J66" s="23">
        <v>259.71559999999999</v>
      </c>
      <c r="K66" s="23">
        <v>270.5</v>
      </c>
      <c r="L66" s="23">
        <v>276.64559000000003</v>
      </c>
      <c r="M66" s="23">
        <v>287.245025</v>
      </c>
      <c r="N66" s="23">
        <v>297.84446000000003</v>
      </c>
      <c r="O66" s="23">
        <v>311.66980999999998</v>
      </c>
      <c r="P66" s="23">
        <v>318.58248499999996</v>
      </c>
      <c r="Q66" s="23">
        <v>325.49515999999994</v>
      </c>
      <c r="R66" s="23">
        <v>338.39882</v>
      </c>
      <c r="S66" s="23">
        <v>351.30248</v>
      </c>
      <c r="T66" s="23">
        <v>368.81459000000007</v>
      </c>
      <c r="U66" s="23">
        <v>377.57064499999996</v>
      </c>
      <c r="V66" s="23">
        <v>386.32670000000002</v>
      </c>
      <c r="W66" s="23">
        <v>393.70021999999994</v>
      </c>
      <c r="X66" s="23">
        <v>401.07373999999999</v>
      </c>
      <c r="Y66" s="23">
        <v>418.58584999999999</v>
      </c>
      <c r="Z66" s="23">
        <v>427.341905</v>
      </c>
      <c r="AA66" s="23">
        <v>436.09796000000006</v>
      </c>
      <c r="AB66" s="23">
        <v>454.07091499999996</v>
      </c>
      <c r="AC66" s="23">
        <v>472.04386999999997</v>
      </c>
      <c r="AD66" s="23">
        <v>478.342085</v>
      </c>
      <c r="AE66" s="23">
        <v>484.64030000000002</v>
      </c>
      <c r="AF66" s="23">
        <v>490.938515</v>
      </c>
      <c r="AG66" s="23">
        <v>497.23673000000008</v>
      </c>
      <c r="AH66" s="23">
        <v>503.53494500000011</v>
      </c>
      <c r="AI66" s="24">
        <v>509.83316000000002</v>
      </c>
    </row>
    <row r="67" spans="1:35" s="19" customFormat="1" ht="10.5" x14ac:dyDescent="0.15">
      <c r="A67" s="20">
        <v>64</v>
      </c>
      <c r="B67" s="21" t="s">
        <v>66</v>
      </c>
      <c r="C67" s="22">
        <v>138.17599999999999</v>
      </c>
      <c r="D67" s="23">
        <v>144.35</v>
      </c>
      <c r="E67" s="23">
        <v>217.58813499999999</v>
      </c>
      <c r="F67" s="23">
        <v>256.56245000000001</v>
      </c>
      <c r="G67" s="23">
        <v>288.82159999999999</v>
      </c>
      <c r="H67" s="23">
        <v>330.54019999999997</v>
      </c>
      <c r="I67" s="23">
        <v>372.25879999999995</v>
      </c>
      <c r="J67" s="23">
        <v>418.82840000000004</v>
      </c>
      <c r="K67" s="23">
        <v>442.11320000000001</v>
      </c>
      <c r="L67" s="23">
        <v>465.39800000000002</v>
      </c>
      <c r="M67" s="23">
        <v>515.84840000000008</v>
      </c>
      <c r="N67" s="23">
        <v>566.29880000000014</v>
      </c>
      <c r="O67" s="23">
        <v>598.31539999999995</v>
      </c>
      <c r="P67" s="23">
        <v>614.32370000000003</v>
      </c>
      <c r="Q67" s="23">
        <v>630.33199999999999</v>
      </c>
      <c r="R67" s="23">
        <v>645.37009999999998</v>
      </c>
      <c r="S67" s="23">
        <v>660.40819999999997</v>
      </c>
      <c r="T67" s="23">
        <v>685.14830000000006</v>
      </c>
      <c r="U67" s="23">
        <v>697.51834999999994</v>
      </c>
      <c r="V67" s="23">
        <v>709.88840000000005</v>
      </c>
      <c r="W67" s="23">
        <v>722.98609999999996</v>
      </c>
      <c r="X67" s="23">
        <v>736.0838</v>
      </c>
      <c r="Y67" s="23">
        <v>796.23620000000005</v>
      </c>
      <c r="Z67" s="23">
        <v>826.31240000000003</v>
      </c>
      <c r="AA67" s="23">
        <v>856.3886</v>
      </c>
      <c r="AB67" s="23">
        <v>871.42669999999998</v>
      </c>
      <c r="AC67" s="23">
        <v>886.46480000000008</v>
      </c>
      <c r="AD67" s="23">
        <v>900.0476000000001</v>
      </c>
      <c r="AE67" s="23">
        <v>913.63040000000001</v>
      </c>
      <c r="AF67" s="23">
        <v>927.21319999999992</v>
      </c>
      <c r="AG67" s="23">
        <v>940.79600000000005</v>
      </c>
      <c r="AH67" s="23">
        <v>954.37880000000018</v>
      </c>
      <c r="AI67" s="24">
        <v>967.9616000000002</v>
      </c>
    </row>
    <row r="68" spans="1:35" s="19" customFormat="1" ht="10.5" x14ac:dyDescent="0.15">
      <c r="A68" s="20">
        <v>65</v>
      </c>
      <c r="B68" s="21" t="s">
        <v>67</v>
      </c>
      <c r="C68" s="22">
        <v>138.17599999999999</v>
      </c>
      <c r="D68" s="23">
        <v>144.35</v>
      </c>
      <c r="E68" s="23">
        <v>217.58813499999999</v>
      </c>
      <c r="F68" s="23">
        <v>256.56245000000001</v>
      </c>
      <c r="G68" s="23">
        <v>288.82159999999999</v>
      </c>
      <c r="H68" s="23">
        <v>330.54019999999997</v>
      </c>
      <c r="I68" s="23">
        <v>372.25879999999995</v>
      </c>
      <c r="J68" s="23">
        <v>418.82840000000004</v>
      </c>
      <c r="K68" s="23">
        <v>442.11320000000001</v>
      </c>
      <c r="L68" s="23">
        <v>465.39800000000002</v>
      </c>
      <c r="M68" s="23">
        <v>515.84840000000008</v>
      </c>
      <c r="N68" s="23">
        <v>566.29880000000014</v>
      </c>
      <c r="O68" s="23">
        <v>598.31539999999995</v>
      </c>
      <c r="P68" s="23">
        <v>614.32370000000003</v>
      </c>
      <c r="Q68" s="23">
        <v>630.33199999999999</v>
      </c>
      <c r="R68" s="23">
        <v>645.37009999999998</v>
      </c>
      <c r="S68" s="23">
        <v>660.40819999999997</v>
      </c>
      <c r="T68" s="23">
        <v>685.14830000000006</v>
      </c>
      <c r="U68" s="23">
        <v>697.51834999999994</v>
      </c>
      <c r="V68" s="23">
        <v>709.88840000000005</v>
      </c>
      <c r="W68" s="23">
        <v>722.98609999999996</v>
      </c>
      <c r="X68" s="23">
        <v>736.0838</v>
      </c>
      <c r="Y68" s="23">
        <v>796.23620000000005</v>
      </c>
      <c r="Z68" s="23">
        <v>826.31240000000003</v>
      </c>
      <c r="AA68" s="23">
        <v>856.3886</v>
      </c>
      <c r="AB68" s="23">
        <v>871.42669999999998</v>
      </c>
      <c r="AC68" s="23">
        <v>886.46480000000008</v>
      </c>
      <c r="AD68" s="23">
        <v>900.0476000000001</v>
      </c>
      <c r="AE68" s="23">
        <v>913.63040000000001</v>
      </c>
      <c r="AF68" s="23">
        <v>927.21319999999992</v>
      </c>
      <c r="AG68" s="23">
        <v>940.79600000000005</v>
      </c>
      <c r="AH68" s="23">
        <v>954.37880000000018</v>
      </c>
      <c r="AI68" s="24">
        <v>967.9616000000002</v>
      </c>
    </row>
    <row r="69" spans="1:35" s="19" customFormat="1" ht="10.5" x14ac:dyDescent="0.15">
      <c r="A69" s="20">
        <v>66</v>
      </c>
      <c r="B69" s="21" t="s">
        <v>68</v>
      </c>
      <c r="C69" s="22">
        <v>167.81120000000001</v>
      </c>
      <c r="D69" s="23">
        <v>175.22</v>
      </c>
      <c r="E69" s="23">
        <v>240.16954000000004</v>
      </c>
      <c r="F69" s="23">
        <v>275.23879999999997</v>
      </c>
      <c r="G69" s="23">
        <v>302.40440000000001</v>
      </c>
      <c r="H69" s="23">
        <v>344.12299999999999</v>
      </c>
      <c r="I69" s="23">
        <v>385.84159999999997</v>
      </c>
      <c r="J69" s="23">
        <v>431.92609999999996</v>
      </c>
      <c r="K69" s="23">
        <v>454.96834999999999</v>
      </c>
      <c r="L69" s="23">
        <v>478.01060000000001</v>
      </c>
      <c r="M69" s="23">
        <v>522.15469999999993</v>
      </c>
      <c r="N69" s="23">
        <v>566.29880000000014</v>
      </c>
      <c r="O69" s="23">
        <v>610.928</v>
      </c>
      <c r="P69" s="23">
        <v>633.24259999999992</v>
      </c>
      <c r="Q69" s="23">
        <v>655.55719999999985</v>
      </c>
      <c r="R69" s="23">
        <v>670.59530000000007</v>
      </c>
      <c r="S69" s="23">
        <v>685.63340000000005</v>
      </c>
      <c r="T69" s="23">
        <v>716.67980000000011</v>
      </c>
      <c r="U69" s="23">
        <v>732.20299999999997</v>
      </c>
      <c r="V69" s="23">
        <v>747.72619999999995</v>
      </c>
      <c r="W69" s="23">
        <v>777.80239999999992</v>
      </c>
      <c r="X69" s="23">
        <v>807.87860000000012</v>
      </c>
      <c r="Y69" s="23">
        <v>844.26109999999994</v>
      </c>
      <c r="Z69" s="23">
        <v>862.45235000000002</v>
      </c>
      <c r="AA69" s="23">
        <v>880.64360000000011</v>
      </c>
      <c r="AB69" s="23">
        <v>935.94500000000005</v>
      </c>
      <c r="AC69" s="23">
        <v>991.24639999999999</v>
      </c>
      <c r="AD69" s="23">
        <v>1018.412</v>
      </c>
      <c r="AE69" s="23">
        <v>1045.5776000000001</v>
      </c>
      <c r="AF69" s="23">
        <v>1072.7431999999999</v>
      </c>
      <c r="AG69" s="23">
        <v>1099.9088000000002</v>
      </c>
      <c r="AH69" s="23">
        <v>1127.0744000000002</v>
      </c>
      <c r="AI69" s="24">
        <v>1154.24</v>
      </c>
    </row>
    <row r="70" spans="1:35" s="19" customFormat="1" ht="10.5" x14ac:dyDescent="0.15">
      <c r="A70" s="20">
        <v>67</v>
      </c>
      <c r="B70" s="21" t="s">
        <v>69</v>
      </c>
      <c r="C70" s="22">
        <v>99.22687999999998</v>
      </c>
      <c r="D70" s="23">
        <v>103.77799999999999</v>
      </c>
      <c r="E70" s="23">
        <v>138.32279500000001</v>
      </c>
      <c r="F70" s="23">
        <v>153.72125</v>
      </c>
      <c r="G70" s="23">
        <v>166.57640000000001</v>
      </c>
      <c r="H70" s="23">
        <v>197.13770000000002</v>
      </c>
      <c r="I70" s="23">
        <v>227.69900000000001</v>
      </c>
      <c r="J70" s="23">
        <v>250.49869999999999</v>
      </c>
      <c r="K70" s="23">
        <v>261.89855</v>
      </c>
      <c r="L70" s="23">
        <v>273.29840000000002</v>
      </c>
      <c r="M70" s="23">
        <v>298.03849999999994</v>
      </c>
      <c r="N70" s="23">
        <v>322.77859999999993</v>
      </c>
      <c r="O70" s="23">
        <v>348.4889</v>
      </c>
      <c r="P70" s="23">
        <v>361.34405000000004</v>
      </c>
      <c r="Q70" s="23">
        <v>374.19920000000008</v>
      </c>
      <c r="R70" s="23">
        <v>386.81180000000001</v>
      </c>
      <c r="S70" s="23">
        <v>399.42440000000005</v>
      </c>
      <c r="T70" s="23">
        <v>418.3433</v>
      </c>
      <c r="U70" s="23">
        <v>427.80275</v>
      </c>
      <c r="V70" s="23">
        <v>437.26220000000001</v>
      </c>
      <c r="W70" s="23">
        <v>442.11320000000001</v>
      </c>
      <c r="X70" s="23">
        <v>446.96420000000001</v>
      </c>
      <c r="Y70" s="23">
        <v>459.0917</v>
      </c>
      <c r="Z70" s="23">
        <v>465.15545000000009</v>
      </c>
      <c r="AA70" s="23">
        <v>471.21920000000006</v>
      </c>
      <c r="AB70" s="23">
        <v>475.1</v>
      </c>
      <c r="AC70" s="23">
        <v>478.9808000000001</v>
      </c>
      <c r="AD70" s="23">
        <v>484.80200000000008</v>
      </c>
      <c r="AE70" s="23">
        <v>490.62320000000011</v>
      </c>
      <c r="AF70" s="23">
        <v>496.44440000000014</v>
      </c>
      <c r="AG70" s="23">
        <v>502.26560000000006</v>
      </c>
      <c r="AH70" s="23">
        <v>508.08680000000015</v>
      </c>
      <c r="AI70" s="24">
        <v>513.90800000000002</v>
      </c>
    </row>
    <row r="71" spans="1:35" s="19" customFormat="1" ht="10.5" x14ac:dyDescent="0.15">
      <c r="A71" s="20">
        <v>68</v>
      </c>
      <c r="B71" s="21" t="s">
        <v>70</v>
      </c>
      <c r="C71" s="22">
        <v>99.22687999999998</v>
      </c>
      <c r="D71" s="23">
        <v>103.77799999999999</v>
      </c>
      <c r="E71" s="23">
        <v>138.32279500000001</v>
      </c>
      <c r="F71" s="23">
        <v>153.72125</v>
      </c>
      <c r="G71" s="23">
        <v>166.57640000000001</v>
      </c>
      <c r="H71" s="23">
        <v>197.13770000000002</v>
      </c>
      <c r="I71" s="23">
        <v>227.69900000000001</v>
      </c>
      <c r="J71" s="23">
        <v>250.49869999999999</v>
      </c>
      <c r="K71" s="23">
        <v>261.89855</v>
      </c>
      <c r="L71" s="23">
        <v>273.29840000000002</v>
      </c>
      <c r="M71" s="23">
        <v>298.03849999999994</v>
      </c>
      <c r="N71" s="23">
        <v>322.77859999999993</v>
      </c>
      <c r="O71" s="23">
        <v>348.4889</v>
      </c>
      <c r="P71" s="23">
        <v>361.34405000000004</v>
      </c>
      <c r="Q71" s="23">
        <v>374.19920000000008</v>
      </c>
      <c r="R71" s="23">
        <v>386.81180000000001</v>
      </c>
      <c r="S71" s="23">
        <v>399.42440000000005</v>
      </c>
      <c r="T71" s="23">
        <v>418.3433</v>
      </c>
      <c r="U71" s="23">
        <v>427.80275</v>
      </c>
      <c r="V71" s="23">
        <v>437.26220000000001</v>
      </c>
      <c r="W71" s="23">
        <v>442.11320000000001</v>
      </c>
      <c r="X71" s="23">
        <v>446.96420000000001</v>
      </c>
      <c r="Y71" s="23">
        <v>459.0917</v>
      </c>
      <c r="Z71" s="23">
        <v>465.15545000000009</v>
      </c>
      <c r="AA71" s="23">
        <v>471.21920000000006</v>
      </c>
      <c r="AB71" s="23">
        <v>475.1</v>
      </c>
      <c r="AC71" s="23">
        <v>478.9808000000001</v>
      </c>
      <c r="AD71" s="23">
        <v>484.80200000000008</v>
      </c>
      <c r="AE71" s="23">
        <v>490.62320000000011</v>
      </c>
      <c r="AF71" s="23">
        <v>496.44440000000014</v>
      </c>
      <c r="AG71" s="23">
        <v>502.26560000000006</v>
      </c>
      <c r="AH71" s="23">
        <v>508.08680000000015</v>
      </c>
      <c r="AI71" s="24">
        <v>513.90800000000002</v>
      </c>
    </row>
    <row r="72" spans="1:35" s="19" customFormat="1" ht="10.5" x14ac:dyDescent="0.15">
      <c r="A72" s="20">
        <v>69</v>
      </c>
      <c r="B72" s="21" t="s">
        <v>71</v>
      </c>
      <c r="C72" s="22">
        <v>99.22687999999998</v>
      </c>
      <c r="D72" s="23">
        <v>103.77799999999999</v>
      </c>
      <c r="E72" s="23">
        <v>138.32279500000001</v>
      </c>
      <c r="F72" s="23">
        <v>153.72125</v>
      </c>
      <c r="G72" s="23">
        <v>166.57640000000001</v>
      </c>
      <c r="H72" s="23">
        <v>197.13770000000002</v>
      </c>
      <c r="I72" s="23">
        <v>227.69900000000001</v>
      </c>
      <c r="J72" s="23">
        <v>250.49869999999999</v>
      </c>
      <c r="K72" s="23">
        <v>261.89855</v>
      </c>
      <c r="L72" s="23">
        <v>273.8</v>
      </c>
      <c r="M72" s="23">
        <v>285.89999999999998</v>
      </c>
      <c r="N72" s="23">
        <v>299.10000000000002</v>
      </c>
      <c r="O72" s="23">
        <v>311.2</v>
      </c>
      <c r="P72" s="23">
        <v>323.3</v>
      </c>
      <c r="Q72" s="23">
        <v>336.5</v>
      </c>
      <c r="R72" s="23">
        <v>355.2</v>
      </c>
      <c r="S72" s="23">
        <v>366.2</v>
      </c>
      <c r="T72" s="23">
        <v>383.8</v>
      </c>
      <c r="U72" s="23">
        <v>392.6</v>
      </c>
      <c r="V72" s="23">
        <v>402.5</v>
      </c>
      <c r="W72" s="23">
        <v>411.3</v>
      </c>
      <c r="X72" s="23">
        <v>420.1</v>
      </c>
      <c r="Y72" s="23">
        <v>430</v>
      </c>
      <c r="Z72" s="23">
        <v>438.8</v>
      </c>
      <c r="AA72" s="23">
        <v>448.7</v>
      </c>
      <c r="AB72" s="23">
        <v>457.5</v>
      </c>
      <c r="AC72" s="23">
        <v>467.4</v>
      </c>
      <c r="AD72" s="23">
        <v>478.4</v>
      </c>
      <c r="AE72" s="23">
        <v>490.62320000000011</v>
      </c>
      <c r="AF72" s="23">
        <v>496.44440000000014</v>
      </c>
      <c r="AG72" s="23">
        <v>502.26560000000006</v>
      </c>
      <c r="AH72" s="23">
        <v>508.08680000000015</v>
      </c>
      <c r="AI72" s="24">
        <v>513.90800000000002</v>
      </c>
    </row>
    <row r="73" spans="1:35" s="19" customFormat="1" ht="10.5" x14ac:dyDescent="0.15">
      <c r="A73" s="20">
        <v>70</v>
      </c>
      <c r="B73" s="21" t="s">
        <v>72</v>
      </c>
      <c r="C73" s="22">
        <v>89.912959999999998</v>
      </c>
      <c r="D73" s="23">
        <v>94.075999999999993</v>
      </c>
      <c r="E73" s="23">
        <v>133.2535</v>
      </c>
      <c r="F73" s="23">
        <v>151.0532</v>
      </c>
      <c r="G73" s="23">
        <v>166.57640000000001</v>
      </c>
      <c r="H73" s="23">
        <v>184.04</v>
      </c>
      <c r="I73" s="23">
        <v>201.50360000000001</v>
      </c>
      <c r="J73" s="23">
        <v>220.90760000000003</v>
      </c>
      <c r="K73" s="23">
        <v>230.60960000000003</v>
      </c>
      <c r="L73" s="23">
        <v>240.3116</v>
      </c>
      <c r="M73" s="23">
        <v>260.68580000000003</v>
      </c>
      <c r="N73" s="23">
        <v>281.06</v>
      </c>
      <c r="O73" s="23">
        <v>292.21730000000002</v>
      </c>
      <c r="P73" s="23">
        <v>297.79595000000006</v>
      </c>
      <c r="Q73" s="23">
        <v>303.37460000000004</v>
      </c>
      <c r="R73" s="23">
        <v>312.5915</v>
      </c>
      <c r="S73" s="23">
        <v>321.80840000000006</v>
      </c>
      <c r="T73" s="23">
        <v>346.06340000000006</v>
      </c>
      <c r="U73" s="23">
        <v>358.19090000000006</v>
      </c>
      <c r="V73" s="23">
        <v>370.31840000000005</v>
      </c>
      <c r="W73" s="23">
        <v>375.16940000000005</v>
      </c>
      <c r="X73" s="23">
        <v>380.0204</v>
      </c>
      <c r="Y73" s="23">
        <v>386</v>
      </c>
      <c r="Z73" s="23">
        <v>391.5</v>
      </c>
      <c r="AA73" s="23">
        <v>393.7</v>
      </c>
      <c r="AB73" s="23">
        <v>396.99890000000005</v>
      </c>
      <c r="AC73" s="23">
        <v>409.12639999999999</v>
      </c>
      <c r="AD73" s="23">
        <v>414.94760000000002</v>
      </c>
      <c r="AE73" s="23">
        <v>420.76880000000006</v>
      </c>
      <c r="AF73" s="23">
        <v>426.59</v>
      </c>
      <c r="AG73" s="23">
        <v>432.41120000000006</v>
      </c>
      <c r="AH73" s="23">
        <v>438.23240000000004</v>
      </c>
      <c r="AI73" s="24">
        <v>444.05360000000002</v>
      </c>
    </row>
    <row r="74" spans="1:35" s="19" customFormat="1" ht="10.5" x14ac:dyDescent="0.15">
      <c r="A74" s="20">
        <v>71</v>
      </c>
      <c r="B74" s="21" t="s">
        <v>73</v>
      </c>
      <c r="C74" s="22">
        <v>89.912959999999998</v>
      </c>
      <c r="D74" s="23">
        <v>94.075999999999993</v>
      </c>
      <c r="E74" s="23">
        <v>133.2535</v>
      </c>
      <c r="F74" s="23">
        <v>151.0532</v>
      </c>
      <c r="G74" s="23">
        <v>166.57640000000001</v>
      </c>
      <c r="H74" s="23">
        <v>184.04</v>
      </c>
      <c r="I74" s="23">
        <v>201.50360000000001</v>
      </c>
      <c r="J74" s="23">
        <v>220.90760000000003</v>
      </c>
      <c r="K74" s="23">
        <v>230.60960000000003</v>
      </c>
      <c r="L74" s="23">
        <v>240.3116</v>
      </c>
      <c r="M74" s="23">
        <v>260.68580000000003</v>
      </c>
      <c r="N74" s="23">
        <v>281.06</v>
      </c>
      <c r="O74" s="23">
        <v>292.21730000000002</v>
      </c>
      <c r="P74" s="23">
        <v>297.79595000000006</v>
      </c>
      <c r="Q74" s="23">
        <v>303.37460000000004</v>
      </c>
      <c r="R74" s="23">
        <v>312.5915</v>
      </c>
      <c r="S74" s="23">
        <v>321.80840000000006</v>
      </c>
      <c r="T74" s="23">
        <v>346.06340000000006</v>
      </c>
      <c r="U74" s="23">
        <v>358.19090000000006</v>
      </c>
      <c r="V74" s="23">
        <v>370.31840000000005</v>
      </c>
      <c r="W74" s="23">
        <v>375.16940000000005</v>
      </c>
      <c r="X74" s="23">
        <v>380.0204</v>
      </c>
      <c r="Y74" s="23">
        <v>386</v>
      </c>
      <c r="Z74" s="23">
        <v>391.5</v>
      </c>
      <c r="AA74" s="23">
        <v>393.7</v>
      </c>
      <c r="AB74" s="23">
        <v>396.99890000000005</v>
      </c>
      <c r="AC74" s="23">
        <v>409.12639999999999</v>
      </c>
      <c r="AD74" s="23">
        <v>414.94760000000002</v>
      </c>
      <c r="AE74" s="23">
        <v>420.76880000000006</v>
      </c>
      <c r="AF74" s="23">
        <v>426.59</v>
      </c>
      <c r="AG74" s="23">
        <v>432.41120000000006</v>
      </c>
      <c r="AH74" s="23">
        <v>438.23240000000004</v>
      </c>
      <c r="AI74" s="24">
        <v>444.05360000000002</v>
      </c>
    </row>
    <row r="75" spans="1:35" s="19" customFormat="1" ht="10.5" x14ac:dyDescent="0.15">
      <c r="A75" s="20">
        <v>72</v>
      </c>
      <c r="B75" s="21" t="s">
        <v>74</v>
      </c>
      <c r="C75" s="22">
        <v>84.832639999999998</v>
      </c>
      <c r="D75" s="23">
        <v>88.784000000000006</v>
      </c>
      <c r="E75" s="23">
        <v>117.58477000000002</v>
      </c>
      <c r="F75" s="23">
        <v>129.22370000000001</v>
      </c>
      <c r="G75" s="23">
        <v>139.41079999999999</v>
      </c>
      <c r="H75" s="23">
        <v>147.17239999999998</v>
      </c>
      <c r="I75" s="23">
        <v>154.934</v>
      </c>
      <c r="J75" s="23">
        <v>171.42740000000001</v>
      </c>
      <c r="K75" s="23">
        <v>179.67410000000001</v>
      </c>
      <c r="L75" s="23">
        <v>187.92079999999999</v>
      </c>
      <c r="M75" s="23">
        <v>201.01850000000002</v>
      </c>
      <c r="N75" s="23">
        <v>214.11620000000002</v>
      </c>
      <c r="O75" s="23">
        <v>236.43080000000003</v>
      </c>
      <c r="P75" s="23">
        <v>247.5881</v>
      </c>
      <c r="Q75" s="23">
        <v>258.74540000000002</v>
      </c>
      <c r="R75" s="23">
        <v>261.17090000000007</v>
      </c>
      <c r="S75" s="23">
        <v>263.59640000000002</v>
      </c>
      <c r="T75" s="23">
        <v>266.50700000000006</v>
      </c>
      <c r="U75" s="23">
        <v>267.96229999999997</v>
      </c>
      <c r="V75" s="23">
        <v>269.41759999999999</v>
      </c>
      <c r="W75" s="23">
        <v>270.87290000000002</v>
      </c>
      <c r="X75" s="23">
        <v>272.32820000000004</v>
      </c>
      <c r="Y75" s="23">
        <v>281.54509999999999</v>
      </c>
      <c r="Z75" s="23">
        <v>286.15355</v>
      </c>
      <c r="AA75" s="23">
        <v>290.762</v>
      </c>
      <c r="AB75" s="23">
        <v>297.55340000000007</v>
      </c>
      <c r="AC75" s="23">
        <v>304.34479999999996</v>
      </c>
      <c r="AD75" s="23">
        <v>310.166</v>
      </c>
      <c r="AE75" s="23">
        <v>315.98719999999997</v>
      </c>
      <c r="AF75" s="23">
        <v>321.80840000000001</v>
      </c>
      <c r="AG75" s="23">
        <v>327.62960000000004</v>
      </c>
      <c r="AH75" s="23">
        <v>333.45080000000002</v>
      </c>
      <c r="AI75" s="24">
        <v>339.27200000000005</v>
      </c>
    </row>
    <row r="76" spans="1:35" s="19" customFormat="1" ht="10.5" x14ac:dyDescent="0.15">
      <c r="A76" s="20">
        <v>73</v>
      </c>
      <c r="B76" s="21" t="s">
        <v>75</v>
      </c>
      <c r="C76" s="22">
        <v>138.17599999999999</v>
      </c>
      <c r="D76" s="23">
        <v>144.35</v>
      </c>
      <c r="E76" s="23">
        <v>195.00673</v>
      </c>
      <c r="F76" s="23">
        <v>220.90760000000003</v>
      </c>
      <c r="G76" s="23">
        <v>241.28180000000003</v>
      </c>
      <c r="H76" s="23">
        <v>277.17919999999998</v>
      </c>
      <c r="I76" s="23">
        <v>313.07660000000004</v>
      </c>
      <c r="J76" s="23">
        <v>332.96570000000003</v>
      </c>
      <c r="K76" s="23">
        <v>342.91024999999996</v>
      </c>
      <c r="L76" s="23">
        <v>352.85480000000001</v>
      </c>
      <c r="M76" s="23">
        <v>369.83330000000001</v>
      </c>
      <c r="N76" s="23">
        <v>386.81180000000001</v>
      </c>
      <c r="O76" s="23">
        <v>406.21580000000006</v>
      </c>
      <c r="P76" s="23">
        <v>415.9178</v>
      </c>
      <c r="Q76" s="23">
        <v>425.61980000000005</v>
      </c>
      <c r="R76" s="23">
        <v>437.7473</v>
      </c>
      <c r="S76" s="23">
        <v>449.87480000000005</v>
      </c>
      <c r="T76" s="23">
        <v>468.30860000000001</v>
      </c>
      <c r="U76" s="23">
        <v>477.52550000000008</v>
      </c>
      <c r="V76" s="23">
        <v>486.74239999999998</v>
      </c>
      <c r="W76" s="23">
        <v>503.23580000000015</v>
      </c>
      <c r="X76" s="23">
        <v>519.72919999999999</v>
      </c>
      <c r="Y76" s="23">
        <v>546.40969999999993</v>
      </c>
      <c r="Z76" s="23">
        <v>559.74995000000001</v>
      </c>
      <c r="AA76" s="23">
        <v>573.09019999999998</v>
      </c>
      <c r="AB76" s="23">
        <v>590.06870000000004</v>
      </c>
      <c r="AC76" s="23">
        <v>607.04719999999998</v>
      </c>
      <c r="AD76" s="23">
        <v>620.63</v>
      </c>
      <c r="AE76" s="23">
        <v>634.21280000000002</v>
      </c>
      <c r="AF76" s="23">
        <v>647.79560000000015</v>
      </c>
      <c r="AG76" s="23">
        <v>661.37840000000006</v>
      </c>
      <c r="AH76" s="23">
        <v>674.96119999999996</v>
      </c>
      <c r="AI76" s="24">
        <v>688.5440000000001</v>
      </c>
    </row>
    <row r="77" spans="1:35" s="19" customFormat="1" ht="10.5" x14ac:dyDescent="0.15">
      <c r="A77" s="20">
        <v>74</v>
      </c>
      <c r="B77" s="21" t="s">
        <v>76</v>
      </c>
      <c r="C77" s="22">
        <v>138.17599999999999</v>
      </c>
      <c r="D77" s="23">
        <v>144.35</v>
      </c>
      <c r="E77" s="23">
        <v>195.00673</v>
      </c>
      <c r="F77" s="23">
        <v>220.90760000000003</v>
      </c>
      <c r="G77" s="23">
        <v>241.28180000000003</v>
      </c>
      <c r="H77" s="23">
        <v>277.17919999999998</v>
      </c>
      <c r="I77" s="23">
        <v>313.07660000000004</v>
      </c>
      <c r="J77" s="23">
        <v>332.96570000000003</v>
      </c>
      <c r="K77" s="23">
        <v>342.91024999999996</v>
      </c>
      <c r="L77" s="23">
        <v>352.85480000000001</v>
      </c>
      <c r="M77" s="23">
        <v>369.83330000000001</v>
      </c>
      <c r="N77" s="23">
        <v>386.81180000000001</v>
      </c>
      <c r="O77" s="23">
        <v>406.21580000000006</v>
      </c>
      <c r="P77" s="23">
        <v>415.9178</v>
      </c>
      <c r="Q77" s="23">
        <v>425.61980000000005</v>
      </c>
      <c r="R77" s="23">
        <v>437.7473</v>
      </c>
      <c r="S77" s="23">
        <v>449.87480000000005</v>
      </c>
      <c r="T77" s="23">
        <v>468.30860000000001</v>
      </c>
      <c r="U77" s="23">
        <v>477.52550000000008</v>
      </c>
      <c r="V77" s="23">
        <v>486.74239999999998</v>
      </c>
      <c r="W77" s="23">
        <v>503.23580000000015</v>
      </c>
      <c r="X77" s="23">
        <v>519.72919999999999</v>
      </c>
      <c r="Y77" s="23">
        <v>546.40969999999993</v>
      </c>
      <c r="Z77" s="23">
        <v>559.74995000000001</v>
      </c>
      <c r="AA77" s="23">
        <v>573.09019999999998</v>
      </c>
      <c r="AB77" s="23">
        <v>590.06870000000004</v>
      </c>
      <c r="AC77" s="23">
        <v>607.04719999999998</v>
      </c>
      <c r="AD77" s="23">
        <v>620.63</v>
      </c>
      <c r="AE77" s="23">
        <v>634.21280000000002</v>
      </c>
      <c r="AF77" s="23">
        <v>647.79560000000015</v>
      </c>
      <c r="AG77" s="23">
        <v>661.37840000000006</v>
      </c>
      <c r="AH77" s="23">
        <v>674.96119999999996</v>
      </c>
      <c r="AI77" s="24">
        <v>688.5440000000001</v>
      </c>
    </row>
    <row r="78" spans="1:35" s="19" customFormat="1" ht="10.5" x14ac:dyDescent="0.15">
      <c r="A78" s="20">
        <v>75</v>
      </c>
      <c r="B78" s="21" t="s">
        <v>77</v>
      </c>
      <c r="C78" s="22">
        <v>87.091200000000001</v>
      </c>
      <c r="D78" s="23">
        <v>90.72</v>
      </c>
      <c r="E78" s="23">
        <v>112.907025</v>
      </c>
      <c r="F78" s="23">
        <v>125.88345000000002</v>
      </c>
      <c r="G78" s="23">
        <v>132.91739999999999</v>
      </c>
      <c r="H78" s="23">
        <v>139.22370000000001</v>
      </c>
      <c r="I78" s="23">
        <v>145.53</v>
      </c>
      <c r="J78" s="23">
        <v>157.17239999999998</v>
      </c>
      <c r="K78" s="23">
        <v>162.99360000000001</v>
      </c>
      <c r="L78" s="23">
        <v>166.1</v>
      </c>
      <c r="M78" s="23">
        <v>167.84460000000001</v>
      </c>
      <c r="N78" s="23">
        <v>169.4</v>
      </c>
      <c r="O78" s="23">
        <v>171.24029999999999</v>
      </c>
      <c r="P78" s="23">
        <v>173.42325</v>
      </c>
      <c r="Q78" s="23">
        <v>175.6062</v>
      </c>
      <c r="R78" s="23">
        <v>180.94229999999999</v>
      </c>
      <c r="S78" s="23">
        <v>186.2784</v>
      </c>
      <c r="T78" s="23">
        <v>192.58470000000003</v>
      </c>
      <c r="U78" s="23">
        <v>195.73785000000004</v>
      </c>
      <c r="V78" s="23">
        <v>198.89099999999999</v>
      </c>
      <c r="W78" s="23">
        <v>201.80160000000001</v>
      </c>
      <c r="X78" s="23">
        <v>204.71220000000002</v>
      </c>
      <c r="Y78" s="23">
        <v>210.5334</v>
      </c>
      <c r="Z78" s="23">
        <v>213.44400000000002</v>
      </c>
      <c r="AA78" s="23">
        <v>216.3546</v>
      </c>
      <c r="AB78" s="23">
        <v>218.78010000000003</v>
      </c>
      <c r="AC78" s="23">
        <v>235.62</v>
      </c>
      <c r="AD78" s="23">
        <v>237.93</v>
      </c>
      <c r="AE78" s="23">
        <v>240.24</v>
      </c>
      <c r="AF78" s="23">
        <v>242.55</v>
      </c>
      <c r="AG78" s="23">
        <v>244.86</v>
      </c>
      <c r="AH78" s="23">
        <v>247.17</v>
      </c>
      <c r="AI78" s="24">
        <v>249.48</v>
      </c>
    </row>
    <row r="79" spans="1:35" s="19" customFormat="1" ht="10.5" x14ac:dyDescent="0.15">
      <c r="A79" s="20">
        <v>76</v>
      </c>
      <c r="B79" s="21" t="s">
        <v>78</v>
      </c>
      <c r="C79" s="22">
        <v>81.445760000000007</v>
      </c>
      <c r="D79" s="23">
        <v>85.256</v>
      </c>
      <c r="E79" s="23">
        <v>116.20223499999999</v>
      </c>
      <c r="F79" s="23">
        <v>128.98114999999999</v>
      </c>
      <c r="G79" s="23">
        <v>140.381</v>
      </c>
      <c r="H79" s="23">
        <v>157.35950000000003</v>
      </c>
      <c r="I79" s="23">
        <v>174.33800000000002</v>
      </c>
      <c r="J79" s="23">
        <v>194.22710000000001</v>
      </c>
      <c r="K79" s="23">
        <v>204.17165</v>
      </c>
      <c r="L79" s="23">
        <v>214.11620000000002</v>
      </c>
      <c r="M79" s="23">
        <v>223.81820000000005</v>
      </c>
      <c r="N79" s="23">
        <v>233.52020000000002</v>
      </c>
      <c r="O79" s="23">
        <v>246.13280000000003</v>
      </c>
      <c r="P79" s="23">
        <v>252.4391</v>
      </c>
      <c r="Q79" s="23">
        <v>258.74540000000002</v>
      </c>
      <c r="R79" s="23">
        <v>264.08150000000001</v>
      </c>
      <c r="S79" s="23">
        <v>269.41759999999999</v>
      </c>
      <c r="T79" s="23">
        <v>275.72390000000001</v>
      </c>
      <c r="U79" s="23">
        <v>278.87705</v>
      </c>
      <c r="V79" s="23">
        <v>282.03020000000004</v>
      </c>
      <c r="W79" s="23">
        <v>286.39609999999993</v>
      </c>
      <c r="X79" s="23">
        <v>290.762</v>
      </c>
      <c r="Y79" s="23">
        <v>302.88950000000006</v>
      </c>
      <c r="Z79" s="23">
        <v>308.95325000000003</v>
      </c>
      <c r="AA79" s="23">
        <v>315.01700000000005</v>
      </c>
      <c r="AB79" s="23">
        <v>315.50209999999998</v>
      </c>
      <c r="AC79" s="23">
        <v>315.98720000000003</v>
      </c>
      <c r="AD79" s="23">
        <v>317.92760000000004</v>
      </c>
      <c r="AE79" s="23">
        <v>319.86799999999999</v>
      </c>
      <c r="AF79" s="23">
        <v>321.80840000000001</v>
      </c>
      <c r="AG79" s="23">
        <v>323.74880000000002</v>
      </c>
      <c r="AH79" s="23">
        <v>325.68920000000003</v>
      </c>
      <c r="AI79" s="24">
        <v>327.62960000000004</v>
      </c>
    </row>
    <row r="80" spans="1:35" s="19" customFormat="1" ht="10.5" x14ac:dyDescent="0.15">
      <c r="A80" s="20">
        <v>77</v>
      </c>
      <c r="B80" s="21" t="s">
        <v>79</v>
      </c>
      <c r="C80" s="22">
        <v>78</v>
      </c>
      <c r="D80" s="23">
        <v>81</v>
      </c>
      <c r="E80" s="23">
        <v>105</v>
      </c>
      <c r="F80" s="23">
        <v>114.43950000000002</v>
      </c>
      <c r="G80" s="23">
        <v>120.83399999999999</v>
      </c>
      <c r="H80" s="23">
        <v>126.56700000000001</v>
      </c>
      <c r="I80" s="23">
        <v>132.30000000000001</v>
      </c>
      <c r="J80" s="23">
        <v>142.88399999999999</v>
      </c>
      <c r="K80" s="23">
        <v>148.17600000000002</v>
      </c>
      <c r="L80" s="23">
        <v>151</v>
      </c>
      <c r="M80" s="23">
        <v>152.58600000000001</v>
      </c>
      <c r="N80" s="23">
        <v>154</v>
      </c>
      <c r="O80" s="23">
        <v>155.673</v>
      </c>
      <c r="P80" s="23">
        <v>157.6575</v>
      </c>
      <c r="Q80" s="23">
        <v>159.642</v>
      </c>
      <c r="R80" s="23">
        <v>164.49299999999999</v>
      </c>
      <c r="S80" s="23">
        <v>169.34399999999999</v>
      </c>
      <c r="T80" s="23">
        <v>175.07700000000003</v>
      </c>
      <c r="U80" s="23">
        <v>177.94350000000003</v>
      </c>
      <c r="V80" s="23">
        <v>180.81</v>
      </c>
      <c r="W80" s="23">
        <v>183.45600000000002</v>
      </c>
      <c r="X80" s="23">
        <v>186.10200000000003</v>
      </c>
      <c r="Y80" s="23">
        <v>191.39400000000001</v>
      </c>
      <c r="Z80" s="23">
        <v>194.04</v>
      </c>
      <c r="AA80" s="23">
        <v>196.68600000000001</v>
      </c>
      <c r="AB80" s="23">
        <v>198.89100000000002</v>
      </c>
      <c r="AC80" s="23">
        <v>214.2</v>
      </c>
      <c r="AD80" s="23">
        <v>216.3</v>
      </c>
      <c r="AE80" s="23">
        <v>218.4</v>
      </c>
      <c r="AF80" s="23">
        <v>220.5</v>
      </c>
      <c r="AG80" s="23">
        <v>222.6</v>
      </c>
      <c r="AH80" s="23">
        <v>224.7</v>
      </c>
      <c r="AI80" s="24">
        <v>226.8</v>
      </c>
    </row>
    <row r="81" spans="1:35" s="19" customFormat="1" ht="10.5" x14ac:dyDescent="0.15">
      <c r="A81" s="20">
        <v>78</v>
      </c>
      <c r="B81" s="21" t="s">
        <v>80</v>
      </c>
      <c r="C81" s="22">
        <v>88</v>
      </c>
      <c r="D81" s="23">
        <v>95</v>
      </c>
      <c r="E81" s="23">
        <v>116</v>
      </c>
      <c r="F81" s="23">
        <v>130.31549999999999</v>
      </c>
      <c r="G81" s="23">
        <v>135.828</v>
      </c>
      <c r="H81" s="23">
        <v>145.971</v>
      </c>
      <c r="I81" s="23">
        <v>156.114</v>
      </c>
      <c r="J81" s="23">
        <v>163.61100000000002</v>
      </c>
      <c r="K81" s="23">
        <v>167.35950000000003</v>
      </c>
      <c r="L81" s="23">
        <v>171.108</v>
      </c>
      <c r="M81" s="23">
        <v>172.87200000000001</v>
      </c>
      <c r="N81" s="23">
        <v>174.63600000000002</v>
      </c>
      <c r="O81" s="23">
        <v>177.72300000000001</v>
      </c>
      <c r="P81" s="23">
        <v>179.26650000000001</v>
      </c>
      <c r="Q81" s="23">
        <v>180.81</v>
      </c>
      <c r="R81" s="23">
        <v>183</v>
      </c>
      <c r="S81" s="23">
        <v>185</v>
      </c>
      <c r="T81" s="23">
        <v>187.42500000000001</v>
      </c>
      <c r="U81" s="23">
        <v>190.73249999999999</v>
      </c>
      <c r="V81" s="23">
        <v>194.04</v>
      </c>
      <c r="W81" s="23">
        <v>197.56800000000001</v>
      </c>
      <c r="X81" s="23">
        <v>201.096</v>
      </c>
      <c r="Y81" s="23">
        <v>207.27</v>
      </c>
      <c r="Z81" s="23">
        <v>210.35700000000003</v>
      </c>
      <c r="AA81" s="23">
        <v>213.44400000000002</v>
      </c>
      <c r="AB81" s="23">
        <v>215.208</v>
      </c>
      <c r="AC81" s="23">
        <v>226.8</v>
      </c>
      <c r="AD81" s="23">
        <v>229.57200000000003</v>
      </c>
      <c r="AE81" s="23">
        <v>232.34399999999999</v>
      </c>
      <c r="AF81" s="23">
        <v>235.11599999999999</v>
      </c>
      <c r="AG81" s="23">
        <v>237.88800000000001</v>
      </c>
      <c r="AH81" s="23">
        <v>240.66</v>
      </c>
      <c r="AI81" s="24">
        <v>243.43200000000002</v>
      </c>
    </row>
    <row r="82" spans="1:35" s="19" customFormat="1" ht="10.5" x14ac:dyDescent="0.15">
      <c r="A82" s="20">
        <v>79</v>
      </c>
      <c r="B82" s="21" t="s">
        <v>81</v>
      </c>
      <c r="C82" s="22">
        <v>97.533439999999999</v>
      </c>
      <c r="D82" s="23">
        <v>102.01400000000001</v>
      </c>
      <c r="E82" s="23">
        <v>137.401105</v>
      </c>
      <c r="F82" s="23">
        <v>153.23615000000001</v>
      </c>
      <c r="G82" s="23">
        <v>166.57640000000001</v>
      </c>
      <c r="H82" s="23">
        <v>197.13770000000002</v>
      </c>
      <c r="I82" s="23">
        <v>227.69900000000001</v>
      </c>
      <c r="J82" s="23">
        <v>250.49869999999999</v>
      </c>
      <c r="K82" s="23">
        <v>261.89855</v>
      </c>
      <c r="L82" s="23">
        <v>273.29840000000002</v>
      </c>
      <c r="M82" s="23">
        <v>291.73220000000003</v>
      </c>
      <c r="N82" s="23">
        <v>310.166</v>
      </c>
      <c r="O82" s="23">
        <v>326.17430000000002</v>
      </c>
      <c r="P82" s="23">
        <v>334.17845000000005</v>
      </c>
      <c r="Q82" s="23">
        <v>342.18259999999998</v>
      </c>
      <c r="R82" s="23">
        <v>352.36970000000002</v>
      </c>
      <c r="S82" s="23">
        <v>362.55680000000001</v>
      </c>
      <c r="T82" s="23">
        <v>384.38630000000001</v>
      </c>
      <c r="U82" s="23">
        <v>395.30104999999998</v>
      </c>
      <c r="V82" s="23">
        <v>406.21580000000006</v>
      </c>
      <c r="W82" s="23">
        <v>426.59</v>
      </c>
      <c r="X82" s="23">
        <v>446.96420000000001</v>
      </c>
      <c r="Y82" s="23">
        <v>456.18110000000007</v>
      </c>
      <c r="Z82" s="23">
        <v>460.78955000000002</v>
      </c>
      <c r="AA82" s="23">
        <v>465.39800000000002</v>
      </c>
      <c r="AB82" s="23">
        <v>469.2788000000001</v>
      </c>
      <c r="AC82" s="23">
        <v>473.15960000000001</v>
      </c>
      <c r="AD82" s="23">
        <v>481.89139999999998</v>
      </c>
      <c r="AE82" s="23">
        <v>490.6232</v>
      </c>
      <c r="AF82" s="23">
        <v>499.35500000000002</v>
      </c>
      <c r="AG82" s="23">
        <v>508.08680000000004</v>
      </c>
      <c r="AH82" s="23">
        <v>516.81860000000006</v>
      </c>
      <c r="AI82" s="24">
        <v>525.55040000000008</v>
      </c>
    </row>
    <row r="83" spans="1:35" s="19" customFormat="1" ht="10.5" x14ac:dyDescent="0.15">
      <c r="A83" s="20">
        <v>80</v>
      </c>
      <c r="B83" s="21" t="s">
        <v>82</v>
      </c>
      <c r="C83" s="22">
        <v>66.60799999999999</v>
      </c>
      <c r="D83" s="23">
        <v>69.8</v>
      </c>
      <c r="E83" s="23">
        <v>105.141955</v>
      </c>
      <c r="F83" s="23">
        <v>122.67484999999999</v>
      </c>
      <c r="G83" s="23">
        <v>139.41079999999999</v>
      </c>
      <c r="H83" s="23">
        <v>150.56810000000002</v>
      </c>
      <c r="I83" s="23">
        <v>161.72540000000001</v>
      </c>
      <c r="J83" s="23">
        <v>174.82310000000001</v>
      </c>
      <c r="K83" s="23">
        <v>181.37195</v>
      </c>
      <c r="L83" s="23">
        <v>187.92079999999999</v>
      </c>
      <c r="M83" s="23">
        <v>201.01850000000002</v>
      </c>
      <c r="N83" s="23">
        <v>214.11620000000002</v>
      </c>
      <c r="O83" s="23">
        <v>219.45229999999998</v>
      </c>
      <c r="P83" s="23">
        <v>222.12034999999997</v>
      </c>
      <c r="Q83" s="23">
        <v>224.78840000000002</v>
      </c>
      <c r="R83" s="23">
        <v>226.72880000000001</v>
      </c>
      <c r="S83" s="23">
        <v>228.66920000000005</v>
      </c>
      <c r="T83" s="23">
        <v>239.82650000000001</v>
      </c>
      <c r="U83" s="23">
        <v>245.40515000000002</v>
      </c>
      <c r="V83" s="23">
        <v>250.98379999999997</v>
      </c>
      <c r="W83" s="23">
        <v>252.92420000000004</v>
      </c>
      <c r="X83" s="23">
        <v>254.8646</v>
      </c>
      <c r="Y83" s="23">
        <v>260.68580000000003</v>
      </c>
      <c r="Z83" s="23">
        <v>263.59640000000002</v>
      </c>
      <c r="AA83" s="23">
        <v>266.50700000000006</v>
      </c>
      <c r="AB83" s="23">
        <v>267.96229999999997</v>
      </c>
      <c r="AC83" s="23">
        <v>269.41759999999999</v>
      </c>
      <c r="AD83" s="23">
        <v>271.35799999999995</v>
      </c>
      <c r="AE83" s="23">
        <v>273.29839999999996</v>
      </c>
      <c r="AF83" s="23">
        <v>275.23879999999997</v>
      </c>
      <c r="AG83" s="23">
        <v>277.17919999999998</v>
      </c>
      <c r="AH83" s="23">
        <v>279.11959999999993</v>
      </c>
      <c r="AI83" s="24">
        <v>281.06</v>
      </c>
    </row>
    <row r="84" spans="1:35" s="19" customFormat="1" ht="10.5" x14ac:dyDescent="0.15">
      <c r="A84" s="20">
        <v>81</v>
      </c>
      <c r="B84" s="21" t="s">
        <v>83</v>
      </c>
      <c r="C84" s="22">
        <v>155.95712</v>
      </c>
      <c r="D84" s="23">
        <v>162.87200000000001</v>
      </c>
      <c r="E84" s="23">
        <v>233.71771000000004</v>
      </c>
      <c r="F84" s="23">
        <v>271.84309999999999</v>
      </c>
      <c r="G84" s="23">
        <v>302.40440000000001</v>
      </c>
      <c r="H84" s="23">
        <v>344.12299999999999</v>
      </c>
      <c r="I84" s="23">
        <v>385.84159999999997</v>
      </c>
      <c r="J84" s="23">
        <v>431.92609999999996</v>
      </c>
      <c r="K84" s="23">
        <v>454.96834999999999</v>
      </c>
      <c r="L84" s="23">
        <v>478.01060000000001</v>
      </c>
      <c r="M84" s="23">
        <v>522.15469999999993</v>
      </c>
      <c r="N84" s="23">
        <v>566.29880000000014</v>
      </c>
      <c r="O84" s="23">
        <v>610.928</v>
      </c>
      <c r="P84" s="23">
        <v>633.24259999999992</v>
      </c>
      <c r="Q84" s="23">
        <v>655.55719999999985</v>
      </c>
      <c r="R84" s="23">
        <v>670.59530000000007</v>
      </c>
      <c r="S84" s="23">
        <v>685.63340000000005</v>
      </c>
      <c r="T84" s="23">
        <v>716.67980000000011</v>
      </c>
      <c r="U84" s="23">
        <v>732.20299999999997</v>
      </c>
      <c r="V84" s="23">
        <v>747.72619999999995</v>
      </c>
      <c r="W84" s="23">
        <v>750.1</v>
      </c>
      <c r="X84" s="23">
        <v>767.7</v>
      </c>
      <c r="Y84" s="23">
        <v>801.8</v>
      </c>
      <c r="Z84" s="23">
        <v>818.3</v>
      </c>
      <c r="AA84" s="23">
        <v>835.9</v>
      </c>
      <c r="AB84" s="23">
        <v>888.7</v>
      </c>
      <c r="AC84" s="23">
        <v>940.4</v>
      </c>
      <c r="AD84" s="23">
        <v>966.8</v>
      </c>
      <c r="AE84" s="23">
        <v>993.2</v>
      </c>
      <c r="AF84" s="23">
        <v>1018.5</v>
      </c>
      <c r="AG84" s="23">
        <v>1044.9000000000001</v>
      </c>
      <c r="AH84" s="23">
        <v>1070.2</v>
      </c>
      <c r="AI84" s="24">
        <v>1095.5</v>
      </c>
    </row>
    <row r="85" spans="1:35" s="19" customFormat="1" ht="10.5" x14ac:dyDescent="0.15">
      <c r="A85" s="20">
        <v>82</v>
      </c>
      <c r="B85" s="21" t="s">
        <v>84</v>
      </c>
      <c r="C85" s="22">
        <v>155.95712</v>
      </c>
      <c r="D85" s="23">
        <v>162.87200000000001</v>
      </c>
      <c r="E85" s="23">
        <v>233.71771000000004</v>
      </c>
      <c r="F85" s="23">
        <v>271.84309999999999</v>
      </c>
      <c r="G85" s="23">
        <v>302.40440000000001</v>
      </c>
      <c r="H85" s="23">
        <v>344.12299999999999</v>
      </c>
      <c r="I85" s="23">
        <v>385.84159999999997</v>
      </c>
      <c r="J85" s="23">
        <v>431.92609999999996</v>
      </c>
      <c r="K85" s="23">
        <v>454.96834999999999</v>
      </c>
      <c r="L85" s="23">
        <v>478.01060000000001</v>
      </c>
      <c r="M85" s="23">
        <v>522.15469999999993</v>
      </c>
      <c r="N85" s="23">
        <v>566.29880000000014</v>
      </c>
      <c r="O85" s="23">
        <v>610.928</v>
      </c>
      <c r="P85" s="23">
        <v>633.24259999999992</v>
      </c>
      <c r="Q85" s="23">
        <v>655.55719999999985</v>
      </c>
      <c r="R85" s="23">
        <v>670.59530000000007</v>
      </c>
      <c r="S85" s="23">
        <v>685.63340000000005</v>
      </c>
      <c r="T85" s="23">
        <v>716.67980000000011</v>
      </c>
      <c r="U85" s="23">
        <v>732.20299999999997</v>
      </c>
      <c r="V85" s="23">
        <v>747.72619999999995</v>
      </c>
      <c r="W85" s="23">
        <v>750.1</v>
      </c>
      <c r="X85" s="23">
        <v>767.7</v>
      </c>
      <c r="Y85" s="23">
        <v>801.8</v>
      </c>
      <c r="Z85" s="23">
        <v>818.3</v>
      </c>
      <c r="AA85" s="23">
        <v>835.9</v>
      </c>
      <c r="AB85" s="23">
        <v>888.7</v>
      </c>
      <c r="AC85" s="23">
        <v>940.4</v>
      </c>
      <c r="AD85" s="23">
        <v>966.8</v>
      </c>
      <c r="AE85" s="23">
        <v>993.2</v>
      </c>
      <c r="AF85" s="23">
        <v>1018.5</v>
      </c>
      <c r="AG85" s="23">
        <v>1044.9000000000001</v>
      </c>
      <c r="AH85" s="23">
        <v>1070.2</v>
      </c>
      <c r="AI85" s="24">
        <v>1095.5</v>
      </c>
    </row>
    <row r="86" spans="1:35" s="19" customFormat="1" ht="10.5" x14ac:dyDescent="0.15">
      <c r="A86" s="20">
        <v>83</v>
      </c>
      <c r="B86" s="21" t="s">
        <v>85</v>
      </c>
      <c r="C86" s="22">
        <v>155.95712</v>
      </c>
      <c r="D86" s="23">
        <v>162.87200000000001</v>
      </c>
      <c r="E86" s="23">
        <v>233.71771000000004</v>
      </c>
      <c r="F86" s="23">
        <v>271.84309999999999</v>
      </c>
      <c r="G86" s="23">
        <v>302.40440000000001</v>
      </c>
      <c r="H86" s="23">
        <v>344.12299999999999</v>
      </c>
      <c r="I86" s="23">
        <v>385.84159999999997</v>
      </c>
      <c r="J86" s="23">
        <v>431.92609999999996</v>
      </c>
      <c r="K86" s="23">
        <v>454.96834999999999</v>
      </c>
      <c r="L86" s="23">
        <v>478.01060000000001</v>
      </c>
      <c r="M86" s="23">
        <v>522.15469999999993</v>
      </c>
      <c r="N86" s="23">
        <v>566.29880000000014</v>
      </c>
      <c r="O86" s="23">
        <v>610.928</v>
      </c>
      <c r="P86" s="23">
        <v>633.24259999999992</v>
      </c>
      <c r="Q86" s="23">
        <v>655.55719999999985</v>
      </c>
      <c r="R86" s="23">
        <v>670.59530000000007</v>
      </c>
      <c r="S86" s="23">
        <v>685.63340000000005</v>
      </c>
      <c r="T86" s="23">
        <v>716.67980000000011</v>
      </c>
      <c r="U86" s="23">
        <v>732.20299999999997</v>
      </c>
      <c r="V86" s="23">
        <v>747.72619999999995</v>
      </c>
      <c r="W86" s="23">
        <v>777.80239999999992</v>
      </c>
      <c r="X86" s="23">
        <v>807.87860000000012</v>
      </c>
      <c r="Y86" s="23">
        <v>844.26109999999994</v>
      </c>
      <c r="Z86" s="23">
        <v>862.45235000000002</v>
      </c>
      <c r="AA86" s="23">
        <v>880.64360000000011</v>
      </c>
      <c r="AB86" s="23">
        <v>935.94500000000005</v>
      </c>
      <c r="AC86" s="23">
        <v>991.24639999999999</v>
      </c>
      <c r="AD86" s="23">
        <v>1018.412</v>
      </c>
      <c r="AE86" s="23">
        <v>1045.5776000000001</v>
      </c>
      <c r="AF86" s="23">
        <v>1072.7431999999999</v>
      </c>
      <c r="AG86" s="23">
        <v>1099.9088000000002</v>
      </c>
      <c r="AH86" s="23">
        <v>1127.0744000000002</v>
      </c>
      <c r="AI86" s="24">
        <v>1154.24</v>
      </c>
    </row>
    <row r="87" spans="1:35" s="19" customFormat="1" ht="10.5" x14ac:dyDescent="0.15">
      <c r="A87" s="20">
        <v>84</v>
      </c>
      <c r="B87" s="21" t="s">
        <v>86</v>
      </c>
      <c r="C87" s="22">
        <v>155.95712</v>
      </c>
      <c r="D87" s="23">
        <v>162.87200000000001</v>
      </c>
      <c r="E87" s="23">
        <v>233.71771000000004</v>
      </c>
      <c r="F87" s="23">
        <v>271.84309999999999</v>
      </c>
      <c r="G87" s="23">
        <v>302.40440000000001</v>
      </c>
      <c r="H87" s="23">
        <v>344.12299999999999</v>
      </c>
      <c r="I87" s="23">
        <v>385.84159999999997</v>
      </c>
      <c r="J87" s="23">
        <v>431.92609999999996</v>
      </c>
      <c r="K87" s="23">
        <v>453.1</v>
      </c>
      <c r="L87" s="23">
        <v>474</v>
      </c>
      <c r="M87" s="23">
        <v>495.54696499999994</v>
      </c>
      <c r="N87" s="23">
        <v>537.48386000000016</v>
      </c>
      <c r="O87" s="23">
        <v>579.88159999999993</v>
      </c>
      <c r="P87" s="23">
        <v>601.08046999999999</v>
      </c>
      <c r="Q87" s="23">
        <v>622.27933999999982</v>
      </c>
      <c r="R87" s="23">
        <v>636.56553500000007</v>
      </c>
      <c r="S87" s="23">
        <v>650.85172999999986</v>
      </c>
      <c r="T87" s="23">
        <v>680.34580999999991</v>
      </c>
      <c r="U87" s="23">
        <v>695.09285</v>
      </c>
      <c r="V87" s="23">
        <v>709.83988999999997</v>
      </c>
      <c r="W87" s="23">
        <v>738.4122799999999</v>
      </c>
      <c r="X87" s="23">
        <v>766.98466999999994</v>
      </c>
      <c r="Y87" s="23">
        <v>801.548045</v>
      </c>
      <c r="Z87" s="23">
        <v>818.82973249999998</v>
      </c>
      <c r="AA87" s="23">
        <v>836.11141999999995</v>
      </c>
      <c r="AB87" s="23">
        <v>888.64774999999997</v>
      </c>
      <c r="AC87" s="23">
        <v>941.18407999999988</v>
      </c>
      <c r="AD87" s="23">
        <v>966.9914</v>
      </c>
      <c r="AE87" s="23">
        <v>992.79872</v>
      </c>
      <c r="AF87" s="23">
        <v>1018.6060399999999</v>
      </c>
      <c r="AG87" s="23">
        <v>1044.41336</v>
      </c>
      <c r="AH87" s="23">
        <v>1070.2206800000001</v>
      </c>
      <c r="AI87" s="24">
        <v>1096.028</v>
      </c>
    </row>
    <row r="88" spans="1:35" s="19" customFormat="1" ht="10.5" x14ac:dyDescent="0.15">
      <c r="A88" s="20">
        <v>85</v>
      </c>
      <c r="B88" s="21" t="s">
        <v>87</v>
      </c>
      <c r="C88" s="22">
        <v>97.533439999999999</v>
      </c>
      <c r="D88" s="23">
        <v>102.01400000000001</v>
      </c>
      <c r="E88" s="23">
        <v>137.401105</v>
      </c>
      <c r="F88" s="23">
        <v>153.23615000000001</v>
      </c>
      <c r="G88" s="23">
        <v>166.57640000000001</v>
      </c>
      <c r="H88" s="23">
        <v>197.13770000000002</v>
      </c>
      <c r="I88" s="23">
        <v>227.69900000000001</v>
      </c>
      <c r="J88" s="23">
        <v>250.49869999999999</v>
      </c>
      <c r="K88" s="23">
        <v>261.89855</v>
      </c>
      <c r="L88" s="23">
        <v>273.29840000000002</v>
      </c>
      <c r="M88" s="23">
        <v>291.73220000000003</v>
      </c>
      <c r="N88" s="23">
        <v>310.166</v>
      </c>
      <c r="O88" s="23">
        <v>326.17430000000002</v>
      </c>
      <c r="P88" s="23">
        <v>334.17845000000005</v>
      </c>
      <c r="Q88" s="23">
        <v>342.18259999999998</v>
      </c>
      <c r="R88" s="23">
        <v>352.36970000000002</v>
      </c>
      <c r="S88" s="23">
        <v>362.55680000000001</v>
      </c>
      <c r="T88" s="23">
        <v>384.38630000000001</v>
      </c>
      <c r="U88" s="23">
        <v>395.30104999999998</v>
      </c>
      <c r="V88" s="23">
        <v>406.21580000000006</v>
      </c>
      <c r="W88" s="23">
        <v>426.59</v>
      </c>
      <c r="X88" s="23">
        <v>446.96420000000001</v>
      </c>
      <c r="Y88" s="23">
        <v>456.18110000000007</v>
      </c>
      <c r="Z88" s="23">
        <v>460.78955000000002</v>
      </c>
      <c r="AA88" s="23">
        <v>465.39800000000002</v>
      </c>
      <c r="AB88" s="23">
        <v>469.2788000000001</v>
      </c>
      <c r="AC88" s="23">
        <v>473.15960000000001</v>
      </c>
      <c r="AD88" s="23">
        <v>481.89139999999998</v>
      </c>
      <c r="AE88" s="23">
        <v>490.6232</v>
      </c>
      <c r="AF88" s="23">
        <v>499.35500000000002</v>
      </c>
      <c r="AG88" s="23">
        <v>508.08680000000004</v>
      </c>
      <c r="AH88" s="23">
        <v>516.81860000000006</v>
      </c>
      <c r="AI88" s="24">
        <v>525.55040000000008</v>
      </c>
    </row>
    <row r="89" spans="1:35" s="19" customFormat="1" ht="10.5" x14ac:dyDescent="0.15">
      <c r="A89" s="20">
        <v>86</v>
      </c>
      <c r="B89" s="21" t="s">
        <v>88</v>
      </c>
      <c r="C89" s="22">
        <v>97.533439999999999</v>
      </c>
      <c r="D89" s="23">
        <v>102.01400000000001</v>
      </c>
      <c r="E89" s="23">
        <v>137.401105</v>
      </c>
      <c r="F89" s="23">
        <v>153.23615000000001</v>
      </c>
      <c r="G89" s="23">
        <v>166.57640000000001</v>
      </c>
      <c r="H89" s="23">
        <v>197.13770000000002</v>
      </c>
      <c r="I89" s="23">
        <v>227.69900000000001</v>
      </c>
      <c r="J89" s="23">
        <v>250.49869999999999</v>
      </c>
      <c r="K89" s="23">
        <v>261.89855</v>
      </c>
      <c r="L89" s="23">
        <v>270.5</v>
      </c>
      <c r="M89" s="23">
        <v>276.64559000000003</v>
      </c>
      <c r="N89" s="23">
        <v>294.15769999999998</v>
      </c>
      <c r="O89" s="23">
        <v>309.36558499999995</v>
      </c>
      <c r="P89" s="23">
        <v>316.96952750000008</v>
      </c>
      <c r="Q89" s="23">
        <v>324.57346999999999</v>
      </c>
      <c r="R89" s="23">
        <v>334.251215</v>
      </c>
      <c r="S89" s="23">
        <v>343.92895999999996</v>
      </c>
      <c r="T89" s="23">
        <v>364.66698500000001</v>
      </c>
      <c r="U89" s="23">
        <v>375.03599749999995</v>
      </c>
      <c r="V89" s="23">
        <v>385.40501000000006</v>
      </c>
      <c r="W89" s="23">
        <v>404.76049999999992</v>
      </c>
      <c r="X89" s="23">
        <v>424.11599000000001</v>
      </c>
      <c r="Y89" s="23">
        <v>432.87204500000001</v>
      </c>
      <c r="Z89" s="23">
        <v>437.25007249999999</v>
      </c>
      <c r="AA89" s="23">
        <v>441.62809999999996</v>
      </c>
      <c r="AB89" s="23">
        <v>445.31486000000007</v>
      </c>
      <c r="AC89" s="23">
        <v>449.00161999999995</v>
      </c>
      <c r="AD89" s="23">
        <v>457.29683</v>
      </c>
      <c r="AE89" s="23">
        <v>465.59203999999994</v>
      </c>
      <c r="AF89" s="23">
        <v>482.8</v>
      </c>
      <c r="AG89" s="23">
        <v>496</v>
      </c>
      <c r="AH89" s="23">
        <v>507</v>
      </c>
      <c r="AI89" s="24">
        <v>518</v>
      </c>
    </row>
    <row r="90" spans="1:35" s="19" customFormat="1" ht="10.5" x14ac:dyDescent="0.15">
      <c r="A90" s="20">
        <v>87</v>
      </c>
      <c r="B90" s="21" t="s">
        <v>89</v>
      </c>
      <c r="C90" s="22">
        <v>97.533439999999999</v>
      </c>
      <c r="D90" s="23">
        <v>102.01400000000001</v>
      </c>
      <c r="E90" s="23">
        <v>137.401105</v>
      </c>
      <c r="F90" s="23">
        <v>153.23615000000001</v>
      </c>
      <c r="G90" s="23">
        <v>166.57640000000001</v>
      </c>
      <c r="H90" s="23">
        <v>197.13770000000002</v>
      </c>
      <c r="I90" s="23">
        <v>227.69900000000001</v>
      </c>
      <c r="J90" s="23">
        <v>250.49869999999999</v>
      </c>
      <c r="K90" s="23">
        <v>261.89855</v>
      </c>
      <c r="L90" s="23">
        <v>273.29840000000002</v>
      </c>
      <c r="M90" s="23">
        <v>291.73220000000003</v>
      </c>
      <c r="N90" s="23">
        <v>310.166</v>
      </c>
      <c r="O90" s="23">
        <v>326.17430000000002</v>
      </c>
      <c r="P90" s="23">
        <v>334.17845000000005</v>
      </c>
      <c r="Q90" s="23">
        <v>342.18259999999998</v>
      </c>
      <c r="R90" s="23">
        <v>352.36970000000002</v>
      </c>
      <c r="S90" s="23">
        <v>362.55680000000001</v>
      </c>
      <c r="T90" s="23">
        <v>384.38630000000001</v>
      </c>
      <c r="U90" s="23">
        <v>395.30104999999998</v>
      </c>
      <c r="V90" s="23">
        <v>406.21580000000006</v>
      </c>
      <c r="W90" s="23">
        <v>426.59</v>
      </c>
      <c r="X90" s="23">
        <v>446.96420000000001</v>
      </c>
      <c r="Y90" s="23">
        <v>456.18110000000007</v>
      </c>
      <c r="Z90" s="23">
        <v>460.78955000000002</v>
      </c>
      <c r="AA90" s="23">
        <v>465.39800000000002</v>
      </c>
      <c r="AB90" s="23">
        <v>469.2788000000001</v>
      </c>
      <c r="AC90" s="23">
        <v>473.15960000000001</v>
      </c>
      <c r="AD90" s="23">
        <v>481.89139999999998</v>
      </c>
      <c r="AE90" s="23">
        <v>490.6232</v>
      </c>
      <c r="AF90" s="23">
        <v>499.35500000000002</v>
      </c>
      <c r="AG90" s="23">
        <v>508.08680000000004</v>
      </c>
      <c r="AH90" s="23">
        <v>516.81860000000006</v>
      </c>
      <c r="AI90" s="24">
        <v>525.55040000000008</v>
      </c>
    </row>
    <row r="91" spans="1:35" s="19" customFormat="1" ht="10.5" x14ac:dyDescent="0.15">
      <c r="A91" s="20">
        <v>88</v>
      </c>
      <c r="B91" s="21" t="s">
        <v>90</v>
      </c>
      <c r="C91" s="22">
        <v>99.22687999999998</v>
      </c>
      <c r="D91" s="23">
        <v>103.77799999999999</v>
      </c>
      <c r="E91" s="23">
        <v>138.32279500000001</v>
      </c>
      <c r="F91" s="23">
        <v>153.72125</v>
      </c>
      <c r="G91" s="23">
        <v>166.57640000000001</v>
      </c>
      <c r="H91" s="23">
        <v>197.13770000000002</v>
      </c>
      <c r="I91" s="23">
        <v>227.69900000000001</v>
      </c>
      <c r="J91" s="23">
        <v>250.49869999999999</v>
      </c>
      <c r="K91" s="23">
        <v>261.89855</v>
      </c>
      <c r="L91" s="23">
        <v>273.29840000000002</v>
      </c>
      <c r="M91" s="23">
        <v>298.03849999999994</v>
      </c>
      <c r="N91" s="23">
        <v>322.77859999999993</v>
      </c>
      <c r="O91" s="23">
        <v>348.4889</v>
      </c>
      <c r="P91" s="23">
        <v>361.34405000000004</v>
      </c>
      <c r="Q91" s="23">
        <v>374.19920000000008</v>
      </c>
      <c r="R91" s="23">
        <v>386.81180000000001</v>
      </c>
      <c r="S91" s="23">
        <v>399.42440000000005</v>
      </c>
      <c r="T91" s="23">
        <v>418.3433</v>
      </c>
      <c r="U91" s="23">
        <v>427.80275</v>
      </c>
      <c r="V91" s="23">
        <v>437.26220000000001</v>
      </c>
      <c r="W91" s="23">
        <v>442.11320000000001</v>
      </c>
      <c r="X91" s="23">
        <v>446.96420000000001</v>
      </c>
      <c r="Y91" s="23">
        <v>459.0917</v>
      </c>
      <c r="Z91" s="23">
        <v>465.15545000000009</v>
      </c>
      <c r="AA91" s="23">
        <v>471.21920000000006</v>
      </c>
      <c r="AB91" s="23">
        <v>475.1</v>
      </c>
      <c r="AC91" s="23">
        <v>478.9808000000001</v>
      </c>
      <c r="AD91" s="23">
        <v>484.80200000000008</v>
      </c>
      <c r="AE91" s="23">
        <v>490.62320000000011</v>
      </c>
      <c r="AF91" s="23">
        <v>496.44440000000014</v>
      </c>
      <c r="AG91" s="23">
        <v>502.26560000000006</v>
      </c>
      <c r="AH91" s="23">
        <v>508.08680000000015</v>
      </c>
      <c r="AI91" s="24">
        <v>513.90800000000002</v>
      </c>
    </row>
    <row r="92" spans="1:35" s="19" customFormat="1" ht="11.25" thickBot="1" x14ac:dyDescent="0.2">
      <c r="A92" s="25">
        <v>89</v>
      </c>
      <c r="B92" s="26" t="s">
        <v>91</v>
      </c>
      <c r="C92" s="27">
        <v>72.131839999999983</v>
      </c>
      <c r="D92" s="28">
        <v>75.554000000000002</v>
      </c>
      <c r="E92" s="28">
        <v>107.907025</v>
      </c>
      <c r="F92" s="28">
        <v>121.21955</v>
      </c>
      <c r="G92" s="28">
        <v>133.58959999999999</v>
      </c>
      <c r="H92" s="28">
        <v>151.53830000000002</v>
      </c>
      <c r="I92" s="28">
        <v>169.48700000000002</v>
      </c>
      <c r="J92" s="28">
        <v>182.58470000000003</v>
      </c>
      <c r="K92" s="28">
        <v>189.13355000000001</v>
      </c>
      <c r="L92" s="28">
        <v>191.56875199999999</v>
      </c>
      <c r="M92" s="28">
        <v>202.97830400000004</v>
      </c>
      <c r="N92" s="28">
        <v>214.387856</v>
      </c>
      <c r="O92" s="28">
        <v>231.97758200000004</v>
      </c>
      <c r="P92" s="28">
        <v>240.772445</v>
      </c>
      <c r="Q92" s="28">
        <v>243</v>
      </c>
      <c r="R92" s="28">
        <v>246.23952200000002</v>
      </c>
      <c r="S92" s="28">
        <v>249.6</v>
      </c>
      <c r="T92" s="28">
        <v>252.89509399999997</v>
      </c>
      <c r="U92" s="28">
        <v>257.88677300000001</v>
      </c>
      <c r="V92" s="28">
        <v>262.87845200000004</v>
      </c>
      <c r="W92" s="28">
        <v>273.33720799999998</v>
      </c>
      <c r="X92" s="28">
        <v>283.79596400000003</v>
      </c>
      <c r="Y92" s="28">
        <v>293.30392399999999</v>
      </c>
      <c r="Z92" s="28">
        <v>298.05790399999995</v>
      </c>
      <c r="AA92" s="28">
        <v>302.81188399999996</v>
      </c>
      <c r="AB92" s="28">
        <v>310.89364999999998</v>
      </c>
      <c r="AC92" s="28">
        <v>318.97541600000005</v>
      </c>
      <c r="AD92" s="28">
        <v>321.19394</v>
      </c>
      <c r="AE92" s="28">
        <v>323.412464</v>
      </c>
      <c r="AF92" s="28">
        <v>325.630988</v>
      </c>
      <c r="AG92" s="28">
        <v>327.849512</v>
      </c>
      <c r="AH92" s="28">
        <v>330.06803600000001</v>
      </c>
      <c r="AI92" s="29">
        <v>332.28656000000007</v>
      </c>
    </row>
    <row r="93" spans="1:35" s="19" customFormat="1" ht="10.5" x14ac:dyDescent="0.15">
      <c r="A93" s="20">
        <v>90</v>
      </c>
      <c r="B93" s="21" t="s">
        <v>92</v>
      </c>
      <c r="C93" s="22">
        <v>99.22687999999998</v>
      </c>
      <c r="D93" s="23">
        <v>103.77799999999999</v>
      </c>
      <c r="E93" s="23">
        <v>138.32279500000001</v>
      </c>
      <c r="F93" s="23">
        <v>153.72125</v>
      </c>
      <c r="G93" s="23">
        <v>166.57640000000001</v>
      </c>
      <c r="H93" s="23">
        <v>197.13770000000002</v>
      </c>
      <c r="I93" s="23">
        <v>227.69900000000001</v>
      </c>
      <c r="J93" s="23">
        <v>250.49869999999999</v>
      </c>
      <c r="K93" s="23">
        <v>261.89855</v>
      </c>
      <c r="L93" s="23">
        <v>273.29840000000002</v>
      </c>
      <c r="M93" s="23">
        <v>298.03849999999994</v>
      </c>
      <c r="N93" s="23">
        <v>322.77859999999993</v>
      </c>
      <c r="O93" s="23">
        <v>348.4889</v>
      </c>
      <c r="P93" s="23">
        <v>361.34405000000004</v>
      </c>
      <c r="Q93" s="23">
        <v>374.19920000000008</v>
      </c>
      <c r="R93" s="23">
        <v>386.81180000000001</v>
      </c>
      <c r="S93" s="23">
        <v>399.42440000000005</v>
      </c>
      <c r="T93" s="23">
        <v>418.3433</v>
      </c>
      <c r="U93" s="23">
        <v>427.80275</v>
      </c>
      <c r="V93" s="23">
        <v>437.26220000000001</v>
      </c>
      <c r="W93" s="23">
        <v>442.11320000000001</v>
      </c>
      <c r="X93" s="23">
        <v>446.96420000000001</v>
      </c>
      <c r="Y93" s="23">
        <v>459.0917</v>
      </c>
      <c r="Z93" s="23">
        <v>465.15545000000009</v>
      </c>
      <c r="AA93" s="23">
        <v>471.21920000000006</v>
      </c>
      <c r="AB93" s="23">
        <v>475.1</v>
      </c>
      <c r="AC93" s="23">
        <v>478.9808000000001</v>
      </c>
      <c r="AD93" s="23">
        <v>484.80200000000008</v>
      </c>
      <c r="AE93" s="23">
        <v>490.62320000000011</v>
      </c>
      <c r="AF93" s="23">
        <v>496.44440000000014</v>
      </c>
      <c r="AG93" s="23">
        <v>502.26560000000006</v>
      </c>
      <c r="AH93" s="23">
        <v>508.08680000000015</v>
      </c>
      <c r="AI93" s="24">
        <v>513.90800000000002</v>
      </c>
    </row>
    <row r="94" spans="1:35" s="19" customFormat="1" ht="10.5" x14ac:dyDescent="0.15">
      <c r="A94" s="20">
        <v>91</v>
      </c>
      <c r="B94" s="21" t="s">
        <v>93</v>
      </c>
      <c r="C94" s="22">
        <v>78</v>
      </c>
      <c r="D94" s="23">
        <v>81</v>
      </c>
      <c r="E94" s="23">
        <v>105</v>
      </c>
      <c r="F94" s="23">
        <v>114.43950000000002</v>
      </c>
      <c r="G94" s="23">
        <v>120.83399999999999</v>
      </c>
      <c r="H94" s="23">
        <v>126.56700000000001</v>
      </c>
      <c r="I94" s="23">
        <v>132.30000000000001</v>
      </c>
      <c r="J94" s="23">
        <v>142.88399999999999</v>
      </c>
      <c r="K94" s="23">
        <v>148.17600000000002</v>
      </c>
      <c r="L94" s="23">
        <v>151</v>
      </c>
      <c r="M94" s="23">
        <v>152.58600000000001</v>
      </c>
      <c r="N94" s="23">
        <v>154</v>
      </c>
      <c r="O94" s="23">
        <v>155.673</v>
      </c>
      <c r="P94" s="23">
        <v>157.6575</v>
      </c>
      <c r="Q94" s="23">
        <v>159.642</v>
      </c>
      <c r="R94" s="23">
        <v>164.49299999999999</v>
      </c>
      <c r="S94" s="23">
        <v>169.34399999999999</v>
      </c>
      <c r="T94" s="23">
        <v>175.07700000000003</v>
      </c>
      <c r="U94" s="23">
        <v>177.94350000000003</v>
      </c>
      <c r="V94" s="23">
        <v>180.81</v>
      </c>
      <c r="W94" s="23">
        <v>183.45600000000002</v>
      </c>
      <c r="X94" s="23">
        <v>186.10200000000003</v>
      </c>
      <c r="Y94" s="23">
        <v>191.39400000000001</v>
      </c>
      <c r="Z94" s="23">
        <v>194.04</v>
      </c>
      <c r="AA94" s="23">
        <v>196.68600000000001</v>
      </c>
      <c r="AB94" s="23">
        <v>198.89100000000002</v>
      </c>
      <c r="AC94" s="23">
        <v>214.2</v>
      </c>
      <c r="AD94" s="23">
        <v>216.3</v>
      </c>
      <c r="AE94" s="23">
        <v>218.4</v>
      </c>
      <c r="AF94" s="23">
        <v>220.5</v>
      </c>
      <c r="AG94" s="23">
        <v>222.6</v>
      </c>
      <c r="AH94" s="23">
        <v>224.7</v>
      </c>
      <c r="AI94" s="24">
        <v>226.8</v>
      </c>
    </row>
    <row r="95" spans="1:35" s="19" customFormat="1" ht="10.5" x14ac:dyDescent="0.15">
      <c r="A95" s="20">
        <v>92</v>
      </c>
      <c r="B95" s="21" t="s">
        <v>94</v>
      </c>
      <c r="C95" s="22">
        <v>78</v>
      </c>
      <c r="D95" s="23">
        <v>81</v>
      </c>
      <c r="E95" s="23">
        <v>105</v>
      </c>
      <c r="F95" s="23">
        <v>114.43950000000002</v>
      </c>
      <c r="G95" s="23">
        <v>120.83399999999999</v>
      </c>
      <c r="H95" s="23">
        <v>126.56700000000001</v>
      </c>
      <c r="I95" s="23">
        <v>132.30000000000001</v>
      </c>
      <c r="J95" s="23">
        <v>142.88399999999999</v>
      </c>
      <c r="K95" s="23">
        <v>148.17600000000002</v>
      </c>
      <c r="L95" s="23">
        <v>151</v>
      </c>
      <c r="M95" s="23">
        <v>152.58600000000001</v>
      </c>
      <c r="N95" s="23">
        <v>154</v>
      </c>
      <c r="O95" s="23">
        <v>155.673</v>
      </c>
      <c r="P95" s="23">
        <v>157.6575</v>
      </c>
      <c r="Q95" s="23">
        <v>159.642</v>
      </c>
      <c r="R95" s="23">
        <v>164.49299999999999</v>
      </c>
      <c r="S95" s="23">
        <v>169.34399999999999</v>
      </c>
      <c r="T95" s="23">
        <v>175.07700000000003</v>
      </c>
      <c r="U95" s="23">
        <v>177.94350000000003</v>
      </c>
      <c r="V95" s="23">
        <v>180.81</v>
      </c>
      <c r="W95" s="23">
        <v>183.45600000000002</v>
      </c>
      <c r="X95" s="23">
        <v>186.10200000000003</v>
      </c>
      <c r="Y95" s="23">
        <v>191.39400000000001</v>
      </c>
      <c r="Z95" s="23">
        <v>194.04</v>
      </c>
      <c r="AA95" s="23">
        <v>196.68600000000001</v>
      </c>
      <c r="AB95" s="23">
        <v>198.89100000000002</v>
      </c>
      <c r="AC95" s="23">
        <v>214.2</v>
      </c>
      <c r="AD95" s="23">
        <v>216.3</v>
      </c>
      <c r="AE95" s="23">
        <v>218.4</v>
      </c>
      <c r="AF95" s="23">
        <v>220.5</v>
      </c>
      <c r="AG95" s="23">
        <v>222.6</v>
      </c>
      <c r="AH95" s="23">
        <v>224.7</v>
      </c>
      <c r="AI95" s="24">
        <v>226.8</v>
      </c>
    </row>
    <row r="96" spans="1:35" s="19" customFormat="1" ht="10.5" x14ac:dyDescent="0.15">
      <c r="A96" s="20">
        <v>93</v>
      </c>
      <c r="B96" s="21" t="s">
        <v>95</v>
      </c>
      <c r="C96" s="22">
        <v>78</v>
      </c>
      <c r="D96" s="23">
        <v>81</v>
      </c>
      <c r="E96" s="23">
        <v>105</v>
      </c>
      <c r="F96" s="23">
        <v>114.43950000000002</v>
      </c>
      <c r="G96" s="23">
        <v>120.83399999999999</v>
      </c>
      <c r="H96" s="23">
        <v>126.56700000000001</v>
      </c>
      <c r="I96" s="23">
        <v>132.30000000000001</v>
      </c>
      <c r="J96" s="23">
        <v>142.88399999999999</v>
      </c>
      <c r="K96" s="23">
        <v>148.17600000000002</v>
      </c>
      <c r="L96" s="23">
        <v>151</v>
      </c>
      <c r="M96" s="23">
        <v>152.58600000000001</v>
      </c>
      <c r="N96" s="23">
        <v>154</v>
      </c>
      <c r="O96" s="23">
        <v>155.673</v>
      </c>
      <c r="P96" s="23">
        <v>157.6575</v>
      </c>
      <c r="Q96" s="23">
        <v>159.642</v>
      </c>
      <c r="R96" s="23">
        <v>164.49299999999999</v>
      </c>
      <c r="S96" s="23">
        <v>169.34399999999999</v>
      </c>
      <c r="T96" s="23">
        <v>175.07700000000003</v>
      </c>
      <c r="U96" s="23">
        <v>177.94350000000003</v>
      </c>
      <c r="V96" s="23">
        <v>180.81</v>
      </c>
      <c r="W96" s="23">
        <v>183.45600000000002</v>
      </c>
      <c r="X96" s="23">
        <v>186.10200000000003</v>
      </c>
      <c r="Y96" s="23">
        <v>191.39400000000001</v>
      </c>
      <c r="Z96" s="23">
        <v>194.04</v>
      </c>
      <c r="AA96" s="23">
        <v>196.68600000000001</v>
      </c>
      <c r="AB96" s="23">
        <v>198.89100000000002</v>
      </c>
      <c r="AC96" s="23">
        <v>214.2</v>
      </c>
      <c r="AD96" s="23">
        <v>216.3</v>
      </c>
      <c r="AE96" s="23">
        <v>218.4</v>
      </c>
      <c r="AF96" s="23">
        <v>220.5</v>
      </c>
      <c r="AG96" s="23">
        <v>222.6</v>
      </c>
      <c r="AH96" s="23">
        <v>224.7</v>
      </c>
      <c r="AI96" s="24">
        <v>226.8</v>
      </c>
    </row>
    <row r="97" spans="1:35" s="19" customFormat="1" ht="10.5" x14ac:dyDescent="0.15">
      <c r="A97" s="20">
        <v>94</v>
      </c>
      <c r="B97" s="21" t="s">
        <v>96</v>
      </c>
      <c r="C97" s="22">
        <v>78</v>
      </c>
      <c r="D97" s="23">
        <v>81</v>
      </c>
      <c r="E97" s="23">
        <v>105</v>
      </c>
      <c r="F97" s="23">
        <v>114.43950000000002</v>
      </c>
      <c r="G97" s="23">
        <v>120.83399999999999</v>
      </c>
      <c r="H97" s="23">
        <v>126.56700000000001</v>
      </c>
      <c r="I97" s="23">
        <v>132.30000000000001</v>
      </c>
      <c r="J97" s="23">
        <v>142.88399999999999</v>
      </c>
      <c r="K97" s="23">
        <v>148.17600000000002</v>
      </c>
      <c r="L97" s="23">
        <v>151</v>
      </c>
      <c r="M97" s="23">
        <v>152.58600000000001</v>
      </c>
      <c r="N97" s="23">
        <v>154</v>
      </c>
      <c r="O97" s="23">
        <v>155.673</v>
      </c>
      <c r="P97" s="23">
        <v>157.6575</v>
      </c>
      <c r="Q97" s="23">
        <v>159.642</v>
      </c>
      <c r="R97" s="23">
        <v>164.49299999999999</v>
      </c>
      <c r="S97" s="23">
        <v>169.34399999999999</v>
      </c>
      <c r="T97" s="23">
        <v>175.07700000000003</v>
      </c>
      <c r="U97" s="23">
        <v>177.94350000000003</v>
      </c>
      <c r="V97" s="23">
        <v>180.81</v>
      </c>
      <c r="W97" s="23">
        <v>183.45600000000002</v>
      </c>
      <c r="X97" s="23">
        <v>186.10200000000003</v>
      </c>
      <c r="Y97" s="23">
        <v>191.39400000000001</v>
      </c>
      <c r="Z97" s="23">
        <v>194.04</v>
      </c>
      <c r="AA97" s="23">
        <v>196.68600000000001</v>
      </c>
      <c r="AB97" s="23">
        <v>198.89100000000002</v>
      </c>
      <c r="AC97" s="23">
        <v>214.2</v>
      </c>
      <c r="AD97" s="23">
        <v>216.3</v>
      </c>
      <c r="AE97" s="23">
        <v>218.4</v>
      </c>
      <c r="AF97" s="23">
        <v>220.5</v>
      </c>
      <c r="AG97" s="23">
        <v>222.6</v>
      </c>
      <c r="AH97" s="23">
        <v>224.7</v>
      </c>
      <c r="AI97" s="24">
        <v>226.8</v>
      </c>
    </row>
    <row r="98" spans="1:35" s="19" customFormat="1" ht="11.25" thickBot="1" x14ac:dyDescent="0.2">
      <c r="A98" s="25">
        <v>95</v>
      </c>
      <c r="B98" s="26" t="s">
        <v>97</v>
      </c>
      <c r="C98" s="27">
        <v>88</v>
      </c>
      <c r="D98" s="28">
        <v>95</v>
      </c>
      <c r="E98" s="28">
        <v>116</v>
      </c>
      <c r="F98" s="28">
        <v>130.31549999999999</v>
      </c>
      <c r="G98" s="28">
        <v>135.828</v>
      </c>
      <c r="H98" s="28">
        <v>145.971</v>
      </c>
      <c r="I98" s="28">
        <v>156.114</v>
      </c>
      <c r="J98" s="28">
        <v>163.61100000000002</v>
      </c>
      <c r="K98" s="28">
        <v>167.35950000000003</v>
      </c>
      <c r="L98" s="28">
        <v>171.108</v>
      </c>
      <c r="M98" s="28">
        <v>172.87200000000001</v>
      </c>
      <c r="N98" s="28">
        <v>174.63600000000002</v>
      </c>
      <c r="O98" s="28">
        <v>177.72300000000001</v>
      </c>
      <c r="P98" s="28">
        <v>179.26650000000001</v>
      </c>
      <c r="Q98" s="28">
        <v>180.81</v>
      </c>
      <c r="R98" s="28">
        <v>183</v>
      </c>
      <c r="S98" s="28">
        <v>185</v>
      </c>
      <c r="T98" s="28">
        <v>187.42500000000001</v>
      </c>
      <c r="U98" s="28">
        <v>190.73249999999999</v>
      </c>
      <c r="V98" s="28">
        <v>194.04</v>
      </c>
      <c r="W98" s="28">
        <v>197.56800000000001</v>
      </c>
      <c r="X98" s="28">
        <v>201.096</v>
      </c>
      <c r="Y98" s="28">
        <v>207.27</v>
      </c>
      <c r="Z98" s="28">
        <v>210.35700000000003</v>
      </c>
      <c r="AA98" s="28">
        <v>213.44400000000002</v>
      </c>
      <c r="AB98" s="28">
        <v>215.208</v>
      </c>
      <c r="AC98" s="28">
        <v>226.8</v>
      </c>
      <c r="AD98" s="28">
        <v>229.57200000000003</v>
      </c>
      <c r="AE98" s="28">
        <v>232.34399999999999</v>
      </c>
      <c r="AF98" s="28">
        <v>235.11599999999999</v>
      </c>
      <c r="AG98" s="28">
        <v>237.88800000000001</v>
      </c>
      <c r="AH98" s="28">
        <v>240.66</v>
      </c>
      <c r="AI98" s="29">
        <v>243.43200000000002</v>
      </c>
    </row>
    <row r="99" spans="1:35" x14ac:dyDescent="0.2"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</row>
    <row r="100" spans="1:35" x14ac:dyDescent="0.2"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</row>
    <row r="101" spans="1:35" x14ac:dyDescent="0.2"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</row>
    <row r="102" spans="1:35" x14ac:dyDescent="0.2"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</row>
    <row r="103" spans="1:35" x14ac:dyDescent="0.2"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</row>
    <row r="104" spans="1:35" x14ac:dyDescent="0.2"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</row>
    <row r="105" spans="1:35" x14ac:dyDescent="0.2"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</row>
    <row r="106" spans="1:35" x14ac:dyDescent="0.2"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</row>
    <row r="107" spans="1:35" x14ac:dyDescent="0.2"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</row>
    <row r="108" spans="1:35" x14ac:dyDescent="0.2"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</row>
    <row r="109" spans="1:35" x14ac:dyDescent="0.2"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</row>
    <row r="110" spans="1:35" x14ac:dyDescent="0.2"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</row>
    <row r="111" spans="1:35" x14ac:dyDescent="0.2"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</row>
    <row r="112" spans="1:35" x14ac:dyDescent="0.2"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</row>
    <row r="113" spans="5:18" x14ac:dyDescent="0.2"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</row>
    <row r="114" spans="5:18" x14ac:dyDescent="0.2"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</row>
    <row r="115" spans="5:18" x14ac:dyDescent="0.2"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</row>
    <row r="116" spans="5:18" x14ac:dyDescent="0.2"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</row>
    <row r="117" spans="5:18" x14ac:dyDescent="0.2"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</row>
    <row r="118" spans="5:18" x14ac:dyDescent="0.2"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</row>
    <row r="119" spans="5:18" x14ac:dyDescent="0.2"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</row>
    <row r="120" spans="5:18" x14ac:dyDescent="0.2"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</row>
    <row r="121" spans="5:18" x14ac:dyDescent="0.2"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</row>
    <row r="122" spans="5:18" x14ac:dyDescent="0.2"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</row>
    <row r="123" spans="5:18" x14ac:dyDescent="0.2"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</row>
    <row r="124" spans="5:18" x14ac:dyDescent="0.2"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</row>
    <row r="125" spans="5:18" x14ac:dyDescent="0.2"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</row>
    <row r="126" spans="5:18" x14ac:dyDescent="0.2"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</row>
    <row r="127" spans="5:18" x14ac:dyDescent="0.2"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</row>
    <row r="128" spans="5:18" x14ac:dyDescent="0.2"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</row>
    <row r="129" spans="5:18" x14ac:dyDescent="0.2"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</row>
    <row r="130" spans="5:18" x14ac:dyDescent="0.2"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</row>
    <row r="131" spans="5:18" x14ac:dyDescent="0.2"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</row>
    <row r="132" spans="5:18" x14ac:dyDescent="0.2"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</row>
    <row r="133" spans="5:18" x14ac:dyDescent="0.2"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</row>
    <row r="134" spans="5:18" x14ac:dyDescent="0.2"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</row>
    <row r="135" spans="5:18" x14ac:dyDescent="0.2"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</row>
    <row r="136" spans="5:18" x14ac:dyDescent="0.2"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</row>
    <row r="137" spans="5:18" x14ac:dyDescent="0.2"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</row>
    <row r="138" spans="5:18" x14ac:dyDescent="0.2"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</row>
    <row r="139" spans="5:18" x14ac:dyDescent="0.2"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</row>
    <row r="140" spans="5:18" x14ac:dyDescent="0.2"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</row>
    <row r="141" spans="5:18" x14ac:dyDescent="0.2"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</row>
    <row r="142" spans="5:18" x14ac:dyDescent="0.2"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</row>
    <row r="143" spans="5:18" x14ac:dyDescent="0.2"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</row>
    <row r="144" spans="5:18" x14ac:dyDescent="0.2"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</row>
    <row r="145" spans="5:18" x14ac:dyDescent="0.2"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</row>
    <row r="146" spans="5:18" x14ac:dyDescent="0.2"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</row>
    <row r="147" spans="5:18" x14ac:dyDescent="0.2"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</row>
    <row r="148" spans="5:18" x14ac:dyDescent="0.2"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</row>
    <row r="149" spans="5:18" x14ac:dyDescent="0.2"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</row>
    <row r="150" spans="5:18" x14ac:dyDescent="0.2"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</row>
    <row r="151" spans="5:18" x14ac:dyDescent="0.2"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</row>
    <row r="152" spans="5:18" x14ac:dyDescent="0.2"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</row>
    <row r="153" spans="5:18" x14ac:dyDescent="0.2"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</row>
    <row r="154" spans="5:18" x14ac:dyDescent="0.2"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</row>
    <row r="155" spans="5:18" x14ac:dyDescent="0.2"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</row>
    <row r="156" spans="5:18" x14ac:dyDescent="0.2"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</row>
    <row r="157" spans="5:18" x14ac:dyDescent="0.2"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</row>
    <row r="158" spans="5:18" x14ac:dyDescent="0.2"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</row>
    <row r="159" spans="5:18" x14ac:dyDescent="0.2"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</row>
    <row r="160" spans="5:18" x14ac:dyDescent="0.2"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</row>
    <row r="161" spans="5:18" x14ac:dyDescent="0.2"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</row>
    <row r="162" spans="5:18" x14ac:dyDescent="0.2"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</row>
    <row r="163" spans="5:18" x14ac:dyDescent="0.2"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</row>
    <row r="164" spans="5:18" x14ac:dyDescent="0.2"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</row>
    <row r="165" spans="5:18" x14ac:dyDescent="0.2"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</row>
    <row r="166" spans="5:18" x14ac:dyDescent="0.2"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</row>
    <row r="167" spans="5:18" x14ac:dyDescent="0.2"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</row>
    <row r="168" spans="5:18" x14ac:dyDescent="0.2"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</row>
    <row r="169" spans="5:18" x14ac:dyDescent="0.2"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</row>
    <row r="170" spans="5:18" x14ac:dyDescent="0.2"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</row>
    <row r="171" spans="5:18" x14ac:dyDescent="0.2"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</row>
    <row r="172" spans="5:18" x14ac:dyDescent="0.2"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</row>
    <row r="173" spans="5:18" x14ac:dyDescent="0.2"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</row>
    <row r="174" spans="5:18" x14ac:dyDescent="0.2"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</row>
    <row r="175" spans="5:18" x14ac:dyDescent="0.2"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</row>
    <row r="176" spans="5:18" x14ac:dyDescent="0.2"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</row>
    <row r="177" spans="5:18" x14ac:dyDescent="0.2"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</row>
    <row r="178" spans="5:18" x14ac:dyDescent="0.2"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</row>
    <row r="179" spans="5:18" x14ac:dyDescent="0.2"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</row>
    <row r="180" spans="5:18" x14ac:dyDescent="0.2"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</row>
    <row r="181" spans="5:18" x14ac:dyDescent="0.2"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</row>
    <row r="182" spans="5:18" x14ac:dyDescent="0.2"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</row>
    <row r="183" spans="5:18" x14ac:dyDescent="0.2"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</row>
    <row r="184" spans="5:18" x14ac:dyDescent="0.2"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</row>
    <row r="185" spans="5:18" x14ac:dyDescent="0.2"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</row>
    <row r="186" spans="5:18" x14ac:dyDescent="0.2"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</row>
    <row r="187" spans="5:18" x14ac:dyDescent="0.2"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</row>
    <row r="188" spans="5:18" x14ac:dyDescent="0.2"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</row>
    <row r="189" spans="5:18" x14ac:dyDescent="0.2"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</row>
    <row r="190" spans="5:18" x14ac:dyDescent="0.2"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</row>
    <row r="191" spans="5:18" x14ac:dyDescent="0.2"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</row>
    <row r="192" spans="5:18" x14ac:dyDescent="0.2"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</row>
    <row r="193" spans="5:18" x14ac:dyDescent="0.2"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</row>
    <row r="194" spans="5:18" x14ac:dyDescent="0.2"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</row>
    <row r="195" spans="5:18" x14ac:dyDescent="0.2"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</row>
    <row r="196" spans="5:18" x14ac:dyDescent="0.2"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</row>
    <row r="197" spans="5:18" x14ac:dyDescent="0.2"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</row>
    <row r="198" spans="5:18" x14ac:dyDescent="0.2"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</row>
    <row r="199" spans="5:18" x14ac:dyDescent="0.2"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</row>
    <row r="200" spans="5:18" x14ac:dyDescent="0.2"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</row>
    <row r="201" spans="5:18" x14ac:dyDescent="0.2"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</row>
    <row r="202" spans="5:18" x14ac:dyDescent="0.2"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</row>
    <row r="203" spans="5:18" x14ac:dyDescent="0.2"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</row>
    <row r="204" spans="5:18" x14ac:dyDescent="0.2"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</row>
    <row r="205" spans="5:18" x14ac:dyDescent="0.2"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</row>
    <row r="206" spans="5:18" x14ac:dyDescent="0.2"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</row>
    <row r="207" spans="5:18" x14ac:dyDescent="0.2"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</row>
    <row r="208" spans="5:18" x14ac:dyDescent="0.2"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</row>
    <row r="209" spans="5:18" x14ac:dyDescent="0.2"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</row>
    <row r="210" spans="5:18" x14ac:dyDescent="0.2"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</row>
    <row r="211" spans="5:18" x14ac:dyDescent="0.2"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</row>
    <row r="212" spans="5:18" x14ac:dyDescent="0.2"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</row>
    <row r="213" spans="5:18" x14ac:dyDescent="0.2"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</row>
    <row r="214" spans="5:18" x14ac:dyDescent="0.2"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</row>
    <row r="215" spans="5:18" x14ac:dyDescent="0.2"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</row>
    <row r="216" spans="5:18" x14ac:dyDescent="0.2"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</row>
    <row r="217" spans="5:18" x14ac:dyDescent="0.2"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</row>
    <row r="218" spans="5:18" x14ac:dyDescent="0.2"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</row>
    <row r="219" spans="5:18" x14ac:dyDescent="0.2"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</row>
    <row r="220" spans="5:18" x14ac:dyDescent="0.2"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</row>
    <row r="221" spans="5:18" x14ac:dyDescent="0.2"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</row>
    <row r="222" spans="5:18" x14ac:dyDescent="0.2"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</row>
    <row r="223" spans="5:18" x14ac:dyDescent="0.2"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</row>
    <row r="224" spans="5:18" x14ac:dyDescent="0.2"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</row>
    <row r="225" spans="5:18" x14ac:dyDescent="0.2"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</row>
    <row r="226" spans="5:18" x14ac:dyDescent="0.2"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</row>
    <row r="227" spans="5:18" x14ac:dyDescent="0.2"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</row>
    <row r="228" spans="5:18" x14ac:dyDescent="0.2"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</row>
    <row r="229" spans="5:18" x14ac:dyDescent="0.2"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</row>
    <row r="230" spans="5:18" x14ac:dyDescent="0.2"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</row>
    <row r="231" spans="5:18" x14ac:dyDescent="0.2"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</row>
    <row r="232" spans="5:18" x14ac:dyDescent="0.2"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</row>
    <row r="233" spans="5:18" x14ac:dyDescent="0.2"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</row>
    <row r="234" spans="5:18" x14ac:dyDescent="0.2"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</row>
    <row r="235" spans="5:18" x14ac:dyDescent="0.2"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</row>
    <row r="236" spans="5:18" x14ac:dyDescent="0.2"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</row>
    <row r="237" spans="5:18" x14ac:dyDescent="0.2"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</row>
    <row r="238" spans="5:18" x14ac:dyDescent="0.2"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</row>
    <row r="239" spans="5:18" x14ac:dyDescent="0.2"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</row>
    <row r="240" spans="5:18" x14ac:dyDescent="0.2"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</row>
    <row r="241" spans="5:18" x14ac:dyDescent="0.2"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</row>
    <row r="242" spans="5:18" x14ac:dyDescent="0.2"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110"/>
  <sheetViews>
    <sheetView workbookViewId="0">
      <selection activeCell="C1" sqref="C1"/>
    </sheetView>
  </sheetViews>
  <sheetFormatPr baseColWidth="10" defaultRowHeight="10.5" x14ac:dyDescent="0.15"/>
  <cols>
    <col min="1" max="1" width="14.85546875" style="2" bestFit="1" customWidth="1"/>
    <col min="2" max="2" width="25.5703125" style="2" customWidth="1"/>
    <col min="3" max="35" width="6.28515625" style="2" customWidth="1"/>
    <col min="36" max="36" width="3.140625" style="2" customWidth="1"/>
    <col min="37" max="256" width="11.42578125" style="2"/>
    <col min="257" max="257" width="25.5703125" style="2" customWidth="1"/>
    <col min="258" max="258" width="25.5703125" style="2" bestFit="1" customWidth="1"/>
    <col min="259" max="291" width="6.28515625" style="2" customWidth="1"/>
    <col min="292" max="292" width="3.140625" style="2" customWidth="1"/>
    <col min="293" max="512" width="11.42578125" style="2"/>
    <col min="513" max="513" width="25.5703125" style="2" customWidth="1"/>
    <col min="514" max="514" width="25.5703125" style="2" bestFit="1" customWidth="1"/>
    <col min="515" max="547" width="6.28515625" style="2" customWidth="1"/>
    <col min="548" max="548" width="3.140625" style="2" customWidth="1"/>
    <col min="549" max="768" width="11.42578125" style="2"/>
    <col min="769" max="769" width="25.5703125" style="2" customWidth="1"/>
    <col min="770" max="770" width="25.5703125" style="2" bestFit="1" customWidth="1"/>
    <col min="771" max="803" width="6.28515625" style="2" customWidth="1"/>
    <col min="804" max="804" width="3.140625" style="2" customWidth="1"/>
    <col min="805" max="1024" width="11.42578125" style="2"/>
    <col min="1025" max="1025" width="25.5703125" style="2" customWidth="1"/>
    <col min="1026" max="1026" width="25.5703125" style="2" bestFit="1" customWidth="1"/>
    <col min="1027" max="1059" width="6.28515625" style="2" customWidth="1"/>
    <col min="1060" max="1060" width="3.140625" style="2" customWidth="1"/>
    <col min="1061" max="1280" width="11.42578125" style="2"/>
    <col min="1281" max="1281" width="25.5703125" style="2" customWidth="1"/>
    <col min="1282" max="1282" width="25.5703125" style="2" bestFit="1" customWidth="1"/>
    <col min="1283" max="1315" width="6.28515625" style="2" customWidth="1"/>
    <col min="1316" max="1316" width="3.140625" style="2" customWidth="1"/>
    <col min="1317" max="1536" width="11.42578125" style="2"/>
    <col min="1537" max="1537" width="25.5703125" style="2" customWidth="1"/>
    <col min="1538" max="1538" width="25.5703125" style="2" bestFit="1" customWidth="1"/>
    <col min="1539" max="1571" width="6.28515625" style="2" customWidth="1"/>
    <col min="1572" max="1572" width="3.140625" style="2" customWidth="1"/>
    <col min="1573" max="1792" width="11.42578125" style="2"/>
    <col min="1793" max="1793" width="25.5703125" style="2" customWidth="1"/>
    <col min="1794" max="1794" width="25.5703125" style="2" bestFit="1" customWidth="1"/>
    <col min="1795" max="1827" width="6.28515625" style="2" customWidth="1"/>
    <col min="1828" max="1828" width="3.140625" style="2" customWidth="1"/>
    <col min="1829" max="2048" width="11.42578125" style="2"/>
    <col min="2049" max="2049" width="25.5703125" style="2" customWidth="1"/>
    <col min="2050" max="2050" width="25.5703125" style="2" bestFit="1" customWidth="1"/>
    <col min="2051" max="2083" width="6.28515625" style="2" customWidth="1"/>
    <col min="2084" max="2084" width="3.140625" style="2" customWidth="1"/>
    <col min="2085" max="2304" width="11.42578125" style="2"/>
    <col min="2305" max="2305" width="25.5703125" style="2" customWidth="1"/>
    <col min="2306" max="2306" width="25.5703125" style="2" bestFit="1" customWidth="1"/>
    <col min="2307" max="2339" width="6.28515625" style="2" customWidth="1"/>
    <col min="2340" max="2340" width="3.140625" style="2" customWidth="1"/>
    <col min="2341" max="2560" width="11.42578125" style="2"/>
    <col min="2561" max="2561" width="25.5703125" style="2" customWidth="1"/>
    <col min="2562" max="2562" width="25.5703125" style="2" bestFit="1" customWidth="1"/>
    <col min="2563" max="2595" width="6.28515625" style="2" customWidth="1"/>
    <col min="2596" max="2596" width="3.140625" style="2" customWidth="1"/>
    <col min="2597" max="2816" width="11.42578125" style="2"/>
    <col min="2817" max="2817" width="25.5703125" style="2" customWidth="1"/>
    <col min="2818" max="2818" width="25.5703125" style="2" bestFit="1" customWidth="1"/>
    <col min="2819" max="2851" width="6.28515625" style="2" customWidth="1"/>
    <col min="2852" max="2852" width="3.140625" style="2" customWidth="1"/>
    <col min="2853" max="3072" width="11.42578125" style="2"/>
    <col min="3073" max="3073" width="25.5703125" style="2" customWidth="1"/>
    <col min="3074" max="3074" width="25.5703125" style="2" bestFit="1" customWidth="1"/>
    <col min="3075" max="3107" width="6.28515625" style="2" customWidth="1"/>
    <col min="3108" max="3108" width="3.140625" style="2" customWidth="1"/>
    <col min="3109" max="3328" width="11.42578125" style="2"/>
    <col min="3329" max="3329" width="25.5703125" style="2" customWidth="1"/>
    <col min="3330" max="3330" width="25.5703125" style="2" bestFit="1" customWidth="1"/>
    <col min="3331" max="3363" width="6.28515625" style="2" customWidth="1"/>
    <col min="3364" max="3364" width="3.140625" style="2" customWidth="1"/>
    <col min="3365" max="3584" width="11.42578125" style="2"/>
    <col min="3585" max="3585" width="25.5703125" style="2" customWidth="1"/>
    <col min="3586" max="3586" width="25.5703125" style="2" bestFit="1" customWidth="1"/>
    <col min="3587" max="3619" width="6.28515625" style="2" customWidth="1"/>
    <col min="3620" max="3620" width="3.140625" style="2" customWidth="1"/>
    <col min="3621" max="3840" width="11.42578125" style="2"/>
    <col min="3841" max="3841" width="25.5703125" style="2" customWidth="1"/>
    <col min="3842" max="3842" width="25.5703125" style="2" bestFit="1" customWidth="1"/>
    <col min="3843" max="3875" width="6.28515625" style="2" customWidth="1"/>
    <col min="3876" max="3876" width="3.140625" style="2" customWidth="1"/>
    <col min="3877" max="4096" width="11.42578125" style="2"/>
    <col min="4097" max="4097" width="25.5703125" style="2" customWidth="1"/>
    <col min="4098" max="4098" width="25.5703125" style="2" bestFit="1" customWidth="1"/>
    <col min="4099" max="4131" width="6.28515625" style="2" customWidth="1"/>
    <col min="4132" max="4132" width="3.140625" style="2" customWidth="1"/>
    <col min="4133" max="4352" width="11.42578125" style="2"/>
    <col min="4353" max="4353" width="25.5703125" style="2" customWidth="1"/>
    <col min="4354" max="4354" width="25.5703125" style="2" bestFit="1" customWidth="1"/>
    <col min="4355" max="4387" width="6.28515625" style="2" customWidth="1"/>
    <col min="4388" max="4388" width="3.140625" style="2" customWidth="1"/>
    <col min="4389" max="4608" width="11.42578125" style="2"/>
    <col min="4609" max="4609" width="25.5703125" style="2" customWidth="1"/>
    <col min="4610" max="4610" width="25.5703125" style="2" bestFit="1" customWidth="1"/>
    <col min="4611" max="4643" width="6.28515625" style="2" customWidth="1"/>
    <col min="4644" max="4644" width="3.140625" style="2" customWidth="1"/>
    <col min="4645" max="4864" width="11.42578125" style="2"/>
    <col min="4865" max="4865" width="25.5703125" style="2" customWidth="1"/>
    <col min="4866" max="4866" width="25.5703125" style="2" bestFit="1" customWidth="1"/>
    <col min="4867" max="4899" width="6.28515625" style="2" customWidth="1"/>
    <col min="4900" max="4900" width="3.140625" style="2" customWidth="1"/>
    <col min="4901" max="5120" width="11.42578125" style="2"/>
    <col min="5121" max="5121" width="25.5703125" style="2" customWidth="1"/>
    <col min="5122" max="5122" width="25.5703125" style="2" bestFit="1" customWidth="1"/>
    <col min="5123" max="5155" width="6.28515625" style="2" customWidth="1"/>
    <col min="5156" max="5156" width="3.140625" style="2" customWidth="1"/>
    <col min="5157" max="5376" width="11.42578125" style="2"/>
    <col min="5377" max="5377" width="25.5703125" style="2" customWidth="1"/>
    <col min="5378" max="5378" width="25.5703125" style="2" bestFit="1" customWidth="1"/>
    <col min="5379" max="5411" width="6.28515625" style="2" customWidth="1"/>
    <col min="5412" max="5412" width="3.140625" style="2" customWidth="1"/>
    <col min="5413" max="5632" width="11.42578125" style="2"/>
    <col min="5633" max="5633" width="25.5703125" style="2" customWidth="1"/>
    <col min="5634" max="5634" width="25.5703125" style="2" bestFit="1" customWidth="1"/>
    <col min="5635" max="5667" width="6.28515625" style="2" customWidth="1"/>
    <col min="5668" max="5668" width="3.140625" style="2" customWidth="1"/>
    <col min="5669" max="5888" width="11.42578125" style="2"/>
    <col min="5889" max="5889" width="25.5703125" style="2" customWidth="1"/>
    <col min="5890" max="5890" width="25.5703125" style="2" bestFit="1" customWidth="1"/>
    <col min="5891" max="5923" width="6.28515625" style="2" customWidth="1"/>
    <col min="5924" max="5924" width="3.140625" style="2" customWidth="1"/>
    <col min="5925" max="6144" width="11.42578125" style="2"/>
    <col min="6145" max="6145" width="25.5703125" style="2" customWidth="1"/>
    <col min="6146" max="6146" width="25.5703125" style="2" bestFit="1" customWidth="1"/>
    <col min="6147" max="6179" width="6.28515625" style="2" customWidth="1"/>
    <col min="6180" max="6180" width="3.140625" style="2" customWidth="1"/>
    <col min="6181" max="6400" width="11.42578125" style="2"/>
    <col min="6401" max="6401" width="25.5703125" style="2" customWidth="1"/>
    <col min="6402" max="6402" width="25.5703125" style="2" bestFit="1" customWidth="1"/>
    <col min="6403" max="6435" width="6.28515625" style="2" customWidth="1"/>
    <col min="6436" max="6436" width="3.140625" style="2" customWidth="1"/>
    <col min="6437" max="6656" width="11.42578125" style="2"/>
    <col min="6657" max="6657" width="25.5703125" style="2" customWidth="1"/>
    <col min="6658" max="6658" width="25.5703125" style="2" bestFit="1" customWidth="1"/>
    <col min="6659" max="6691" width="6.28515625" style="2" customWidth="1"/>
    <col min="6692" max="6692" width="3.140625" style="2" customWidth="1"/>
    <col min="6693" max="6912" width="11.42578125" style="2"/>
    <col min="6913" max="6913" width="25.5703125" style="2" customWidth="1"/>
    <col min="6914" max="6914" width="25.5703125" style="2" bestFit="1" customWidth="1"/>
    <col min="6915" max="6947" width="6.28515625" style="2" customWidth="1"/>
    <col min="6948" max="6948" width="3.140625" style="2" customWidth="1"/>
    <col min="6949" max="7168" width="11.42578125" style="2"/>
    <col min="7169" max="7169" width="25.5703125" style="2" customWidth="1"/>
    <col min="7170" max="7170" width="25.5703125" style="2" bestFit="1" customWidth="1"/>
    <col min="7171" max="7203" width="6.28515625" style="2" customWidth="1"/>
    <col min="7204" max="7204" width="3.140625" style="2" customWidth="1"/>
    <col min="7205" max="7424" width="11.42578125" style="2"/>
    <col min="7425" max="7425" width="25.5703125" style="2" customWidth="1"/>
    <col min="7426" max="7426" width="25.5703125" style="2" bestFit="1" customWidth="1"/>
    <col min="7427" max="7459" width="6.28515625" style="2" customWidth="1"/>
    <col min="7460" max="7460" width="3.140625" style="2" customWidth="1"/>
    <col min="7461" max="7680" width="11.42578125" style="2"/>
    <col min="7681" max="7681" width="25.5703125" style="2" customWidth="1"/>
    <col min="7682" max="7682" width="25.5703125" style="2" bestFit="1" customWidth="1"/>
    <col min="7683" max="7715" width="6.28515625" style="2" customWidth="1"/>
    <col min="7716" max="7716" width="3.140625" style="2" customWidth="1"/>
    <col min="7717" max="7936" width="11.42578125" style="2"/>
    <col min="7937" max="7937" width="25.5703125" style="2" customWidth="1"/>
    <col min="7938" max="7938" width="25.5703125" style="2" bestFit="1" customWidth="1"/>
    <col min="7939" max="7971" width="6.28515625" style="2" customWidth="1"/>
    <col min="7972" max="7972" width="3.140625" style="2" customWidth="1"/>
    <col min="7973" max="8192" width="11.42578125" style="2"/>
    <col min="8193" max="8193" width="25.5703125" style="2" customWidth="1"/>
    <col min="8194" max="8194" width="25.5703125" style="2" bestFit="1" customWidth="1"/>
    <col min="8195" max="8227" width="6.28515625" style="2" customWidth="1"/>
    <col min="8228" max="8228" width="3.140625" style="2" customWidth="1"/>
    <col min="8229" max="8448" width="11.42578125" style="2"/>
    <col min="8449" max="8449" width="25.5703125" style="2" customWidth="1"/>
    <col min="8450" max="8450" width="25.5703125" style="2" bestFit="1" customWidth="1"/>
    <col min="8451" max="8483" width="6.28515625" style="2" customWidth="1"/>
    <col min="8484" max="8484" width="3.140625" style="2" customWidth="1"/>
    <col min="8485" max="8704" width="11.42578125" style="2"/>
    <col min="8705" max="8705" width="25.5703125" style="2" customWidth="1"/>
    <col min="8706" max="8706" width="25.5703125" style="2" bestFit="1" customWidth="1"/>
    <col min="8707" max="8739" width="6.28515625" style="2" customWidth="1"/>
    <col min="8740" max="8740" width="3.140625" style="2" customWidth="1"/>
    <col min="8741" max="8960" width="11.42578125" style="2"/>
    <col min="8961" max="8961" width="25.5703125" style="2" customWidth="1"/>
    <col min="8962" max="8962" width="25.5703125" style="2" bestFit="1" customWidth="1"/>
    <col min="8963" max="8995" width="6.28515625" style="2" customWidth="1"/>
    <col min="8996" max="8996" width="3.140625" style="2" customWidth="1"/>
    <col min="8997" max="9216" width="11.42578125" style="2"/>
    <col min="9217" max="9217" width="25.5703125" style="2" customWidth="1"/>
    <col min="9218" max="9218" width="25.5703125" style="2" bestFit="1" customWidth="1"/>
    <col min="9219" max="9251" width="6.28515625" style="2" customWidth="1"/>
    <col min="9252" max="9252" width="3.140625" style="2" customWidth="1"/>
    <col min="9253" max="9472" width="11.42578125" style="2"/>
    <col min="9473" max="9473" width="25.5703125" style="2" customWidth="1"/>
    <col min="9474" max="9474" width="25.5703125" style="2" bestFit="1" customWidth="1"/>
    <col min="9475" max="9507" width="6.28515625" style="2" customWidth="1"/>
    <col min="9508" max="9508" width="3.140625" style="2" customWidth="1"/>
    <col min="9509" max="9728" width="11.42578125" style="2"/>
    <col min="9729" max="9729" width="25.5703125" style="2" customWidth="1"/>
    <col min="9730" max="9730" width="25.5703125" style="2" bestFit="1" customWidth="1"/>
    <col min="9731" max="9763" width="6.28515625" style="2" customWidth="1"/>
    <col min="9764" max="9764" width="3.140625" style="2" customWidth="1"/>
    <col min="9765" max="9984" width="11.42578125" style="2"/>
    <col min="9985" max="9985" width="25.5703125" style="2" customWidth="1"/>
    <col min="9986" max="9986" width="25.5703125" style="2" bestFit="1" customWidth="1"/>
    <col min="9987" max="10019" width="6.28515625" style="2" customWidth="1"/>
    <col min="10020" max="10020" width="3.140625" style="2" customWidth="1"/>
    <col min="10021" max="10240" width="11.42578125" style="2"/>
    <col min="10241" max="10241" width="25.5703125" style="2" customWidth="1"/>
    <col min="10242" max="10242" width="25.5703125" style="2" bestFit="1" customWidth="1"/>
    <col min="10243" max="10275" width="6.28515625" style="2" customWidth="1"/>
    <col min="10276" max="10276" width="3.140625" style="2" customWidth="1"/>
    <col min="10277" max="10496" width="11.42578125" style="2"/>
    <col min="10497" max="10497" width="25.5703125" style="2" customWidth="1"/>
    <col min="10498" max="10498" width="25.5703125" style="2" bestFit="1" customWidth="1"/>
    <col min="10499" max="10531" width="6.28515625" style="2" customWidth="1"/>
    <col min="10532" max="10532" width="3.140625" style="2" customWidth="1"/>
    <col min="10533" max="10752" width="11.42578125" style="2"/>
    <col min="10753" max="10753" width="25.5703125" style="2" customWidth="1"/>
    <col min="10754" max="10754" width="25.5703125" style="2" bestFit="1" customWidth="1"/>
    <col min="10755" max="10787" width="6.28515625" style="2" customWidth="1"/>
    <col min="10788" max="10788" width="3.140625" style="2" customWidth="1"/>
    <col min="10789" max="11008" width="11.42578125" style="2"/>
    <col min="11009" max="11009" width="25.5703125" style="2" customWidth="1"/>
    <col min="11010" max="11010" width="25.5703125" style="2" bestFit="1" customWidth="1"/>
    <col min="11011" max="11043" width="6.28515625" style="2" customWidth="1"/>
    <col min="11044" max="11044" width="3.140625" style="2" customWidth="1"/>
    <col min="11045" max="11264" width="11.42578125" style="2"/>
    <col min="11265" max="11265" width="25.5703125" style="2" customWidth="1"/>
    <col min="11266" max="11266" width="25.5703125" style="2" bestFit="1" customWidth="1"/>
    <col min="11267" max="11299" width="6.28515625" style="2" customWidth="1"/>
    <col min="11300" max="11300" width="3.140625" style="2" customWidth="1"/>
    <col min="11301" max="11520" width="11.42578125" style="2"/>
    <col min="11521" max="11521" width="25.5703125" style="2" customWidth="1"/>
    <col min="11522" max="11522" width="25.5703125" style="2" bestFit="1" customWidth="1"/>
    <col min="11523" max="11555" width="6.28515625" style="2" customWidth="1"/>
    <col min="11556" max="11556" width="3.140625" style="2" customWidth="1"/>
    <col min="11557" max="11776" width="11.42578125" style="2"/>
    <col min="11777" max="11777" width="25.5703125" style="2" customWidth="1"/>
    <col min="11778" max="11778" width="25.5703125" style="2" bestFit="1" customWidth="1"/>
    <col min="11779" max="11811" width="6.28515625" style="2" customWidth="1"/>
    <col min="11812" max="11812" width="3.140625" style="2" customWidth="1"/>
    <col min="11813" max="12032" width="11.42578125" style="2"/>
    <col min="12033" max="12033" width="25.5703125" style="2" customWidth="1"/>
    <col min="12034" max="12034" width="25.5703125" style="2" bestFit="1" customWidth="1"/>
    <col min="12035" max="12067" width="6.28515625" style="2" customWidth="1"/>
    <col min="12068" max="12068" width="3.140625" style="2" customWidth="1"/>
    <col min="12069" max="12288" width="11.42578125" style="2"/>
    <col min="12289" max="12289" width="25.5703125" style="2" customWidth="1"/>
    <col min="12290" max="12290" width="25.5703125" style="2" bestFit="1" customWidth="1"/>
    <col min="12291" max="12323" width="6.28515625" style="2" customWidth="1"/>
    <col min="12324" max="12324" width="3.140625" style="2" customWidth="1"/>
    <col min="12325" max="12544" width="11.42578125" style="2"/>
    <col min="12545" max="12545" width="25.5703125" style="2" customWidth="1"/>
    <col min="12546" max="12546" width="25.5703125" style="2" bestFit="1" customWidth="1"/>
    <col min="12547" max="12579" width="6.28515625" style="2" customWidth="1"/>
    <col min="12580" max="12580" width="3.140625" style="2" customWidth="1"/>
    <col min="12581" max="12800" width="11.42578125" style="2"/>
    <col min="12801" max="12801" width="25.5703125" style="2" customWidth="1"/>
    <col min="12802" max="12802" width="25.5703125" style="2" bestFit="1" customWidth="1"/>
    <col min="12803" max="12835" width="6.28515625" style="2" customWidth="1"/>
    <col min="12836" max="12836" width="3.140625" style="2" customWidth="1"/>
    <col min="12837" max="13056" width="11.42578125" style="2"/>
    <col min="13057" max="13057" width="25.5703125" style="2" customWidth="1"/>
    <col min="13058" max="13058" width="25.5703125" style="2" bestFit="1" customWidth="1"/>
    <col min="13059" max="13091" width="6.28515625" style="2" customWidth="1"/>
    <col min="13092" max="13092" width="3.140625" style="2" customWidth="1"/>
    <col min="13093" max="13312" width="11.42578125" style="2"/>
    <col min="13313" max="13313" width="25.5703125" style="2" customWidth="1"/>
    <col min="13314" max="13314" width="25.5703125" style="2" bestFit="1" customWidth="1"/>
    <col min="13315" max="13347" width="6.28515625" style="2" customWidth="1"/>
    <col min="13348" max="13348" width="3.140625" style="2" customWidth="1"/>
    <col min="13349" max="13568" width="11.42578125" style="2"/>
    <col min="13569" max="13569" width="25.5703125" style="2" customWidth="1"/>
    <col min="13570" max="13570" width="25.5703125" style="2" bestFit="1" customWidth="1"/>
    <col min="13571" max="13603" width="6.28515625" style="2" customWidth="1"/>
    <col min="13604" max="13604" width="3.140625" style="2" customWidth="1"/>
    <col min="13605" max="13824" width="11.42578125" style="2"/>
    <col min="13825" max="13825" width="25.5703125" style="2" customWidth="1"/>
    <col min="13826" max="13826" width="25.5703125" style="2" bestFit="1" customWidth="1"/>
    <col min="13827" max="13859" width="6.28515625" style="2" customWidth="1"/>
    <col min="13860" max="13860" width="3.140625" style="2" customWidth="1"/>
    <col min="13861" max="14080" width="11.42578125" style="2"/>
    <col min="14081" max="14081" width="25.5703125" style="2" customWidth="1"/>
    <col min="14082" max="14082" width="25.5703125" style="2" bestFit="1" customWidth="1"/>
    <col min="14083" max="14115" width="6.28515625" style="2" customWidth="1"/>
    <col min="14116" max="14116" width="3.140625" style="2" customWidth="1"/>
    <col min="14117" max="14336" width="11.42578125" style="2"/>
    <col min="14337" max="14337" width="25.5703125" style="2" customWidth="1"/>
    <col min="14338" max="14338" width="25.5703125" style="2" bestFit="1" customWidth="1"/>
    <col min="14339" max="14371" width="6.28515625" style="2" customWidth="1"/>
    <col min="14372" max="14372" width="3.140625" style="2" customWidth="1"/>
    <col min="14373" max="14592" width="11.42578125" style="2"/>
    <col min="14593" max="14593" width="25.5703125" style="2" customWidth="1"/>
    <col min="14594" max="14594" width="25.5703125" style="2" bestFit="1" customWidth="1"/>
    <col min="14595" max="14627" width="6.28515625" style="2" customWidth="1"/>
    <col min="14628" max="14628" width="3.140625" style="2" customWidth="1"/>
    <col min="14629" max="14848" width="11.42578125" style="2"/>
    <col min="14849" max="14849" width="25.5703125" style="2" customWidth="1"/>
    <col min="14850" max="14850" width="25.5703125" style="2" bestFit="1" customWidth="1"/>
    <col min="14851" max="14883" width="6.28515625" style="2" customWidth="1"/>
    <col min="14884" max="14884" width="3.140625" style="2" customWidth="1"/>
    <col min="14885" max="15104" width="11.42578125" style="2"/>
    <col min="15105" max="15105" width="25.5703125" style="2" customWidth="1"/>
    <col min="15106" max="15106" width="25.5703125" style="2" bestFit="1" customWidth="1"/>
    <col min="15107" max="15139" width="6.28515625" style="2" customWidth="1"/>
    <col min="15140" max="15140" width="3.140625" style="2" customWidth="1"/>
    <col min="15141" max="15360" width="11.42578125" style="2"/>
    <col min="15361" max="15361" width="25.5703125" style="2" customWidth="1"/>
    <col min="15362" max="15362" width="25.5703125" style="2" bestFit="1" customWidth="1"/>
    <col min="15363" max="15395" width="6.28515625" style="2" customWidth="1"/>
    <col min="15396" max="15396" width="3.140625" style="2" customWidth="1"/>
    <col min="15397" max="15616" width="11.42578125" style="2"/>
    <col min="15617" max="15617" width="25.5703125" style="2" customWidth="1"/>
    <col min="15618" max="15618" width="25.5703125" style="2" bestFit="1" customWidth="1"/>
    <col min="15619" max="15651" width="6.28515625" style="2" customWidth="1"/>
    <col min="15652" max="15652" width="3.140625" style="2" customWidth="1"/>
    <col min="15653" max="15872" width="11.42578125" style="2"/>
    <col min="15873" max="15873" width="25.5703125" style="2" customWidth="1"/>
    <col min="15874" max="15874" width="25.5703125" style="2" bestFit="1" customWidth="1"/>
    <col min="15875" max="15907" width="6.28515625" style="2" customWidth="1"/>
    <col min="15908" max="15908" width="3.140625" style="2" customWidth="1"/>
    <col min="15909" max="16128" width="11.42578125" style="2"/>
    <col min="16129" max="16129" width="25.5703125" style="2" customWidth="1"/>
    <col min="16130" max="16130" width="25.5703125" style="2" bestFit="1" customWidth="1"/>
    <col min="16131" max="16163" width="6.28515625" style="2" customWidth="1"/>
    <col min="16164" max="16164" width="3.140625" style="2" customWidth="1"/>
    <col min="16165" max="16384" width="11.42578125" style="2"/>
  </cols>
  <sheetData>
    <row r="1" spans="1:35" s="54" customFormat="1" ht="11.25" thickBot="1" x14ac:dyDescent="0.2">
      <c r="A1" s="64" t="s">
        <v>98</v>
      </c>
      <c r="B1" s="1"/>
      <c r="C1" s="70" t="s">
        <v>154</v>
      </c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2"/>
    </row>
    <row r="2" spans="1:35" s="54" customFormat="1" ht="25.5" customHeight="1" thickBot="1" x14ac:dyDescent="0.2">
      <c r="A2" s="65"/>
      <c r="B2" s="4" t="s">
        <v>1</v>
      </c>
      <c r="C2" s="43">
        <v>1</v>
      </c>
      <c r="D2" s="43">
        <v>2</v>
      </c>
      <c r="E2" s="43">
        <v>3</v>
      </c>
      <c r="F2" s="43">
        <v>4</v>
      </c>
      <c r="G2" s="43">
        <v>5</v>
      </c>
      <c r="H2" s="43">
        <v>6</v>
      </c>
      <c r="I2" s="43">
        <v>7</v>
      </c>
      <c r="J2" s="43">
        <v>8</v>
      </c>
      <c r="K2" s="43">
        <v>9</v>
      </c>
      <c r="L2" s="43">
        <v>10</v>
      </c>
      <c r="M2" s="43">
        <v>11</v>
      </c>
      <c r="N2" s="43">
        <v>12</v>
      </c>
      <c r="O2" s="43">
        <v>13</v>
      </c>
      <c r="P2" s="43">
        <v>14</v>
      </c>
      <c r="Q2" s="43">
        <v>15</v>
      </c>
      <c r="R2" s="43">
        <v>16</v>
      </c>
      <c r="S2" s="43">
        <v>17</v>
      </c>
      <c r="T2" s="43">
        <v>18</v>
      </c>
      <c r="U2" s="43">
        <v>19</v>
      </c>
      <c r="V2" s="43">
        <v>20</v>
      </c>
      <c r="W2" s="43">
        <v>21</v>
      </c>
      <c r="X2" s="43">
        <v>22</v>
      </c>
      <c r="Y2" s="43">
        <v>23</v>
      </c>
      <c r="Z2" s="43">
        <v>24</v>
      </c>
      <c r="AA2" s="43">
        <v>25</v>
      </c>
      <c r="AB2" s="43">
        <v>26</v>
      </c>
      <c r="AC2" s="43">
        <v>27</v>
      </c>
      <c r="AD2" s="43">
        <v>28</v>
      </c>
      <c r="AE2" s="43">
        <v>29</v>
      </c>
      <c r="AF2" s="43">
        <v>30</v>
      </c>
      <c r="AG2" s="43">
        <v>31</v>
      </c>
      <c r="AH2" s="43">
        <v>32</v>
      </c>
      <c r="AI2" s="43">
        <v>33</v>
      </c>
    </row>
    <row r="3" spans="1:35" s="55" customFormat="1" ht="24.95" customHeight="1" thickBot="1" x14ac:dyDescent="0.3">
      <c r="A3" s="65"/>
      <c r="B3" s="4" t="s">
        <v>2</v>
      </c>
      <c r="C3" s="44">
        <v>0.4</v>
      </c>
      <c r="D3" s="45">
        <v>0.8</v>
      </c>
      <c r="E3" s="46">
        <v>1.2000000000000002</v>
      </c>
      <c r="F3" s="45">
        <v>1.6</v>
      </c>
      <c r="G3" s="46">
        <v>2</v>
      </c>
      <c r="H3" s="45">
        <v>2.4000000000000004</v>
      </c>
      <c r="I3" s="46">
        <v>2.8000000000000003</v>
      </c>
      <c r="J3" s="45">
        <v>3.2</v>
      </c>
      <c r="K3" s="46">
        <v>3.6</v>
      </c>
      <c r="L3" s="45">
        <v>4</v>
      </c>
      <c r="M3" s="46">
        <v>4.4000000000000004</v>
      </c>
      <c r="N3" s="45">
        <v>4.8000000000000007</v>
      </c>
      <c r="O3" s="46">
        <v>5.2</v>
      </c>
      <c r="P3" s="45">
        <v>5.6000000000000005</v>
      </c>
      <c r="Q3" s="46">
        <v>6</v>
      </c>
      <c r="R3" s="45">
        <v>6.4</v>
      </c>
      <c r="S3" s="46">
        <v>6.8000000000000007</v>
      </c>
      <c r="T3" s="45">
        <v>7.2</v>
      </c>
      <c r="U3" s="47">
        <v>7.6000000000000005</v>
      </c>
      <c r="V3" s="47">
        <v>8</v>
      </c>
      <c r="W3" s="46">
        <v>8.4</v>
      </c>
      <c r="X3" s="45">
        <v>8.8000000000000007</v>
      </c>
      <c r="Y3" s="46">
        <v>9.2000000000000011</v>
      </c>
      <c r="Z3" s="45">
        <v>9.6000000000000014</v>
      </c>
      <c r="AA3" s="45">
        <v>10</v>
      </c>
      <c r="AB3" s="47">
        <v>10.4</v>
      </c>
      <c r="AC3" s="46">
        <v>10.8</v>
      </c>
      <c r="AD3" s="45">
        <v>11.200000000000001</v>
      </c>
      <c r="AE3" s="46">
        <v>11.600000000000001</v>
      </c>
      <c r="AF3" s="45">
        <v>12</v>
      </c>
      <c r="AG3" s="45">
        <v>12.4</v>
      </c>
      <c r="AH3" s="45">
        <v>12.8</v>
      </c>
      <c r="AI3" s="48">
        <v>13.200000000000001</v>
      </c>
    </row>
    <row r="4" spans="1:35" s="56" customFormat="1" ht="33" customHeight="1" x14ac:dyDescent="0.25">
      <c r="A4" s="66"/>
      <c r="B4" s="11" t="s">
        <v>3</v>
      </c>
      <c r="C4" s="11">
        <v>0.6</v>
      </c>
      <c r="D4" s="11">
        <v>1.2</v>
      </c>
      <c r="E4" s="11">
        <v>1.8</v>
      </c>
      <c r="F4" s="11">
        <v>2.4</v>
      </c>
      <c r="G4" s="11">
        <v>3</v>
      </c>
      <c r="H4" s="11">
        <v>3.6</v>
      </c>
      <c r="I4" s="11">
        <v>4.2</v>
      </c>
      <c r="J4" s="11">
        <v>4.8</v>
      </c>
      <c r="K4" s="11">
        <v>5.4</v>
      </c>
      <c r="L4" s="11">
        <v>6</v>
      </c>
      <c r="M4" s="11">
        <v>6.6</v>
      </c>
      <c r="N4" s="11">
        <v>7.2</v>
      </c>
      <c r="O4" s="11">
        <v>7.8</v>
      </c>
      <c r="P4" s="11">
        <v>8.4</v>
      </c>
      <c r="Q4" s="11">
        <v>9</v>
      </c>
      <c r="R4" s="11">
        <v>9.6</v>
      </c>
      <c r="S4" s="11">
        <v>10.199999999999999</v>
      </c>
      <c r="T4" s="11">
        <v>10.8</v>
      </c>
      <c r="U4" s="11">
        <v>11.4</v>
      </c>
      <c r="V4" s="11">
        <v>12</v>
      </c>
      <c r="W4" s="11">
        <v>12.6</v>
      </c>
      <c r="X4" s="11">
        <v>13.2</v>
      </c>
      <c r="Y4" s="11">
        <v>13.8</v>
      </c>
      <c r="Z4" s="11">
        <v>14.4</v>
      </c>
      <c r="AA4" s="11">
        <v>15</v>
      </c>
      <c r="AB4" s="11">
        <v>15.6</v>
      </c>
      <c r="AC4" s="11">
        <v>16.2</v>
      </c>
      <c r="AD4" s="11">
        <v>16.8</v>
      </c>
      <c r="AE4" s="11">
        <v>17.399999999999999</v>
      </c>
      <c r="AF4" s="11">
        <v>18</v>
      </c>
      <c r="AG4" s="11">
        <v>18.600000000000001</v>
      </c>
      <c r="AH4" s="11">
        <v>19.2</v>
      </c>
      <c r="AI4" s="11">
        <v>19.8</v>
      </c>
    </row>
    <row r="5" spans="1:35" s="52" customFormat="1" x14ac:dyDescent="0.15">
      <c r="A5" s="50">
        <v>1</v>
      </c>
      <c r="B5" s="51" t="s">
        <v>4</v>
      </c>
      <c r="C5" s="49">
        <v>122.09702399999999</v>
      </c>
      <c r="D5" s="49">
        <v>127.1844</v>
      </c>
      <c r="E5" s="49">
        <v>178.00138124999998</v>
      </c>
      <c r="F5" s="49">
        <v>211.10339250000001</v>
      </c>
      <c r="G5" s="49">
        <v>234.83691000000005</v>
      </c>
      <c r="H5" s="49">
        <v>261.31851899999998</v>
      </c>
      <c r="I5" s="49">
        <v>287.80012799999997</v>
      </c>
      <c r="J5" s="49">
        <v>319.27826700000008</v>
      </c>
      <c r="K5" s="49">
        <v>335.01733650000006</v>
      </c>
      <c r="L5" s="49">
        <v>338.47993178999997</v>
      </c>
      <c r="M5" s="49">
        <v>350.05189527000005</v>
      </c>
      <c r="N5" s="49">
        <v>361.62385875000001</v>
      </c>
      <c r="O5" s="49">
        <v>371.749326795</v>
      </c>
      <c r="P5" s="49">
        <v>376.81206081750008</v>
      </c>
      <c r="Q5" s="49">
        <v>381.87479483999999</v>
      </c>
      <c r="R5" s="49">
        <v>388.62510687000008</v>
      </c>
      <c r="S5" s="49">
        <v>395.3754189</v>
      </c>
      <c r="T5" s="49">
        <v>415.14418984499997</v>
      </c>
      <c r="U5" s="49">
        <v>425.02857531750004</v>
      </c>
      <c r="V5" s="49">
        <v>434.91296079000006</v>
      </c>
      <c r="W5" s="49">
        <v>444.55626369000009</v>
      </c>
      <c r="X5" s="49">
        <v>454.19956659000002</v>
      </c>
      <c r="Y5" s="49">
        <v>466.73586036</v>
      </c>
      <c r="Z5" s="49">
        <v>473.00400724499997</v>
      </c>
      <c r="AA5" s="49">
        <v>479.27215412999993</v>
      </c>
      <c r="AB5" s="49">
        <v>491.80844789999998</v>
      </c>
      <c r="AC5" s="49">
        <v>504.34474166999991</v>
      </c>
      <c r="AD5" s="49">
        <v>510.93433198500003</v>
      </c>
      <c r="AE5" s="49">
        <v>517.52392230000009</v>
      </c>
      <c r="AF5" s="49">
        <v>524.11351261499999</v>
      </c>
      <c r="AG5" s="49">
        <v>530.70310293000011</v>
      </c>
      <c r="AH5" s="49">
        <v>537.29269324500012</v>
      </c>
      <c r="AI5" s="49">
        <v>543.88228356000002</v>
      </c>
    </row>
    <row r="6" spans="1:35" s="52" customFormat="1" x14ac:dyDescent="0.15">
      <c r="A6" s="50">
        <v>2</v>
      </c>
      <c r="B6" s="51" t="s">
        <v>5</v>
      </c>
      <c r="C6" s="49">
        <v>76.746700799999999</v>
      </c>
      <c r="D6" s="49">
        <v>79.944480000000013</v>
      </c>
      <c r="E6" s="49">
        <v>112.0222026</v>
      </c>
      <c r="F6" s="49">
        <v>132.90769800000004</v>
      </c>
      <c r="G6" s="49">
        <v>147.897288</v>
      </c>
      <c r="H6" s="49">
        <v>158.88965400000001</v>
      </c>
      <c r="I6" s="49">
        <v>169.88202000000001</v>
      </c>
      <c r="J6" s="49">
        <v>186.87022200000001</v>
      </c>
      <c r="K6" s="49">
        <v>195.36432300000001</v>
      </c>
      <c r="L6" s="49">
        <v>203.85842399999999</v>
      </c>
      <c r="M6" s="49">
        <v>217.34905500000002</v>
      </c>
      <c r="N6" s="49">
        <v>230.83968600000003</v>
      </c>
      <c r="O6" s="49">
        <v>247.82788800000003</v>
      </c>
      <c r="P6" s="49">
        <v>256.32198900000003</v>
      </c>
      <c r="Q6" s="49">
        <v>264.81609000000003</v>
      </c>
      <c r="R6" s="49">
        <v>272.31088500000004</v>
      </c>
      <c r="S6" s="49">
        <v>279.80567999999994</v>
      </c>
      <c r="T6" s="49">
        <v>283.30325100000005</v>
      </c>
      <c r="U6" s="49">
        <v>285.05203649999999</v>
      </c>
      <c r="V6" s="49">
        <v>286.80082200000004</v>
      </c>
      <c r="W6" s="49">
        <v>288.79943399999996</v>
      </c>
      <c r="X6" s="49">
        <v>290.79804600000006</v>
      </c>
      <c r="Y6" s="49">
        <v>294.29561700000005</v>
      </c>
      <c r="Z6" s="49">
        <v>296.04440250000005</v>
      </c>
      <c r="AA6" s="49">
        <v>297.79318799999999</v>
      </c>
      <c r="AB6" s="49">
        <v>295.79457600000001</v>
      </c>
      <c r="AC6" s="49">
        <v>300.245</v>
      </c>
      <c r="AD6" s="49">
        <v>302.51100000000002</v>
      </c>
      <c r="AE6" s="49">
        <v>304.77699999999999</v>
      </c>
      <c r="AF6" s="49">
        <v>307.04300000000001</v>
      </c>
      <c r="AG6" s="49">
        <v>309.30900000000003</v>
      </c>
      <c r="AH6" s="49">
        <v>310.44200000000001</v>
      </c>
      <c r="AI6" s="49">
        <v>311.57499999999999</v>
      </c>
    </row>
    <row r="7" spans="1:35" s="52" customFormat="1" x14ac:dyDescent="0.15">
      <c r="A7" s="50">
        <v>3</v>
      </c>
      <c r="B7" s="51" t="s">
        <v>6</v>
      </c>
      <c r="C7" s="49">
        <v>122.09702399999999</v>
      </c>
      <c r="D7" s="49">
        <v>127.1844</v>
      </c>
      <c r="E7" s="49">
        <v>166.13462250000001</v>
      </c>
      <c r="F7" s="49">
        <v>192.36640500000001</v>
      </c>
      <c r="G7" s="49">
        <v>209.85425999999998</v>
      </c>
      <c r="H7" s="49">
        <v>227.34211500000006</v>
      </c>
      <c r="I7" s="49">
        <v>244.82997000000003</v>
      </c>
      <c r="J7" s="49">
        <v>277.80706800000002</v>
      </c>
      <c r="K7" s="49">
        <v>294.29561700000005</v>
      </c>
      <c r="L7" s="49">
        <v>310.78416600000003</v>
      </c>
      <c r="M7" s="49">
        <v>322.27618500000005</v>
      </c>
      <c r="N7" s="49">
        <v>333.76820400000003</v>
      </c>
      <c r="O7" s="49">
        <v>348.75779399999999</v>
      </c>
      <c r="P7" s="49">
        <v>356.252589</v>
      </c>
      <c r="Q7" s="49">
        <v>363.74738400000001</v>
      </c>
      <c r="R7" s="49">
        <v>377.73766800000004</v>
      </c>
      <c r="S7" s="49">
        <v>391.72795200000007</v>
      </c>
      <c r="T7" s="49">
        <v>410.71476600000011</v>
      </c>
      <c r="U7" s="49">
        <v>420.20817299999999</v>
      </c>
      <c r="V7" s="49">
        <v>429.70158000000004</v>
      </c>
      <c r="W7" s="49">
        <v>437.69602799999996</v>
      </c>
      <c r="X7" s="49">
        <v>445.69047600000005</v>
      </c>
      <c r="Y7" s="49">
        <v>464.67729000000003</v>
      </c>
      <c r="Z7" s="49">
        <v>474.17069700000008</v>
      </c>
      <c r="AA7" s="49">
        <v>483.66410400000007</v>
      </c>
      <c r="AB7" s="49">
        <v>503.15057100000001</v>
      </c>
      <c r="AC7" s="49">
        <v>522.63703799999996</v>
      </c>
      <c r="AD7" s="49">
        <v>529.46562900000004</v>
      </c>
      <c r="AE7" s="49">
        <v>536.29422</v>
      </c>
      <c r="AF7" s="49">
        <v>543.12281100000007</v>
      </c>
      <c r="AG7" s="49">
        <v>549.95140200000014</v>
      </c>
      <c r="AH7" s="49">
        <v>556.7799930000001</v>
      </c>
      <c r="AI7" s="49">
        <v>563.60858400000006</v>
      </c>
    </row>
    <row r="8" spans="1:35" s="52" customFormat="1" x14ac:dyDescent="0.15">
      <c r="A8" s="50">
        <v>4</v>
      </c>
      <c r="B8" s="51" t="s">
        <v>99</v>
      </c>
      <c r="C8" s="49">
        <v>183.14553600000002</v>
      </c>
      <c r="D8" s="49">
        <v>190.7766</v>
      </c>
      <c r="E8" s="49">
        <v>252.52462620000006</v>
      </c>
      <c r="F8" s="49">
        <v>293.79596399999997</v>
      </c>
      <c r="G8" s="49">
        <v>321.77653200000003</v>
      </c>
      <c r="H8" s="49">
        <v>364.74669</v>
      </c>
      <c r="I8" s="49">
        <v>407.71684799999997</v>
      </c>
      <c r="J8" s="49">
        <v>455.18388299999998</v>
      </c>
      <c r="K8" s="49">
        <v>478.91740049999999</v>
      </c>
      <c r="L8" s="49">
        <v>502.65091800000005</v>
      </c>
      <c r="M8" s="49">
        <v>548.11934099999996</v>
      </c>
      <c r="N8" s="49">
        <v>593.58776400000011</v>
      </c>
      <c r="O8" s="49">
        <v>639.55583999999999</v>
      </c>
      <c r="P8" s="49">
        <v>662.53987799999993</v>
      </c>
      <c r="Q8" s="49">
        <v>696</v>
      </c>
      <c r="R8" s="49">
        <v>748.65483000000017</v>
      </c>
      <c r="S8" s="49">
        <v>765.19674000000009</v>
      </c>
      <c r="T8" s="49">
        <v>799.34778000000017</v>
      </c>
      <c r="U8" s="49">
        <v>816.42330000000004</v>
      </c>
      <c r="V8" s="49">
        <v>833.49882000000002</v>
      </c>
      <c r="W8" s="49">
        <v>866.58263999999997</v>
      </c>
      <c r="X8" s="49">
        <v>899.66646000000026</v>
      </c>
      <c r="Y8" s="49">
        <v>939.68721000000005</v>
      </c>
      <c r="Z8" s="49">
        <v>959.69758500000012</v>
      </c>
      <c r="AA8" s="49">
        <v>979.70796000000018</v>
      </c>
      <c r="AB8" s="49">
        <v>1040.5395000000001</v>
      </c>
      <c r="AC8" s="49">
        <v>1101.37104</v>
      </c>
      <c r="AD8" s="49">
        <v>1131.2532000000001</v>
      </c>
      <c r="AE8" s="49">
        <v>1161.1353600000002</v>
      </c>
      <c r="AF8" s="49">
        <v>1191.0175199999999</v>
      </c>
      <c r="AG8" s="49">
        <v>1220.8996800000002</v>
      </c>
      <c r="AH8" s="49">
        <v>1250.7818400000003</v>
      </c>
      <c r="AI8" s="49">
        <v>1280.6640000000002</v>
      </c>
    </row>
    <row r="9" spans="1:35" s="52" customFormat="1" x14ac:dyDescent="0.15">
      <c r="A9" s="50">
        <v>5</v>
      </c>
      <c r="B9" s="51" t="s">
        <v>100</v>
      </c>
      <c r="C9" s="49">
        <v>183.14553600000002</v>
      </c>
      <c r="D9" s="49">
        <v>190.7766</v>
      </c>
      <c r="E9" s="49">
        <v>252.52462620000006</v>
      </c>
      <c r="F9" s="49">
        <v>293.79596399999997</v>
      </c>
      <c r="G9" s="49">
        <v>321.77653200000003</v>
      </c>
      <c r="H9" s="49">
        <v>364.74669</v>
      </c>
      <c r="I9" s="49">
        <v>407.71684799999997</v>
      </c>
      <c r="J9" s="49">
        <v>455.18388299999998</v>
      </c>
      <c r="K9" s="49">
        <v>478.91740049999999</v>
      </c>
      <c r="L9" s="49">
        <v>502.65091800000005</v>
      </c>
      <c r="M9" s="49">
        <v>548.11934099999996</v>
      </c>
      <c r="N9" s="49">
        <v>593.58776400000011</v>
      </c>
      <c r="O9" s="49">
        <v>639.55583999999999</v>
      </c>
      <c r="P9" s="49">
        <v>662.53987799999993</v>
      </c>
      <c r="Q9" s="49">
        <v>696</v>
      </c>
      <c r="R9" s="49">
        <v>748.65483000000017</v>
      </c>
      <c r="S9" s="49">
        <v>765.19674000000009</v>
      </c>
      <c r="T9" s="49">
        <v>799.34778000000017</v>
      </c>
      <c r="U9" s="49">
        <v>816.42330000000004</v>
      </c>
      <c r="V9" s="49">
        <v>833.49882000000002</v>
      </c>
      <c r="W9" s="49">
        <v>866.58263999999997</v>
      </c>
      <c r="X9" s="49">
        <v>899.66646000000026</v>
      </c>
      <c r="Y9" s="49">
        <v>939.68721000000005</v>
      </c>
      <c r="Z9" s="49">
        <v>959.69758500000012</v>
      </c>
      <c r="AA9" s="49">
        <v>979.70796000000018</v>
      </c>
      <c r="AB9" s="49">
        <v>1040.5395000000001</v>
      </c>
      <c r="AC9" s="49">
        <v>1101.37104</v>
      </c>
      <c r="AD9" s="49">
        <v>1131.2532000000001</v>
      </c>
      <c r="AE9" s="49">
        <v>1161.1353600000002</v>
      </c>
      <c r="AF9" s="49">
        <v>1191.0175199999999</v>
      </c>
      <c r="AG9" s="49">
        <v>1220.8996800000002</v>
      </c>
      <c r="AH9" s="49">
        <v>1250.7818400000003</v>
      </c>
      <c r="AI9" s="49">
        <v>1280.6640000000002</v>
      </c>
    </row>
    <row r="10" spans="1:35" s="52" customFormat="1" x14ac:dyDescent="0.15">
      <c r="A10" s="53">
        <v>6</v>
      </c>
      <c r="B10" s="51" t="s">
        <v>101</v>
      </c>
      <c r="C10" s="49">
        <v>177.81120000000001</v>
      </c>
      <c r="D10" s="49">
        <v>179.6634</v>
      </c>
      <c r="E10" s="49">
        <v>237.81445380000002</v>
      </c>
      <c r="F10" s="49">
        <v>276.68163599999997</v>
      </c>
      <c r="G10" s="49">
        <v>303.03226799999999</v>
      </c>
      <c r="H10" s="49">
        <v>343.49930999999998</v>
      </c>
      <c r="I10" s="49">
        <v>383.96635199999997</v>
      </c>
      <c r="J10" s="49">
        <v>428.66831699999994</v>
      </c>
      <c r="K10" s="49">
        <v>451.01929949999999</v>
      </c>
      <c r="L10" s="49">
        <v>473.37028199999997</v>
      </c>
      <c r="M10" s="49">
        <v>516.19005899999991</v>
      </c>
      <c r="N10" s="49">
        <v>559.00983600000018</v>
      </c>
      <c r="O10" s="49">
        <v>602.30016000000001</v>
      </c>
      <c r="P10" s="49">
        <v>623.94532199999992</v>
      </c>
      <c r="Q10" s="49">
        <v>675.12</v>
      </c>
      <c r="R10" s="49">
        <v>748.65483000000017</v>
      </c>
      <c r="S10" s="49">
        <v>765.19674000000009</v>
      </c>
      <c r="T10" s="49">
        <v>799.34778000000017</v>
      </c>
      <c r="U10" s="49">
        <v>816.42330000000004</v>
      </c>
      <c r="V10" s="49">
        <v>833.49882000000002</v>
      </c>
      <c r="W10" s="49">
        <v>866.58263999999997</v>
      </c>
      <c r="X10" s="49">
        <v>899.66646000000026</v>
      </c>
      <c r="Y10" s="49">
        <v>939.68721000000005</v>
      </c>
      <c r="Z10" s="49">
        <v>959.69758500000012</v>
      </c>
      <c r="AA10" s="49">
        <v>979.70796000000018</v>
      </c>
      <c r="AB10" s="49">
        <v>1040.5395000000001</v>
      </c>
      <c r="AC10" s="49">
        <v>1101.37104</v>
      </c>
      <c r="AD10" s="49">
        <v>1131.2532000000001</v>
      </c>
      <c r="AE10" s="49">
        <v>1161.1353600000002</v>
      </c>
      <c r="AF10" s="49">
        <v>1191.0175199999999</v>
      </c>
      <c r="AG10" s="49">
        <v>1220.8996800000002</v>
      </c>
      <c r="AH10" s="49">
        <v>1250.7818400000003</v>
      </c>
      <c r="AI10" s="49">
        <v>1280.6640000000002</v>
      </c>
    </row>
    <row r="11" spans="1:35" s="52" customFormat="1" x14ac:dyDescent="0.15">
      <c r="A11" s="50">
        <v>7</v>
      </c>
      <c r="B11" s="51" t="s">
        <v>10</v>
      </c>
      <c r="C11" s="49">
        <v>152.62127999999998</v>
      </c>
      <c r="D11" s="49">
        <v>158.98050000000001</v>
      </c>
      <c r="E11" s="49">
        <v>206.00693190000001</v>
      </c>
      <c r="F11" s="49">
        <v>237.83482800000004</v>
      </c>
      <c r="G11" s="49">
        <v>258.82025400000003</v>
      </c>
      <c r="H11" s="49">
        <v>295.79457600000001</v>
      </c>
      <c r="I11" s="49">
        <v>332.76889800000004</v>
      </c>
      <c r="J11" s="49">
        <v>353.25467100000003</v>
      </c>
      <c r="K11" s="49">
        <v>363.49755749999997</v>
      </c>
      <c r="L11" s="49">
        <v>373.74044400000002</v>
      </c>
      <c r="M11" s="49">
        <v>391.22829899999999</v>
      </c>
      <c r="N11" s="49">
        <v>408.71615400000002</v>
      </c>
      <c r="O11" s="49">
        <v>428.70227400000005</v>
      </c>
      <c r="P11" s="49">
        <v>438.695334</v>
      </c>
      <c r="Q11" s="49">
        <v>448.68839400000007</v>
      </c>
      <c r="R11" s="49">
        <v>461.17971900000003</v>
      </c>
      <c r="S11" s="49">
        <v>473.67104400000005</v>
      </c>
      <c r="T11" s="49">
        <v>492.65785800000003</v>
      </c>
      <c r="U11" s="49">
        <v>502.15126500000008</v>
      </c>
      <c r="V11" s="49">
        <v>511.64467200000001</v>
      </c>
      <c r="W11" s="49">
        <v>528.63287400000013</v>
      </c>
      <c r="X11" s="49">
        <v>545.62107600000002</v>
      </c>
      <c r="Y11" s="49">
        <v>573.101991</v>
      </c>
      <c r="Z11" s="49">
        <v>586.84244850000005</v>
      </c>
      <c r="AA11" s="49">
        <v>600.58290599999998</v>
      </c>
      <c r="AB11" s="49">
        <v>618.07076100000006</v>
      </c>
      <c r="AC11" s="49">
        <v>635.55861600000003</v>
      </c>
      <c r="AD11" s="49">
        <v>649.5489</v>
      </c>
      <c r="AE11" s="49">
        <v>663.53918399999998</v>
      </c>
      <c r="AF11" s="49">
        <v>677.52946800000018</v>
      </c>
      <c r="AG11" s="49">
        <v>691.51975200000004</v>
      </c>
      <c r="AH11" s="49">
        <v>705.51003600000001</v>
      </c>
      <c r="AI11" s="49">
        <v>719.5003200000001</v>
      </c>
    </row>
    <row r="12" spans="1:35" s="52" customFormat="1" x14ac:dyDescent="0.15">
      <c r="A12" s="50">
        <v>8</v>
      </c>
      <c r="B12" s="51" t="s">
        <v>11</v>
      </c>
      <c r="C12" s="49">
        <v>94.719285294117654</v>
      </c>
      <c r="D12" s="49">
        <v>100.4598480392157</v>
      </c>
      <c r="E12" s="49">
        <v>116.76890610000002</v>
      </c>
      <c r="F12" s="49">
        <v>138.40388100000001</v>
      </c>
      <c r="G12" s="49">
        <v>153.893124</v>
      </c>
      <c r="H12" s="49">
        <v>161.88757199999998</v>
      </c>
      <c r="I12" s="49">
        <v>169.88202000000001</v>
      </c>
      <c r="J12" s="49">
        <v>186.87022200000001</v>
      </c>
      <c r="K12" s="49">
        <v>195.36432300000001</v>
      </c>
      <c r="L12" s="49">
        <v>203.85842399999999</v>
      </c>
      <c r="M12" s="49">
        <v>217.34905500000002</v>
      </c>
      <c r="N12" s="49">
        <v>230.83968600000003</v>
      </c>
      <c r="O12" s="49">
        <v>247.82788800000003</v>
      </c>
      <c r="P12" s="49">
        <v>256.32198900000003</v>
      </c>
      <c r="Q12" s="49">
        <v>264.81609000000003</v>
      </c>
      <c r="R12" s="49">
        <v>272.31088500000004</v>
      </c>
      <c r="S12" s="49">
        <v>279.80567999999994</v>
      </c>
      <c r="T12" s="49">
        <v>283.80290399999996</v>
      </c>
      <c r="U12" s="49">
        <v>285.80151600000005</v>
      </c>
      <c r="V12" s="49">
        <v>287.80012799999997</v>
      </c>
      <c r="W12" s="49">
        <v>289.29908700000004</v>
      </c>
      <c r="X12" s="49">
        <v>290.79804600000006</v>
      </c>
      <c r="Y12" s="49">
        <v>300.29145299999999</v>
      </c>
      <c r="Z12" s="49">
        <v>305.03815650000001</v>
      </c>
      <c r="AA12" s="49">
        <v>309.78485999999998</v>
      </c>
      <c r="AB12" s="49">
        <v>316.78000200000008</v>
      </c>
      <c r="AC12" s="49">
        <v>323.77514399999995</v>
      </c>
      <c r="AD12" s="49">
        <v>329.77098000000001</v>
      </c>
      <c r="AE12" s="49">
        <v>335.76681600000001</v>
      </c>
      <c r="AF12" s="49">
        <v>341.762652</v>
      </c>
      <c r="AG12" s="49">
        <v>347.75848800000006</v>
      </c>
      <c r="AH12" s="49">
        <v>353.754324</v>
      </c>
      <c r="AI12" s="49">
        <v>359.75016000000005</v>
      </c>
    </row>
    <row r="13" spans="1:35" s="52" customFormat="1" x14ac:dyDescent="0.15">
      <c r="A13" s="50">
        <v>9</v>
      </c>
      <c r="B13" s="51" t="s">
        <v>12</v>
      </c>
      <c r="C13" s="49">
        <v>209.12050000000002</v>
      </c>
      <c r="D13" s="49">
        <v>228.59740931372551</v>
      </c>
      <c r="E13" s="49">
        <v>275.78347335000001</v>
      </c>
      <c r="F13" s="49">
        <v>330.52045950000002</v>
      </c>
      <c r="G13" s="49">
        <v>370.74252600000005</v>
      </c>
      <c r="H13" s="49">
        <v>421.70713200000006</v>
      </c>
      <c r="I13" s="49">
        <v>472.67173799999995</v>
      </c>
      <c r="J13" s="49">
        <v>521.13807900000006</v>
      </c>
      <c r="K13" s="49">
        <v>545.37124950000009</v>
      </c>
      <c r="L13" s="49">
        <v>569.60442000000012</v>
      </c>
      <c r="M13" s="49">
        <v>600.08325300000001</v>
      </c>
      <c r="N13" s="49">
        <v>630.56208600000014</v>
      </c>
      <c r="O13" s="49">
        <v>664.03883700000017</v>
      </c>
      <c r="P13" s="49">
        <v>680.77721249999991</v>
      </c>
      <c r="Q13" s="49">
        <v>697.51558799999998</v>
      </c>
      <c r="R13" s="49">
        <v>713.50448400000005</v>
      </c>
      <c r="S13" s="49">
        <v>729.49338</v>
      </c>
      <c r="T13" s="49">
        <v>770.96457900000007</v>
      </c>
      <c r="U13" s="49">
        <v>791.70017849999999</v>
      </c>
      <c r="V13" s="49">
        <v>812.43577800000003</v>
      </c>
      <c r="W13" s="49">
        <v>830.42328600000008</v>
      </c>
      <c r="X13" s="49">
        <v>848.41079400000001</v>
      </c>
      <c r="Y13" s="49">
        <v>881.38789200000019</v>
      </c>
      <c r="Z13" s="49">
        <v>897.876441</v>
      </c>
      <c r="AA13" s="49">
        <v>914.36498999999992</v>
      </c>
      <c r="AB13" s="49">
        <v>972.82439100000011</v>
      </c>
      <c r="AC13" s="49">
        <v>1031.2837919999999</v>
      </c>
      <c r="AD13" s="49">
        <v>1059.2643600000001</v>
      </c>
      <c r="AE13" s="49">
        <v>1087.2449280000001</v>
      </c>
      <c r="AF13" s="49">
        <v>1115.225496</v>
      </c>
      <c r="AG13" s="49">
        <v>1143.2060640000002</v>
      </c>
      <c r="AH13" s="49">
        <v>1171.1866320000001</v>
      </c>
      <c r="AI13" s="49">
        <v>1199.1672000000001</v>
      </c>
    </row>
    <row r="14" spans="1:35" s="52" customFormat="1" x14ac:dyDescent="0.15">
      <c r="A14" s="50">
        <v>10</v>
      </c>
      <c r="B14" s="51" t="s">
        <v>13</v>
      </c>
      <c r="C14" s="49">
        <v>85.467916799999998</v>
      </c>
      <c r="D14" s="49">
        <v>89.029080000000008</v>
      </c>
      <c r="E14" s="49">
        <v>117.71824680000002</v>
      </c>
      <c r="F14" s="49">
        <v>136.904922</v>
      </c>
      <c r="G14" s="49">
        <v>149.89590000000001</v>
      </c>
      <c r="H14" s="49">
        <v>167.38375500000004</v>
      </c>
      <c r="I14" s="49">
        <v>184.87161000000003</v>
      </c>
      <c r="J14" s="49">
        <v>198.36224100000004</v>
      </c>
      <c r="K14" s="49">
        <v>205.10755650000002</v>
      </c>
      <c r="L14" s="49">
        <v>211.85287199999999</v>
      </c>
      <c r="M14" s="49">
        <v>223.84454400000001</v>
      </c>
      <c r="N14" s="49">
        <v>235.83621600000001</v>
      </c>
      <c r="O14" s="49">
        <v>250.32615299999998</v>
      </c>
      <c r="P14" s="49">
        <v>257.5711215</v>
      </c>
      <c r="Q14" s="49">
        <v>264.81609000000003</v>
      </c>
      <c r="R14" s="49">
        <v>267.38800000000003</v>
      </c>
      <c r="S14" s="49">
        <v>273.05300000000005</v>
      </c>
      <c r="T14" s="49">
        <v>275.31900000000002</v>
      </c>
      <c r="U14" s="49">
        <v>277.58499999999998</v>
      </c>
      <c r="V14" s="49">
        <v>279.851</v>
      </c>
      <c r="W14" s="49">
        <v>282.11699999999996</v>
      </c>
      <c r="X14" s="49">
        <v>292.31400000000002</v>
      </c>
      <c r="Y14" s="49">
        <v>302.51100000000002</v>
      </c>
      <c r="Z14" s="49">
        <v>308.17599999999999</v>
      </c>
      <c r="AA14" s="49">
        <v>312.70800000000003</v>
      </c>
      <c r="AB14" s="49">
        <v>320.63900000000001</v>
      </c>
      <c r="AC14" s="49">
        <v>328.57</v>
      </c>
      <c r="AD14" s="49">
        <v>334.23500000000001</v>
      </c>
      <c r="AE14" s="49">
        <v>339.90000000000003</v>
      </c>
      <c r="AF14" s="49">
        <v>345.565</v>
      </c>
      <c r="AG14" s="49">
        <v>351.23</v>
      </c>
      <c r="AH14" s="49">
        <v>356.89499999999998</v>
      </c>
      <c r="AI14" s="49">
        <v>362.56</v>
      </c>
    </row>
    <row r="15" spans="1:35" s="52" customFormat="1" x14ac:dyDescent="0.15">
      <c r="A15" s="50">
        <v>11</v>
      </c>
      <c r="B15" s="51" t="s">
        <v>14</v>
      </c>
      <c r="C15" s="49">
        <v>190.66869117647059</v>
      </c>
      <c r="D15" s="49">
        <v>210.14560049019607</v>
      </c>
      <c r="E15" s="49">
        <v>229.62250980392156</v>
      </c>
      <c r="F15" s="49">
        <v>268.57632843137259</v>
      </c>
      <c r="G15" s="49">
        <v>307.53014705882356</v>
      </c>
      <c r="H15" s="49">
        <v>347.50906617647064</v>
      </c>
      <c r="I15" s="49">
        <v>387.48798529411766</v>
      </c>
      <c r="J15" s="49">
        <v>422.34140196078437</v>
      </c>
      <c r="K15" s="49">
        <v>457.19481862745101</v>
      </c>
      <c r="L15" s="49">
        <v>492.04823529411766</v>
      </c>
      <c r="M15" s="49">
        <v>541.25305882352961</v>
      </c>
      <c r="N15" s="49">
        <v>590.45788235294117</v>
      </c>
      <c r="O15" s="49">
        <v>598.88648638344216</v>
      </c>
      <c r="P15" s="49">
        <v>607.31509041394349</v>
      </c>
      <c r="Q15" s="49">
        <v>615.74369444444449</v>
      </c>
      <c r="R15" s="49">
        <v>644.78820833333339</v>
      </c>
      <c r="S15" s="49">
        <v>673.83272222222229</v>
      </c>
      <c r="T15" s="49">
        <v>697.06833333333327</v>
      </c>
      <c r="U15" s="49">
        <v>720.30394444444437</v>
      </c>
      <c r="V15" s="49">
        <v>743.53955555555558</v>
      </c>
      <c r="W15" s="49">
        <v>779.66965415140407</v>
      </c>
      <c r="X15" s="49">
        <v>815.7997527472528</v>
      </c>
      <c r="Y15" s="49">
        <v>842.61007326007325</v>
      </c>
      <c r="Z15" s="49">
        <v>869.42039377289382</v>
      </c>
      <c r="AA15" s="49">
        <v>896.23071428571427</v>
      </c>
      <c r="AB15" s="49">
        <v>953.68140109890112</v>
      </c>
      <c r="AC15" s="49">
        <v>1011.1320879120879</v>
      </c>
      <c r="AD15" s="49">
        <v>1018.7921794871795</v>
      </c>
      <c r="AE15" s="49">
        <v>1026.4522710622712</v>
      </c>
      <c r="AF15" s="49">
        <v>1034.1123626373628</v>
      </c>
      <c r="AG15" s="49">
        <v>1041.7724542124545</v>
      </c>
      <c r="AH15" s="49">
        <v>1049.4325457875459</v>
      </c>
      <c r="AI15" s="49">
        <v>1057.0926373626373</v>
      </c>
    </row>
    <row r="16" spans="1:35" s="52" customFormat="1" x14ac:dyDescent="0.15">
      <c r="A16" s="50">
        <v>12</v>
      </c>
      <c r="B16" s="51" t="s">
        <v>15</v>
      </c>
      <c r="C16" s="49">
        <v>159.91567647058821</v>
      </c>
      <c r="D16" s="49">
        <v>177.34238480392156</v>
      </c>
      <c r="E16" s="49">
        <v>194.76909313725491</v>
      </c>
      <c r="F16" s="49">
        <v>229.62250980392159</v>
      </c>
      <c r="G16" s="49">
        <v>264.47592647058826</v>
      </c>
      <c r="H16" s="49">
        <v>292.15363970588237</v>
      </c>
      <c r="I16" s="49">
        <v>319.83135294117642</v>
      </c>
      <c r="J16" s="49">
        <v>348.53416666666664</v>
      </c>
      <c r="K16" s="49">
        <v>377.2369803921568</v>
      </c>
      <c r="L16" s="49">
        <v>405.93979411764707</v>
      </c>
      <c r="M16" s="49">
        <v>436.69280882352945</v>
      </c>
      <c r="N16" s="49">
        <v>467.44582352941177</v>
      </c>
      <c r="O16" s="49">
        <v>482.02503050108936</v>
      </c>
      <c r="P16" s="49">
        <v>496.6042374727669</v>
      </c>
      <c r="Q16" s="49">
        <v>511.18344444444443</v>
      </c>
      <c r="R16" s="49">
        <v>534.41905555555559</v>
      </c>
      <c r="S16" s="49">
        <v>557.6546666666668</v>
      </c>
      <c r="T16" s="49">
        <v>577.01767592592591</v>
      </c>
      <c r="U16" s="49">
        <v>596.38068518518503</v>
      </c>
      <c r="V16" s="49">
        <v>615.74369444444449</v>
      </c>
      <c r="W16" s="49">
        <v>641.08583073870568</v>
      </c>
      <c r="X16" s="49">
        <v>666.42796703296699</v>
      </c>
      <c r="Y16" s="49">
        <v>679.83312728937733</v>
      </c>
      <c r="Z16" s="49">
        <v>693.23828754578756</v>
      </c>
      <c r="AA16" s="49">
        <v>706.64344780219778</v>
      </c>
      <c r="AB16" s="49">
        <v>726.75118818681301</v>
      </c>
      <c r="AC16" s="49">
        <v>746.85892857142858</v>
      </c>
      <c r="AD16" s="49">
        <v>760.2640888278388</v>
      </c>
      <c r="AE16" s="49">
        <v>773.66924908424903</v>
      </c>
      <c r="AF16" s="49">
        <v>787.07440934065937</v>
      </c>
      <c r="AG16" s="49">
        <v>800.47956959706949</v>
      </c>
      <c r="AH16" s="49">
        <v>813.88472985347983</v>
      </c>
      <c r="AI16" s="49">
        <v>827.28989010989005</v>
      </c>
    </row>
    <row r="17" spans="1:35" s="52" customFormat="1" x14ac:dyDescent="0.15">
      <c r="A17" s="50">
        <v>13</v>
      </c>
      <c r="B17" s="51" t="s">
        <v>16</v>
      </c>
      <c r="C17" s="49">
        <v>178</v>
      </c>
      <c r="D17" s="49">
        <v>184.51808823529413</v>
      </c>
      <c r="E17" s="49">
        <v>213.22090196078429</v>
      </c>
      <c r="F17" s="49">
        <v>241.92371568627448</v>
      </c>
      <c r="G17" s="49">
        <v>270.62652941176469</v>
      </c>
      <c r="H17" s="49">
        <v>325.98195588235296</v>
      </c>
      <c r="I17" s="49">
        <v>381.33738235294118</v>
      </c>
      <c r="J17" s="49">
        <v>410.04019607843134</v>
      </c>
      <c r="K17" s="49">
        <v>438.74300980392155</v>
      </c>
      <c r="L17" s="49">
        <v>467.44582352941177</v>
      </c>
      <c r="M17" s="49">
        <v>516.65064705882355</v>
      </c>
      <c r="N17" s="49">
        <v>565.85547058823533</v>
      </c>
      <c r="O17" s="49">
        <v>582.48487854030509</v>
      </c>
      <c r="P17" s="49">
        <v>599.11428649237484</v>
      </c>
      <c r="Q17" s="49">
        <v>615.74369444444449</v>
      </c>
      <c r="R17" s="49">
        <v>650.59711111111096</v>
      </c>
      <c r="S17" s="49">
        <v>685.45052777777778</v>
      </c>
      <c r="T17" s="49">
        <v>700.94093518518514</v>
      </c>
      <c r="U17" s="49">
        <v>716.43134259259261</v>
      </c>
      <c r="V17" s="49">
        <v>731.92174999999997</v>
      </c>
      <c r="W17" s="49">
        <v>768.1156826923077</v>
      </c>
      <c r="X17" s="49">
        <v>804.30961538461531</v>
      </c>
      <c r="Y17" s="49">
        <v>827.28989010989005</v>
      </c>
      <c r="Z17" s="49">
        <v>850.27016483516468</v>
      </c>
      <c r="AA17" s="49">
        <v>873.25043956043964</v>
      </c>
      <c r="AB17" s="49">
        <v>913.46592032967033</v>
      </c>
      <c r="AC17" s="49">
        <v>953.68140109890112</v>
      </c>
      <c r="AD17" s="49">
        <v>974.74665293040289</v>
      </c>
      <c r="AE17" s="49">
        <v>995.81190476190488</v>
      </c>
      <c r="AF17" s="49">
        <v>1016.8771565934067</v>
      </c>
      <c r="AG17" s="49">
        <v>1037.9424084249085</v>
      </c>
      <c r="AH17" s="49">
        <v>1059.0076602564104</v>
      </c>
      <c r="AI17" s="49">
        <v>1080.0729120879123</v>
      </c>
    </row>
    <row r="18" spans="1:35" s="52" customFormat="1" x14ac:dyDescent="0.15">
      <c r="A18" s="53">
        <v>14</v>
      </c>
      <c r="B18" s="51" t="s">
        <v>17</v>
      </c>
      <c r="C18" s="49">
        <v>104.56025000000001</v>
      </c>
      <c r="D18" s="49">
        <v>112.76105392156863</v>
      </c>
      <c r="E18" s="49">
        <v>120.96185784313725</v>
      </c>
      <c r="F18" s="49">
        <v>137.36346568627451</v>
      </c>
      <c r="G18" s="49">
        <v>153.76507352941178</v>
      </c>
      <c r="H18" s="49">
        <v>169.14158088235291</v>
      </c>
      <c r="I18" s="49">
        <v>184.51808823529413</v>
      </c>
      <c r="J18" s="49">
        <v>192.71889215686275</v>
      </c>
      <c r="K18" s="49">
        <v>200.91969607843137</v>
      </c>
      <c r="L18" s="49">
        <v>209.12050000000002</v>
      </c>
      <c r="M18" s="49">
        <v>221.42170588235294</v>
      </c>
      <c r="N18" s="49">
        <v>233.72291176470588</v>
      </c>
      <c r="O18" s="49">
        <v>241.01251525054468</v>
      </c>
      <c r="P18" s="49">
        <v>248.30211873638345</v>
      </c>
      <c r="Q18" s="49">
        <v>255.59172222222222</v>
      </c>
      <c r="R18" s="49">
        <v>267.20952777777779</v>
      </c>
      <c r="S18" s="49">
        <v>278.8273333333334</v>
      </c>
      <c r="T18" s="49">
        <v>282.69993518518515</v>
      </c>
      <c r="U18" s="49">
        <v>286.57253703703702</v>
      </c>
      <c r="V18" s="49">
        <v>290.44513888888889</v>
      </c>
      <c r="W18" s="49">
        <v>300.33942384004888</v>
      </c>
      <c r="X18" s="49">
        <v>310.23370879120881</v>
      </c>
      <c r="Y18" s="49">
        <v>315.9787774725275</v>
      </c>
      <c r="Z18" s="49">
        <v>321.72384615384618</v>
      </c>
      <c r="AA18" s="49">
        <v>363</v>
      </c>
      <c r="AB18" s="49">
        <v>378</v>
      </c>
      <c r="AC18" s="49">
        <v>388.89339910000001</v>
      </c>
      <c r="AD18" s="49">
        <v>395.63216575000001</v>
      </c>
      <c r="AE18" s="49">
        <v>402.37093240000002</v>
      </c>
      <c r="AF18" s="49">
        <v>409.10969905000002</v>
      </c>
      <c r="AG18" s="49">
        <v>415.84846570000013</v>
      </c>
      <c r="AH18" s="49">
        <v>422.58723235000008</v>
      </c>
      <c r="AI18" s="49">
        <v>429.32599900000014</v>
      </c>
    </row>
    <row r="19" spans="1:35" s="52" customFormat="1" x14ac:dyDescent="0.15">
      <c r="A19" s="50">
        <v>15</v>
      </c>
      <c r="B19" s="51" t="s">
        <v>18</v>
      </c>
      <c r="C19" s="49">
        <v>149.13279360000004</v>
      </c>
      <c r="D19" s="49">
        <v>155.34666000000004</v>
      </c>
      <c r="E19" s="49">
        <v>200.78555805000002</v>
      </c>
      <c r="F19" s="49">
        <v>231.58916550000001</v>
      </c>
      <c r="G19" s="49">
        <v>251.82511200000005</v>
      </c>
      <c r="H19" s="49">
        <v>288.79943399999996</v>
      </c>
      <c r="I19" s="49">
        <v>325.77375600000005</v>
      </c>
      <c r="J19" s="49">
        <v>349.75709999999998</v>
      </c>
      <c r="K19" s="49">
        <v>361.74877200000003</v>
      </c>
      <c r="L19" s="49">
        <v>373.74044400000002</v>
      </c>
      <c r="M19" s="49">
        <v>391.22829899999999</v>
      </c>
      <c r="N19" s="49">
        <v>408.71615400000002</v>
      </c>
      <c r="O19" s="49">
        <v>428.70227400000005</v>
      </c>
      <c r="P19" s="49">
        <v>438.695334</v>
      </c>
      <c r="Q19" s="49">
        <v>448.68839400000007</v>
      </c>
      <c r="R19" s="49">
        <v>454.68423000000013</v>
      </c>
      <c r="S19" s="49">
        <v>460.68006600000001</v>
      </c>
      <c r="T19" s="49">
        <v>476.66896200000014</v>
      </c>
      <c r="U19" s="49">
        <v>484.66341</v>
      </c>
      <c r="V19" s="49">
        <v>492.65785800000003</v>
      </c>
      <c r="W19" s="49">
        <v>500.15265299999999</v>
      </c>
      <c r="X19" s="49">
        <v>507.64744800000005</v>
      </c>
      <c r="Y19" s="49">
        <v>529.63218000000006</v>
      </c>
      <c r="Z19" s="49">
        <v>540.62454600000001</v>
      </c>
      <c r="AA19" s="49">
        <v>551.61691200000007</v>
      </c>
      <c r="AB19" s="49">
        <v>569.60442000000012</v>
      </c>
      <c r="AC19" s="49">
        <v>587.59192799999994</v>
      </c>
      <c r="AD19" s="49">
        <v>595.58637599999986</v>
      </c>
      <c r="AE19" s="49">
        <v>603.58082399999989</v>
      </c>
      <c r="AF19" s="49">
        <v>611.57527199999993</v>
      </c>
      <c r="AG19" s="49">
        <v>619.56971999999985</v>
      </c>
      <c r="AH19" s="49">
        <v>627.564168</v>
      </c>
      <c r="AI19" s="49">
        <v>635.55861600000003</v>
      </c>
    </row>
    <row r="20" spans="1:35" s="52" customFormat="1" x14ac:dyDescent="0.15">
      <c r="A20" s="50">
        <v>16</v>
      </c>
      <c r="B20" s="51" t="s">
        <v>19</v>
      </c>
      <c r="C20" s="49">
        <v>135.31326470588235</v>
      </c>
      <c r="D20" s="49">
        <v>145.56426960784313</v>
      </c>
      <c r="E20" s="49">
        <v>155.81527450980394</v>
      </c>
      <c r="F20" s="49">
        <v>176.31728431372551</v>
      </c>
      <c r="G20" s="49">
        <v>196.8192941176471</v>
      </c>
      <c r="H20" s="49">
        <v>227.5723088235294</v>
      </c>
      <c r="I20" s="49">
        <v>258.32532352941178</v>
      </c>
      <c r="J20" s="49">
        <v>274.72693137254902</v>
      </c>
      <c r="K20" s="49">
        <v>291.12853921568626</v>
      </c>
      <c r="L20" s="49">
        <v>307.53014705882356</v>
      </c>
      <c r="M20" s="49">
        <v>322.9066544117648</v>
      </c>
      <c r="N20" s="49">
        <v>338.28316176470588</v>
      </c>
      <c r="O20" s="49">
        <v>341.70016339869284</v>
      </c>
      <c r="P20" s="49">
        <v>345.11716503267979</v>
      </c>
      <c r="Q20" s="49">
        <v>348.53416666666664</v>
      </c>
      <c r="R20" s="49">
        <v>368.86532638888889</v>
      </c>
      <c r="S20" s="49">
        <v>389.19648611111114</v>
      </c>
      <c r="T20" s="49">
        <v>406.62319444444449</v>
      </c>
      <c r="U20" s="49">
        <v>424.04990277777785</v>
      </c>
      <c r="V20" s="49">
        <v>441.47661111111114</v>
      </c>
      <c r="W20" s="49">
        <v>459.15865583028079</v>
      </c>
      <c r="X20" s="49">
        <v>476.84070054945056</v>
      </c>
      <c r="Y20" s="49">
        <v>490.24586080586079</v>
      </c>
      <c r="Z20" s="49">
        <v>503.65102106227107</v>
      </c>
      <c r="AA20" s="49">
        <v>517.0561813186813</v>
      </c>
      <c r="AB20" s="49">
        <v>540.03645604395615</v>
      </c>
      <c r="AC20" s="49">
        <v>563.01673076923078</v>
      </c>
      <c r="AD20" s="49">
        <v>572.59184523809529</v>
      </c>
      <c r="AE20" s="49">
        <v>582.1669597069598</v>
      </c>
      <c r="AF20" s="49">
        <v>591.7420741758242</v>
      </c>
      <c r="AG20" s="49">
        <v>601.3171886446886</v>
      </c>
      <c r="AH20" s="49">
        <v>610.89230311355311</v>
      </c>
      <c r="AI20" s="49">
        <v>620.46741758241762</v>
      </c>
    </row>
    <row r="21" spans="1:35" s="52" customFormat="1" x14ac:dyDescent="0.15">
      <c r="A21" s="50">
        <v>17</v>
      </c>
      <c r="B21" s="51" t="s">
        <v>102</v>
      </c>
      <c r="C21" s="49">
        <v>135.31326470588235</v>
      </c>
      <c r="D21" s="49">
        <v>145.56426960784313</v>
      </c>
      <c r="E21" s="49">
        <v>155.81527450980394</v>
      </c>
      <c r="F21" s="49">
        <v>176.31728431372551</v>
      </c>
      <c r="G21" s="49">
        <v>196.8192941176471</v>
      </c>
      <c r="H21" s="49">
        <v>227.5723088235294</v>
      </c>
      <c r="I21" s="49">
        <v>258.32532352941178</v>
      </c>
      <c r="J21" s="49">
        <v>274.72693137254902</v>
      </c>
      <c r="K21" s="49">
        <v>291.12853921568626</v>
      </c>
      <c r="L21" s="49">
        <v>307.53014705882356</v>
      </c>
      <c r="M21" s="49">
        <v>322.9066544117648</v>
      </c>
      <c r="N21" s="49">
        <v>338.28316176470588</v>
      </c>
      <c r="O21" s="49">
        <v>341.70016339869284</v>
      </c>
      <c r="P21" s="49">
        <v>345.11716503267979</v>
      </c>
      <c r="Q21" s="49">
        <v>348.53416666666664</v>
      </c>
      <c r="R21" s="49">
        <v>368.86532638888889</v>
      </c>
      <c r="S21" s="49">
        <v>389.19648611111114</v>
      </c>
      <c r="T21" s="49">
        <v>406.62319444444449</v>
      </c>
      <c r="U21" s="49">
        <v>424.04990277777785</v>
      </c>
      <c r="V21" s="49">
        <v>441.47661111111114</v>
      </c>
      <c r="W21" s="49">
        <v>459.15865583028079</v>
      </c>
      <c r="X21" s="49">
        <v>476.84070054945056</v>
      </c>
      <c r="Y21" s="49">
        <v>490.24586080586079</v>
      </c>
      <c r="Z21" s="49">
        <v>503.65102106227107</v>
      </c>
      <c r="AA21" s="49">
        <v>517.0561813186813</v>
      </c>
      <c r="AB21" s="49">
        <v>540.03645604395615</v>
      </c>
      <c r="AC21" s="49">
        <v>563.01673076923078</v>
      </c>
      <c r="AD21" s="49">
        <v>572.59184523809529</v>
      </c>
      <c r="AE21" s="49">
        <v>582.1669597069598</v>
      </c>
      <c r="AF21" s="49">
        <v>591.7420741758242</v>
      </c>
      <c r="AG21" s="49">
        <v>601.3171886446886</v>
      </c>
      <c r="AH21" s="49">
        <v>610.89230311355311</v>
      </c>
      <c r="AI21" s="49">
        <v>620.46741758241762</v>
      </c>
    </row>
    <row r="22" spans="1:35" s="52" customFormat="1" x14ac:dyDescent="0.15">
      <c r="A22" s="50">
        <v>18</v>
      </c>
      <c r="B22" s="51" t="s">
        <v>21</v>
      </c>
      <c r="C22" s="49">
        <v>86</v>
      </c>
      <c r="D22" s="49">
        <v>92</v>
      </c>
      <c r="E22" s="49">
        <v>122.93962065000002</v>
      </c>
      <c r="F22" s="49">
        <v>145.14919649999999</v>
      </c>
      <c r="G22" s="49">
        <v>160.88826600000002</v>
      </c>
      <c r="H22" s="49">
        <v>168.88271399999999</v>
      </c>
      <c r="I22" s="49">
        <v>176.877162</v>
      </c>
      <c r="J22" s="49">
        <v>190.36779300000001</v>
      </c>
      <c r="K22" s="49">
        <v>197.11310850000001</v>
      </c>
      <c r="L22" s="49">
        <v>203.85842399999999</v>
      </c>
      <c r="M22" s="49">
        <v>213.851484</v>
      </c>
      <c r="N22" s="49">
        <v>223.84454400000001</v>
      </c>
      <c r="O22" s="49">
        <v>244.33031700000004</v>
      </c>
      <c r="P22" s="49">
        <v>254.57320350000003</v>
      </c>
      <c r="Q22" s="49">
        <v>264.81609000000003</v>
      </c>
      <c r="R22" s="49">
        <v>272.31088500000004</v>
      </c>
      <c r="S22" s="49">
        <v>279.80567999999994</v>
      </c>
      <c r="T22" s="49">
        <v>283.80290399999996</v>
      </c>
      <c r="U22" s="49">
        <v>285.80151600000005</v>
      </c>
      <c r="V22" s="49">
        <v>287.80012799999997</v>
      </c>
      <c r="W22" s="49">
        <v>289.29908700000004</v>
      </c>
      <c r="X22" s="49">
        <v>290.79804600000006</v>
      </c>
      <c r="Y22" s="49">
        <v>300.29145299999999</v>
      </c>
      <c r="Z22" s="49">
        <v>305.03815650000001</v>
      </c>
      <c r="AA22" s="49">
        <v>309.78485999999998</v>
      </c>
      <c r="AB22" s="49">
        <v>316.78000200000008</v>
      </c>
      <c r="AC22" s="49">
        <v>323.77514399999995</v>
      </c>
      <c r="AD22" s="49">
        <v>324.77445</v>
      </c>
      <c r="AE22" s="49">
        <v>325.77375600000005</v>
      </c>
      <c r="AF22" s="49">
        <v>326.7730620000001</v>
      </c>
      <c r="AG22" s="49">
        <v>327.77236799999997</v>
      </c>
      <c r="AH22" s="49">
        <v>328.77167400000002</v>
      </c>
      <c r="AI22" s="49">
        <v>329.77098000000001</v>
      </c>
    </row>
    <row r="23" spans="1:35" s="52" customFormat="1" x14ac:dyDescent="0.15">
      <c r="A23" s="50">
        <v>19</v>
      </c>
      <c r="B23" s="51" t="s">
        <v>22</v>
      </c>
      <c r="C23" s="49">
        <v>122.96914560000003</v>
      </c>
      <c r="D23" s="49">
        <v>133</v>
      </c>
      <c r="E23" s="49">
        <v>166.60929284999997</v>
      </c>
      <c r="F23" s="49">
        <v>192.61623150000003</v>
      </c>
      <c r="G23" s="49">
        <v>209.85425999999998</v>
      </c>
      <c r="H23" s="49">
        <v>230.83968600000003</v>
      </c>
      <c r="I23" s="49">
        <v>251.82511200000005</v>
      </c>
      <c r="J23" s="49">
        <v>289.79874000000007</v>
      </c>
      <c r="K23" s="49">
        <v>308.78555400000005</v>
      </c>
      <c r="L23" s="49">
        <v>311.38374959999999</v>
      </c>
      <c r="M23" s="49">
        <v>326.5732008</v>
      </c>
      <c r="N23" s="49">
        <v>341.762652</v>
      </c>
      <c r="O23" s="49">
        <v>365.02149915000001</v>
      </c>
      <c r="P23" s="49">
        <v>376.65092272499993</v>
      </c>
      <c r="Q23" s="49">
        <v>388.28034630000002</v>
      </c>
      <c r="R23" s="49">
        <v>397.77375329999995</v>
      </c>
      <c r="S23" s="49">
        <v>407.26716030000006</v>
      </c>
      <c r="T23" s="49">
        <v>422.45661150000001</v>
      </c>
      <c r="U23" s="49">
        <v>430.05133709999996</v>
      </c>
      <c r="V23" s="49">
        <v>437.64606270000002</v>
      </c>
      <c r="W23" s="49">
        <v>444.76611794999991</v>
      </c>
      <c r="X23" s="49">
        <v>451.88617320000009</v>
      </c>
      <c r="Y23" s="49">
        <v>458.53155810000004</v>
      </c>
      <c r="Z23" s="49">
        <v>461.85425055000002</v>
      </c>
      <c r="AA23" s="49">
        <v>465.17694299999999</v>
      </c>
      <c r="AB23" s="49">
        <v>479.41705350000001</v>
      </c>
      <c r="AC23" s="49">
        <v>493.65716400000008</v>
      </c>
      <c r="AD23" s="49">
        <v>505.04925240000006</v>
      </c>
      <c r="AE23" s="49">
        <v>516.44134080000015</v>
      </c>
      <c r="AF23" s="49">
        <v>527.83342920000007</v>
      </c>
      <c r="AG23" s="49">
        <v>539.2255176000001</v>
      </c>
      <c r="AH23" s="49">
        <v>550.61760600000002</v>
      </c>
      <c r="AI23" s="49">
        <v>562.00969440000006</v>
      </c>
    </row>
    <row r="24" spans="1:35" s="52" customFormat="1" x14ac:dyDescent="0.15">
      <c r="A24" s="50">
        <v>21</v>
      </c>
      <c r="B24" s="51" t="s">
        <v>103</v>
      </c>
      <c r="C24" s="49">
        <v>104.58454512941178</v>
      </c>
      <c r="D24" s="49">
        <v>110.47988524509806</v>
      </c>
      <c r="E24" s="49">
        <v>129.71709603578432</v>
      </c>
      <c r="F24" s="49">
        <v>147.6228476421569</v>
      </c>
      <c r="G24" s="49">
        <v>161.66877982352941</v>
      </c>
      <c r="H24" s="49">
        <v>188.17140447058824</v>
      </c>
      <c r="I24" s="49">
        <v>214.67402911764708</v>
      </c>
      <c r="J24" s="49">
        <v>233.59157804901957</v>
      </c>
      <c r="K24" s="49">
        <v>246.63820423039215</v>
      </c>
      <c r="L24" s="49">
        <v>259.68483041176472</v>
      </c>
      <c r="M24" s="49">
        <v>273.79118961764709</v>
      </c>
      <c r="N24" s="49">
        <v>287.89754882352941</v>
      </c>
      <c r="O24" s="49">
        <v>300.64087547494557</v>
      </c>
      <c r="P24" s="49">
        <v>309.26206487636171</v>
      </c>
      <c r="Q24" s="49">
        <v>317.88325427777772</v>
      </c>
      <c r="R24" s="49">
        <v>326.03406216666667</v>
      </c>
      <c r="S24" s="49">
        <v>334.18487005555556</v>
      </c>
      <c r="T24" s="49">
        <v>348.33151394444445</v>
      </c>
      <c r="U24" s="49">
        <v>356.85706158333335</v>
      </c>
      <c r="V24" s="49">
        <v>365.38260922222224</v>
      </c>
      <c r="W24" s="49">
        <v>380.79054764957266</v>
      </c>
      <c r="X24" s="49">
        <v>396.19848607692307</v>
      </c>
      <c r="Y24" s="49">
        <v>406.69025825824178</v>
      </c>
      <c r="Z24" s="49">
        <v>414.80867868956045</v>
      </c>
      <c r="AA24" s="49">
        <v>422.92709912087912</v>
      </c>
      <c r="AB24" s="49">
        <v>436.41584848351658</v>
      </c>
      <c r="AC24" s="49">
        <v>449.90459784615382</v>
      </c>
      <c r="AD24" s="49">
        <v>457.2740091868132</v>
      </c>
      <c r="AE24" s="49">
        <v>464.64342052747253</v>
      </c>
      <c r="AF24" s="49">
        <v>472.01283186813191</v>
      </c>
      <c r="AG24" s="49">
        <v>479.38224320879124</v>
      </c>
      <c r="AH24" s="49">
        <v>486.75165454945062</v>
      </c>
      <c r="AI24" s="49">
        <v>494.12106589010995</v>
      </c>
    </row>
    <row r="25" spans="1:35" s="52" customFormat="1" x14ac:dyDescent="0.15">
      <c r="A25" s="50">
        <v>22</v>
      </c>
      <c r="B25" s="51" t="s">
        <v>104</v>
      </c>
      <c r="C25" s="49">
        <v>122.96914560000003</v>
      </c>
      <c r="D25" s="49">
        <v>128.09286</v>
      </c>
      <c r="E25" s="49">
        <v>159.96390795000005</v>
      </c>
      <c r="F25" s="49">
        <v>182.12351850000005</v>
      </c>
      <c r="G25" s="49">
        <v>195.86397600000004</v>
      </c>
      <c r="H25" s="49">
        <v>226.84246200000001</v>
      </c>
      <c r="I25" s="49">
        <v>257.82094799999999</v>
      </c>
      <c r="J25" s="49">
        <v>285.30186300000003</v>
      </c>
      <c r="K25" s="49">
        <v>299.04232049999996</v>
      </c>
      <c r="L25" s="49">
        <v>312.78277800000001</v>
      </c>
      <c r="M25" s="49">
        <v>327.77236799999997</v>
      </c>
      <c r="N25" s="49">
        <v>342.76195799999994</v>
      </c>
      <c r="O25" s="49">
        <v>369.24356699999998</v>
      </c>
      <c r="P25" s="49">
        <v>382.48437150000007</v>
      </c>
      <c r="Q25" s="49">
        <v>395.72517600000009</v>
      </c>
      <c r="R25" s="49">
        <v>412.21372500000001</v>
      </c>
      <c r="S25" s="49">
        <v>428.70227400000005</v>
      </c>
      <c r="T25" s="49">
        <v>454.18457700000005</v>
      </c>
      <c r="U25" s="49">
        <v>466.92572850000005</v>
      </c>
      <c r="V25" s="49">
        <v>479.66688000000005</v>
      </c>
      <c r="W25" s="49">
        <v>484.66341</v>
      </c>
      <c r="X25" s="49">
        <v>489.65994000000006</v>
      </c>
      <c r="Y25" s="49">
        <v>498.65369400000009</v>
      </c>
      <c r="Z25" s="49">
        <v>503.15057100000001</v>
      </c>
      <c r="AA25" s="49">
        <v>507.64744800000005</v>
      </c>
      <c r="AB25" s="49">
        <v>511.64467200000001</v>
      </c>
      <c r="AC25" s="49">
        <v>515.64189599999997</v>
      </c>
      <c r="AD25" s="49">
        <v>525.63495599999999</v>
      </c>
      <c r="AE25" s="49">
        <v>535.628016</v>
      </c>
      <c r="AF25" s="49">
        <v>545.62107600000002</v>
      </c>
      <c r="AG25" s="49">
        <v>555.61413600000003</v>
      </c>
      <c r="AH25" s="49">
        <v>565.60719599999993</v>
      </c>
      <c r="AI25" s="49">
        <v>575.60025599999994</v>
      </c>
    </row>
    <row r="26" spans="1:35" s="52" customFormat="1" x14ac:dyDescent="0.15">
      <c r="A26" s="50">
        <v>23</v>
      </c>
      <c r="B26" s="51" t="s">
        <v>25</v>
      </c>
      <c r="C26" s="49">
        <v>146.51642880000003</v>
      </c>
      <c r="D26" s="49">
        <v>152.62128000000001</v>
      </c>
      <c r="E26" s="49">
        <v>202.68423945000004</v>
      </c>
      <c r="F26" s="49">
        <v>236.08604250000002</v>
      </c>
      <c r="G26" s="49">
        <v>258.82025400000003</v>
      </c>
      <c r="H26" s="49">
        <v>283.80290399999996</v>
      </c>
      <c r="I26" s="49">
        <v>308.78555400000005</v>
      </c>
      <c r="J26" s="49">
        <v>330.27063299999998</v>
      </c>
      <c r="K26" s="49">
        <v>341.01317250000005</v>
      </c>
      <c r="L26" s="49">
        <v>351.75571200000007</v>
      </c>
      <c r="M26" s="49">
        <v>366.24564900000007</v>
      </c>
      <c r="N26" s="49">
        <v>380.73558600000001</v>
      </c>
      <c r="O26" s="49">
        <v>390.228993</v>
      </c>
      <c r="P26" s="49">
        <v>394.97569649999997</v>
      </c>
      <c r="Q26" s="49">
        <v>399.72240000000005</v>
      </c>
      <c r="R26" s="49">
        <v>414.21233700000005</v>
      </c>
      <c r="S26" s="49">
        <v>428.70227400000005</v>
      </c>
      <c r="T26" s="49">
        <v>453.68492400000002</v>
      </c>
      <c r="U26" s="49">
        <v>466.17624899999998</v>
      </c>
      <c r="V26" s="49">
        <v>478.66757399999995</v>
      </c>
      <c r="W26" s="49">
        <v>483.66410400000007</v>
      </c>
      <c r="X26" s="49">
        <v>488.66063400000007</v>
      </c>
      <c r="Y26" s="49">
        <v>504.64953000000003</v>
      </c>
      <c r="Z26" s="49">
        <v>512.64397800000006</v>
      </c>
      <c r="AA26" s="49">
        <v>520.63842600000009</v>
      </c>
      <c r="AB26" s="49">
        <v>536.12766900000008</v>
      </c>
      <c r="AC26" s="49">
        <v>551.61691200000007</v>
      </c>
      <c r="AD26" s="49">
        <v>557.61274800000012</v>
      </c>
      <c r="AE26" s="49">
        <v>563.60858400000006</v>
      </c>
      <c r="AF26" s="49">
        <v>569.60442000000012</v>
      </c>
      <c r="AG26" s="49">
        <v>575.60025599999994</v>
      </c>
      <c r="AH26" s="49">
        <v>581.596092</v>
      </c>
      <c r="AI26" s="49">
        <v>587.59192799999994</v>
      </c>
    </row>
    <row r="27" spans="1:35" s="52" customFormat="1" x14ac:dyDescent="0.15">
      <c r="A27" s="53">
        <v>24</v>
      </c>
      <c r="B27" s="51" t="s">
        <v>26</v>
      </c>
      <c r="C27" s="49">
        <v>141.46386764705883</v>
      </c>
      <c r="D27" s="49">
        <v>150.68977205882354</v>
      </c>
      <c r="E27" s="49">
        <v>159.91567647058824</v>
      </c>
      <c r="F27" s="49">
        <v>178.36748529411767</v>
      </c>
      <c r="G27" s="49">
        <v>196.8192941176471</v>
      </c>
      <c r="H27" s="49">
        <v>221.42170588235297</v>
      </c>
      <c r="I27" s="49">
        <v>246.02411764705883</v>
      </c>
      <c r="J27" s="49">
        <v>262.42572549019604</v>
      </c>
      <c r="K27" s="49">
        <v>278.8273333333334</v>
      </c>
      <c r="L27" s="49">
        <v>295.22894117647058</v>
      </c>
      <c r="M27" s="49">
        <v>325.98195588235296</v>
      </c>
      <c r="N27" s="49">
        <v>356.73497058823529</v>
      </c>
      <c r="O27" s="49">
        <v>361.74657298474949</v>
      </c>
      <c r="P27" s="49">
        <v>366.75817538126364</v>
      </c>
      <c r="Q27" s="49">
        <v>371.76977777777779</v>
      </c>
      <c r="R27" s="49">
        <v>400.81429166666663</v>
      </c>
      <c r="S27" s="49">
        <v>429.85880555555553</v>
      </c>
      <c r="T27" s="49">
        <v>441.47661111111114</v>
      </c>
      <c r="U27" s="49">
        <v>453.09441666666669</v>
      </c>
      <c r="V27" s="49">
        <v>464.71222222222218</v>
      </c>
      <c r="W27" s="49">
        <v>485.13913308913311</v>
      </c>
      <c r="X27" s="49">
        <v>505.56604395604393</v>
      </c>
      <c r="Y27" s="49">
        <v>515.14115842490844</v>
      </c>
      <c r="Z27" s="49">
        <v>524.71627289377284</v>
      </c>
      <c r="AA27" s="49">
        <v>534.29138736263735</v>
      </c>
      <c r="AB27" s="49">
        <v>551.52659340659341</v>
      </c>
      <c r="AC27" s="49">
        <v>568.76179945054946</v>
      </c>
      <c r="AD27" s="49">
        <v>575.46437957875446</v>
      </c>
      <c r="AE27" s="49">
        <v>582.16695970695969</v>
      </c>
      <c r="AF27" s="49">
        <v>588.86953983516457</v>
      </c>
      <c r="AG27" s="49">
        <v>595.57211996336969</v>
      </c>
      <c r="AH27" s="49">
        <v>602.2747000915748</v>
      </c>
      <c r="AI27" s="49">
        <v>608.97728021978014</v>
      </c>
    </row>
    <row r="28" spans="1:35" s="52" customFormat="1" x14ac:dyDescent="0.15">
      <c r="A28" s="53">
        <v>25</v>
      </c>
      <c r="B28" s="51" t="s">
        <v>27</v>
      </c>
      <c r="C28" s="49">
        <v>110.71085294117648</v>
      </c>
      <c r="D28" s="49">
        <v>118.9116568627451</v>
      </c>
      <c r="E28" s="49">
        <v>127.11246078431374</v>
      </c>
      <c r="F28" s="49">
        <v>143.514068627451</v>
      </c>
      <c r="G28" s="49">
        <v>159.91567647058821</v>
      </c>
      <c r="H28" s="49">
        <v>178.36748529411764</v>
      </c>
      <c r="I28" s="49">
        <v>196.8192941176471</v>
      </c>
      <c r="J28" s="49">
        <v>213.22090196078432</v>
      </c>
      <c r="K28" s="49">
        <v>229.62250980392159</v>
      </c>
      <c r="L28" s="49">
        <v>246.02411764705883</v>
      </c>
      <c r="M28" s="49">
        <v>267.55122794117648</v>
      </c>
      <c r="N28" s="49">
        <v>289.07833823529415</v>
      </c>
      <c r="O28" s="49">
        <v>293.40654030501094</v>
      </c>
      <c r="P28" s="49">
        <v>297.73474237472766</v>
      </c>
      <c r="Q28" s="49">
        <v>302.06294444444444</v>
      </c>
      <c r="R28" s="49">
        <v>328.20300694444444</v>
      </c>
      <c r="S28" s="49">
        <v>354.34306944444438</v>
      </c>
      <c r="T28" s="49">
        <v>367.89717592592592</v>
      </c>
      <c r="U28" s="49">
        <v>381.4512824074074</v>
      </c>
      <c r="V28" s="49">
        <v>395.00538888888889</v>
      </c>
      <c r="W28" s="49">
        <v>404.32516697191693</v>
      </c>
      <c r="X28" s="49">
        <v>413.64494505494503</v>
      </c>
      <c r="Y28" s="49">
        <v>425.13508241758234</v>
      </c>
      <c r="Z28" s="49">
        <v>436.62521978021971</v>
      </c>
      <c r="AA28" s="49">
        <v>448.11535714285714</v>
      </c>
      <c r="AB28" s="49">
        <v>459.60549450549445</v>
      </c>
      <c r="AC28" s="49">
        <v>471.09563186813187</v>
      </c>
      <c r="AD28" s="49">
        <v>474.92567765567765</v>
      </c>
      <c r="AE28" s="49">
        <v>478.75572344322347</v>
      </c>
      <c r="AF28" s="49">
        <v>482.58576923076924</v>
      </c>
      <c r="AG28" s="49">
        <v>486.41581501831507</v>
      </c>
      <c r="AH28" s="49">
        <v>490.24586080586084</v>
      </c>
      <c r="AI28" s="49">
        <v>494.07590659340661</v>
      </c>
    </row>
    <row r="29" spans="1:35" s="52" customFormat="1" x14ac:dyDescent="0.15">
      <c r="A29" s="50">
        <v>26</v>
      </c>
      <c r="B29" s="51" t="s">
        <v>28</v>
      </c>
      <c r="C29" s="49">
        <v>152.62127999999998</v>
      </c>
      <c r="D29" s="49">
        <v>158.98050000000001</v>
      </c>
      <c r="E29" s="49">
        <v>206.00693190000001</v>
      </c>
      <c r="F29" s="49">
        <v>237.83482800000004</v>
      </c>
      <c r="G29" s="49">
        <v>258.82025400000003</v>
      </c>
      <c r="H29" s="49">
        <v>295.79457600000001</v>
      </c>
      <c r="I29" s="49">
        <v>332.76889800000004</v>
      </c>
      <c r="J29" s="49">
        <v>353.25467100000003</v>
      </c>
      <c r="K29" s="49">
        <v>363.49755749999997</v>
      </c>
      <c r="L29" s="49">
        <v>373.74044400000002</v>
      </c>
      <c r="M29" s="49">
        <v>391.22829899999999</v>
      </c>
      <c r="N29" s="49">
        <v>408.71615400000002</v>
      </c>
      <c r="O29" s="49">
        <v>428.70227400000005</v>
      </c>
      <c r="P29" s="49">
        <v>438.695334</v>
      </c>
      <c r="Q29" s="49">
        <v>448.68839400000007</v>
      </c>
      <c r="R29" s="49">
        <v>461.17971900000003</v>
      </c>
      <c r="S29" s="49">
        <v>473.67104400000005</v>
      </c>
      <c r="T29" s="49">
        <v>492.65785800000003</v>
      </c>
      <c r="U29" s="49">
        <v>502.15126500000008</v>
      </c>
      <c r="V29" s="49">
        <v>511.64467200000001</v>
      </c>
      <c r="W29" s="49">
        <v>528.63287400000013</v>
      </c>
      <c r="X29" s="49">
        <v>545.62107600000002</v>
      </c>
      <c r="Y29" s="49">
        <v>573.101991</v>
      </c>
      <c r="Z29" s="49">
        <v>586.84244850000005</v>
      </c>
      <c r="AA29" s="49">
        <v>600.58290599999998</v>
      </c>
      <c r="AB29" s="49">
        <v>618.07076100000006</v>
      </c>
      <c r="AC29" s="49">
        <v>635.55861600000003</v>
      </c>
      <c r="AD29" s="49">
        <v>649.5489</v>
      </c>
      <c r="AE29" s="49">
        <v>663.53918399999998</v>
      </c>
      <c r="AF29" s="49">
        <v>677.52946800000018</v>
      </c>
      <c r="AG29" s="49">
        <v>691.51975200000004</v>
      </c>
      <c r="AH29" s="49">
        <v>705.51003600000001</v>
      </c>
      <c r="AI29" s="49">
        <v>719.5003200000001</v>
      </c>
    </row>
    <row r="30" spans="1:35" s="52" customFormat="1" x14ac:dyDescent="0.15">
      <c r="A30" s="53">
        <v>27</v>
      </c>
      <c r="B30" s="51" t="s">
        <v>29</v>
      </c>
      <c r="C30" s="49">
        <v>86.108441176470592</v>
      </c>
      <c r="D30" s="49">
        <v>93.284144607843132</v>
      </c>
      <c r="E30" s="49">
        <v>100.45984803921569</v>
      </c>
      <c r="F30" s="49">
        <v>114.81125490196078</v>
      </c>
      <c r="G30" s="49">
        <v>129.16266176470589</v>
      </c>
      <c r="H30" s="49">
        <v>147.61447058823529</v>
      </c>
      <c r="I30" s="49">
        <v>166.0662794117647</v>
      </c>
      <c r="J30" s="49">
        <v>174.26708333333332</v>
      </c>
      <c r="K30" s="49">
        <v>182.46788725490197</v>
      </c>
      <c r="L30" s="49">
        <v>190.66869117647059</v>
      </c>
      <c r="M30" s="49">
        <v>206.04519852941178</v>
      </c>
      <c r="N30" s="49">
        <v>221.42170588235297</v>
      </c>
      <c r="O30" s="49">
        <v>225.06650762527235</v>
      </c>
      <c r="P30" s="49">
        <v>228.71130936819176</v>
      </c>
      <c r="Q30" s="49">
        <v>232.35611111111109</v>
      </c>
      <c r="R30" s="49">
        <v>243.97391666666667</v>
      </c>
      <c r="S30" s="49">
        <v>255.59172222222222</v>
      </c>
      <c r="T30" s="49">
        <v>258.68980370370366</v>
      </c>
      <c r="U30" s="49">
        <v>261.78788518518519</v>
      </c>
      <c r="V30" s="49">
        <v>264.88596666666666</v>
      </c>
      <c r="W30" s="49">
        <v>267.4520973443224</v>
      </c>
      <c r="X30" s="49">
        <v>270.01822802197808</v>
      </c>
      <c r="Y30" s="49">
        <v>275.76329670329676</v>
      </c>
      <c r="Z30" s="49">
        <v>281.50836538461544</v>
      </c>
      <c r="AA30" s="49">
        <v>287.25343406593407</v>
      </c>
      <c r="AB30" s="49">
        <v>298.7435714285715</v>
      </c>
      <c r="AC30" s="49">
        <v>310.23370879120881</v>
      </c>
      <c r="AD30" s="49">
        <v>311.19122023809524</v>
      </c>
      <c r="AE30" s="49">
        <v>312.14873168498161</v>
      </c>
      <c r="AF30" s="49">
        <v>313.10624313186804</v>
      </c>
      <c r="AG30" s="49">
        <v>314.06375457875447</v>
      </c>
      <c r="AH30" s="49">
        <v>315.0212660256409</v>
      </c>
      <c r="AI30" s="49">
        <v>315.97877747252744</v>
      </c>
    </row>
    <row r="31" spans="1:35" s="52" customFormat="1" x14ac:dyDescent="0.15">
      <c r="A31" s="50">
        <v>28</v>
      </c>
      <c r="B31" s="51" t="s">
        <v>105</v>
      </c>
      <c r="C31" s="49">
        <v>88</v>
      </c>
      <c r="D31" s="49">
        <v>95</v>
      </c>
      <c r="E31" s="49">
        <v>117.71824680000002</v>
      </c>
      <c r="F31" s="49">
        <v>136.904922</v>
      </c>
      <c r="G31" s="49">
        <v>149.89590000000001</v>
      </c>
      <c r="H31" s="49">
        <v>167.38375500000004</v>
      </c>
      <c r="I31" s="49">
        <v>184.87161000000003</v>
      </c>
      <c r="J31" s="49">
        <v>198.36224100000004</v>
      </c>
      <c r="K31" s="49">
        <v>205.10755650000002</v>
      </c>
      <c r="L31" s="49">
        <v>211.85287199999999</v>
      </c>
      <c r="M31" s="49">
        <v>223.84454400000001</v>
      </c>
      <c r="N31" s="49">
        <v>235.83621600000001</v>
      </c>
      <c r="O31" s="49">
        <v>250.32615299999998</v>
      </c>
      <c r="P31" s="49">
        <v>257.5711215</v>
      </c>
      <c r="Q31" s="49">
        <v>264.81609000000003</v>
      </c>
      <c r="R31" s="49">
        <v>267.38800000000003</v>
      </c>
      <c r="S31" s="49">
        <v>269.654</v>
      </c>
      <c r="T31" s="49">
        <v>271.92</v>
      </c>
      <c r="U31" s="49">
        <v>274.18599999999998</v>
      </c>
      <c r="V31" s="49">
        <v>276.452</v>
      </c>
      <c r="W31" s="49">
        <v>278.71800000000002</v>
      </c>
      <c r="X31" s="49">
        <v>280.98400000000004</v>
      </c>
      <c r="Y31" s="49">
        <v>285.51600000000002</v>
      </c>
      <c r="Z31" s="49">
        <v>290.04800000000006</v>
      </c>
      <c r="AA31" s="49">
        <v>293.447</v>
      </c>
      <c r="AB31" s="49">
        <v>301.37800000000004</v>
      </c>
      <c r="AC31" s="49">
        <v>308.17599999999999</v>
      </c>
      <c r="AD31" s="49">
        <v>309.30900000000003</v>
      </c>
      <c r="AE31" s="49">
        <v>310.44200000000001</v>
      </c>
      <c r="AF31" s="49">
        <v>312.70800000000003</v>
      </c>
      <c r="AG31" s="49">
        <v>314.97400000000005</v>
      </c>
      <c r="AH31" s="49">
        <v>317.24</v>
      </c>
      <c r="AI31" s="49">
        <v>319.50599999999997</v>
      </c>
    </row>
    <row r="32" spans="1:35" s="52" customFormat="1" x14ac:dyDescent="0.15">
      <c r="A32" s="53">
        <v>29</v>
      </c>
      <c r="B32" s="51" t="s">
        <v>31</v>
      </c>
      <c r="C32" s="49">
        <v>119</v>
      </c>
      <c r="D32" s="49">
        <v>126</v>
      </c>
      <c r="E32" s="49">
        <v>153</v>
      </c>
      <c r="F32" s="49">
        <v>181</v>
      </c>
      <c r="G32" s="49">
        <v>187</v>
      </c>
      <c r="H32" s="49">
        <v>244</v>
      </c>
      <c r="I32" s="49">
        <v>273</v>
      </c>
      <c r="J32" s="49">
        <f>(K32+I32)/2</f>
        <v>286</v>
      </c>
      <c r="K32" s="49">
        <v>299</v>
      </c>
      <c r="L32" s="49">
        <v>317</v>
      </c>
      <c r="M32" s="49">
        <v>335</v>
      </c>
      <c r="N32" s="49">
        <v>353</v>
      </c>
      <c r="O32" s="49">
        <v>393</v>
      </c>
      <c r="P32" s="49">
        <v>407.5</v>
      </c>
      <c r="Q32" s="49">
        <v>422</v>
      </c>
      <c r="R32" s="49">
        <v>439.25</v>
      </c>
      <c r="S32" s="49">
        <v>456.5</v>
      </c>
      <c r="T32" s="49">
        <v>473.75</v>
      </c>
      <c r="U32" s="49">
        <v>482.375</v>
      </c>
      <c r="V32" s="49">
        <v>491</v>
      </c>
      <c r="W32" s="49">
        <v>506.66666666666669</v>
      </c>
      <c r="X32" s="49">
        <v>522.33333333333337</v>
      </c>
      <c r="Y32" s="49">
        <v>530.16666666666674</v>
      </c>
      <c r="Z32" s="49">
        <v>538</v>
      </c>
      <c r="AA32" s="49">
        <v>548</v>
      </c>
      <c r="AB32" s="49">
        <v>569</v>
      </c>
      <c r="AC32" s="49">
        <v>589</v>
      </c>
      <c r="AD32" s="49">
        <v>599</v>
      </c>
      <c r="AE32" s="49">
        <v>609</v>
      </c>
      <c r="AF32" s="49">
        <v>619</v>
      </c>
      <c r="AG32" s="49">
        <v>629</v>
      </c>
      <c r="AH32" s="49">
        <v>645</v>
      </c>
      <c r="AI32" s="49">
        <v>645</v>
      </c>
    </row>
    <row r="33" spans="1:35" s="52" customFormat="1" x14ac:dyDescent="0.15">
      <c r="A33" s="50">
        <v>30</v>
      </c>
      <c r="B33" s="51" t="s">
        <v>32</v>
      </c>
      <c r="C33" s="49">
        <v>196.8192941176471</v>
      </c>
      <c r="D33" s="49">
        <v>217.32130392156867</v>
      </c>
      <c r="E33" s="49">
        <v>237.82331372549024</v>
      </c>
      <c r="F33" s="49">
        <v>278.8273333333334</v>
      </c>
      <c r="G33" s="49">
        <v>319.83135294117642</v>
      </c>
      <c r="H33" s="49">
        <v>353.65966911764707</v>
      </c>
      <c r="I33" s="49">
        <v>387.48798529411766</v>
      </c>
      <c r="J33" s="49">
        <v>410.04019607843139</v>
      </c>
      <c r="K33" s="49">
        <v>432.59240686274518</v>
      </c>
      <c r="L33" s="49">
        <v>455.14461764705879</v>
      </c>
      <c r="M33" s="49">
        <v>504.34944117647063</v>
      </c>
      <c r="N33" s="49">
        <v>553.55426470588225</v>
      </c>
      <c r="O33" s="49">
        <v>574.28407461873644</v>
      </c>
      <c r="P33" s="49">
        <v>595.01388453159041</v>
      </c>
      <c r="Q33" s="49">
        <v>615.74369444444449</v>
      </c>
      <c r="R33" s="49">
        <v>644.78820833333339</v>
      </c>
      <c r="S33" s="49">
        <v>673.83272222222229</v>
      </c>
      <c r="T33" s="49">
        <v>693.1957314814814</v>
      </c>
      <c r="U33" s="49">
        <v>712.55874074074075</v>
      </c>
      <c r="V33" s="49">
        <v>731.92174999999997</v>
      </c>
      <c r="W33" s="49">
        <v>756.62554532967033</v>
      </c>
      <c r="X33" s="49">
        <v>781.32934065934057</v>
      </c>
      <c r="Y33" s="49">
        <v>808.13966117216114</v>
      </c>
      <c r="Z33" s="49">
        <v>834.94998168498159</v>
      </c>
      <c r="AA33" s="49">
        <v>861.76030219780205</v>
      </c>
      <c r="AB33" s="49">
        <v>890.48564560439547</v>
      </c>
      <c r="AC33" s="49">
        <v>919.2109890109889</v>
      </c>
      <c r="AD33" s="49">
        <v>938.36121794871792</v>
      </c>
      <c r="AE33" s="49">
        <v>957.51144688644683</v>
      </c>
      <c r="AF33" s="49">
        <v>976.66167582417575</v>
      </c>
      <c r="AG33" s="49">
        <v>995.81190476190466</v>
      </c>
      <c r="AH33" s="49">
        <v>1014.9621336996335</v>
      </c>
      <c r="AI33" s="49">
        <v>1034.1123626373626</v>
      </c>
    </row>
    <row r="34" spans="1:35" s="52" customFormat="1" x14ac:dyDescent="0.15">
      <c r="A34" s="53">
        <v>31</v>
      </c>
      <c r="B34" s="51" t="s">
        <v>106</v>
      </c>
      <c r="C34" s="49">
        <v>165</v>
      </c>
      <c r="D34" s="49">
        <v>172.21688235294118</v>
      </c>
      <c r="E34" s="49">
        <v>209.12050000000005</v>
      </c>
      <c r="F34" s="49">
        <v>246.02411764705886</v>
      </c>
      <c r="G34" s="49">
        <v>282.92773529411767</v>
      </c>
      <c r="H34" s="49">
        <v>319.83135294117642</v>
      </c>
      <c r="I34" s="49">
        <v>356.73497058823529</v>
      </c>
      <c r="J34" s="49">
        <v>397.73899019607836</v>
      </c>
      <c r="K34" s="49">
        <v>438.74300980392155</v>
      </c>
      <c r="L34" s="49">
        <v>479.74702941176469</v>
      </c>
      <c r="M34" s="49">
        <v>516.65064705882355</v>
      </c>
      <c r="N34" s="49">
        <v>553.55426470588225</v>
      </c>
      <c r="O34" s="49">
        <v>570.41147276688457</v>
      </c>
      <c r="P34" s="49">
        <v>587.26868082788667</v>
      </c>
      <c r="Q34" s="49">
        <v>604.12588888888888</v>
      </c>
      <c r="R34" s="49">
        <v>627.36149999999998</v>
      </c>
      <c r="S34" s="49">
        <v>650.59711111111096</v>
      </c>
      <c r="T34" s="49">
        <v>677.70532407407404</v>
      </c>
      <c r="U34" s="49">
        <v>704.81353703703701</v>
      </c>
      <c r="V34" s="49">
        <v>731.92174999999997</v>
      </c>
      <c r="W34" s="49">
        <v>773.86075137362639</v>
      </c>
      <c r="X34" s="49">
        <v>815.7997527472528</v>
      </c>
      <c r="Y34" s="49">
        <v>834.94998168498159</v>
      </c>
      <c r="Z34" s="49">
        <v>854.10021062271062</v>
      </c>
      <c r="AA34" s="49">
        <v>873.25043956043964</v>
      </c>
      <c r="AB34" s="49">
        <v>884.74057692307701</v>
      </c>
      <c r="AC34" s="49">
        <v>896.23071428571427</v>
      </c>
      <c r="AD34" s="49">
        <v>903.89080586080581</v>
      </c>
      <c r="AE34" s="49">
        <v>911.55089743589758</v>
      </c>
      <c r="AF34" s="49">
        <v>919.21098901098901</v>
      </c>
      <c r="AG34" s="49">
        <v>926.87108058608078</v>
      </c>
      <c r="AH34" s="49">
        <v>934.53117216117232</v>
      </c>
      <c r="AI34" s="49">
        <v>942.19126373626375</v>
      </c>
    </row>
    <row r="35" spans="1:35" s="52" customFormat="1" x14ac:dyDescent="0.15">
      <c r="A35" s="50">
        <v>32</v>
      </c>
      <c r="B35" s="51" t="s">
        <v>34</v>
      </c>
      <c r="C35" s="49">
        <v>181.28092879256965</v>
      </c>
      <c r="D35" s="49">
        <v>200.70388544891642</v>
      </c>
      <c r="E35" s="49">
        <v>220.12684210526319</v>
      </c>
      <c r="F35" s="49">
        <v>258.97275541795665</v>
      </c>
      <c r="G35" s="49">
        <v>297.81866873065019</v>
      </c>
      <c r="H35" s="49">
        <v>336.66458204334367</v>
      </c>
      <c r="I35" s="49">
        <v>375.51049535603715</v>
      </c>
      <c r="J35" s="49">
        <v>418.67262125902994</v>
      </c>
      <c r="K35" s="49">
        <v>461.83474716202272</v>
      </c>
      <c r="L35" s="49">
        <v>504.99687306501551</v>
      </c>
      <c r="M35" s="49">
        <v>543.8427863777091</v>
      </c>
      <c r="N35" s="49">
        <v>582.68869969040259</v>
      </c>
      <c r="O35" s="49">
        <v>600.43312922829955</v>
      </c>
      <c r="P35" s="49">
        <v>618.17755876619663</v>
      </c>
      <c r="Q35" s="49">
        <v>635.92198830409359</v>
      </c>
      <c r="R35" s="49">
        <v>660.38052631578955</v>
      </c>
      <c r="S35" s="49">
        <v>684.8390643274854</v>
      </c>
      <c r="T35" s="49">
        <v>713.37402534113062</v>
      </c>
      <c r="U35" s="49">
        <v>741.90898635477595</v>
      </c>
      <c r="V35" s="49">
        <v>770.44394736842105</v>
      </c>
      <c r="W35" s="49">
        <v>814.59026460381722</v>
      </c>
      <c r="X35" s="49">
        <v>858.73658183921339</v>
      </c>
      <c r="Y35" s="49">
        <v>878.89471756313867</v>
      </c>
      <c r="Z35" s="49">
        <v>899.05285328706384</v>
      </c>
      <c r="AA35" s="49">
        <v>919.2109890109889</v>
      </c>
      <c r="AB35" s="49">
        <v>931.30587044534411</v>
      </c>
      <c r="AC35" s="49">
        <v>943.40075187969933</v>
      </c>
      <c r="AD35" s="49">
        <v>951.4640061692694</v>
      </c>
      <c r="AE35" s="49">
        <v>959.52726045883946</v>
      </c>
      <c r="AF35" s="49">
        <v>967.59051474840942</v>
      </c>
      <c r="AG35" s="49">
        <v>975.6537690379796</v>
      </c>
      <c r="AH35" s="49">
        <v>983.71702332754967</v>
      </c>
      <c r="AI35" s="49">
        <v>991.78027761711985</v>
      </c>
    </row>
    <row r="36" spans="1:35" s="52" customFormat="1" x14ac:dyDescent="0.15">
      <c r="A36" s="53">
        <v>33</v>
      </c>
      <c r="B36" s="51" t="s">
        <v>35</v>
      </c>
      <c r="C36" s="49">
        <v>127.008</v>
      </c>
      <c r="D36" s="49">
        <v>132.30000000000001</v>
      </c>
      <c r="E36" s="49">
        <v>165.90420000000003</v>
      </c>
      <c r="F36" s="49">
        <v>189.18900000000002</v>
      </c>
      <c r="G36" s="49">
        <v>197.62974</v>
      </c>
      <c r="H36" s="49">
        <v>230.09748300000001</v>
      </c>
      <c r="I36" s="49">
        <v>262.565226</v>
      </c>
      <c r="J36" s="49">
        <v>287.97476399999999</v>
      </c>
      <c r="K36" s="49">
        <v>300.67953300000005</v>
      </c>
      <c r="L36" s="49">
        <v>313.38430200000005</v>
      </c>
      <c r="M36" s="49">
        <v>343.02876300000003</v>
      </c>
      <c r="N36" s="49">
        <v>372.67322400000006</v>
      </c>
      <c r="O36" s="49">
        <v>409.84643700000004</v>
      </c>
      <c r="P36" s="49">
        <v>428.4330435</v>
      </c>
      <c r="Q36" s="49">
        <v>447.01964999999996</v>
      </c>
      <c r="R36" s="49">
        <v>466.18110000000007</v>
      </c>
      <c r="S36" s="49">
        <v>471.51720000000006</v>
      </c>
      <c r="T36" s="49">
        <v>490.43610000000001</v>
      </c>
      <c r="U36" s="49">
        <v>499.89555000000007</v>
      </c>
      <c r="V36" s="49">
        <v>509.35500000000002</v>
      </c>
      <c r="W36" s="49">
        <v>525.36330000000009</v>
      </c>
      <c r="X36" s="49">
        <v>541.37160000000006</v>
      </c>
      <c r="Y36" s="49">
        <v>562.23090000000002</v>
      </c>
      <c r="Z36" s="49">
        <v>572.66055000000017</v>
      </c>
      <c r="AA36" s="49">
        <v>583.09019999999998</v>
      </c>
      <c r="AB36" s="49">
        <v>600.06870000000004</v>
      </c>
      <c r="AC36" s="49">
        <v>617.04719999999998</v>
      </c>
      <c r="AD36" s="49">
        <v>630.63</v>
      </c>
      <c r="AE36" s="49">
        <v>644.21280000000002</v>
      </c>
      <c r="AF36" s="49">
        <v>657.79560000000015</v>
      </c>
      <c r="AG36" s="49">
        <v>671.37840000000006</v>
      </c>
      <c r="AH36" s="49">
        <v>684.96119999999996</v>
      </c>
      <c r="AI36" s="49">
        <v>698.5440000000001</v>
      </c>
    </row>
    <row r="37" spans="1:35" s="52" customFormat="1" x14ac:dyDescent="0.15">
      <c r="A37" s="50">
        <v>34</v>
      </c>
      <c r="B37" s="51" t="s">
        <v>36</v>
      </c>
      <c r="C37" s="49">
        <v>196.8192941176471</v>
      </c>
      <c r="D37" s="49">
        <v>217.32130392156867</v>
      </c>
      <c r="E37" s="49">
        <v>237.82331372549024</v>
      </c>
      <c r="F37" s="49">
        <v>278.8273333333334</v>
      </c>
      <c r="G37" s="49">
        <v>319.83135294117642</v>
      </c>
      <c r="H37" s="49">
        <v>353.65966911764707</v>
      </c>
      <c r="I37" s="49">
        <v>387.48798529411766</v>
      </c>
      <c r="J37" s="49">
        <v>410.04019607843139</v>
      </c>
      <c r="K37" s="49">
        <v>432.59240686274518</v>
      </c>
      <c r="L37" s="49">
        <v>455.14461764705879</v>
      </c>
      <c r="M37" s="49">
        <v>504.34944117647063</v>
      </c>
      <c r="N37" s="49">
        <v>553.55426470588225</v>
      </c>
      <c r="O37" s="49">
        <v>574.28407461873644</v>
      </c>
      <c r="P37" s="49">
        <v>595.01388453159041</v>
      </c>
      <c r="Q37" s="49">
        <v>615.74369444444449</v>
      </c>
      <c r="R37" s="49">
        <v>644.78820833333339</v>
      </c>
      <c r="S37" s="49">
        <v>673.83272222222229</v>
      </c>
      <c r="T37" s="49">
        <v>693.1957314814814</v>
      </c>
      <c r="U37" s="49">
        <v>712.55874074074075</v>
      </c>
      <c r="V37" s="49">
        <v>731.92174999999997</v>
      </c>
      <c r="W37" s="49">
        <v>756.62554532967033</v>
      </c>
      <c r="X37" s="49">
        <v>781.32934065934057</v>
      </c>
      <c r="Y37" s="49">
        <v>808.13966117216114</v>
      </c>
      <c r="Z37" s="49">
        <v>834.94998168498159</v>
      </c>
      <c r="AA37" s="49">
        <v>861.76030219780205</v>
      </c>
      <c r="AB37" s="49">
        <v>890.48564560439547</v>
      </c>
      <c r="AC37" s="49">
        <v>919.2109890109889</v>
      </c>
      <c r="AD37" s="49">
        <v>938.36121794871792</v>
      </c>
      <c r="AE37" s="49">
        <v>957.51144688644683</v>
      </c>
      <c r="AF37" s="49">
        <v>976.66167582417575</v>
      </c>
      <c r="AG37" s="49">
        <v>995.81190476190466</v>
      </c>
      <c r="AH37" s="49">
        <v>1014.9621336996335</v>
      </c>
      <c r="AI37" s="49">
        <v>1034.1123626373626</v>
      </c>
    </row>
    <row r="38" spans="1:35" s="52" customFormat="1" x14ac:dyDescent="0.15">
      <c r="A38" s="53">
        <v>35</v>
      </c>
      <c r="B38" s="51" t="s">
        <v>107</v>
      </c>
      <c r="C38" s="49">
        <v>123.01205882352942</v>
      </c>
      <c r="D38" s="49">
        <v>131.21286274509805</v>
      </c>
      <c r="E38" s="49">
        <v>139.4136666666667</v>
      </c>
      <c r="F38" s="49">
        <v>155.81527450980394</v>
      </c>
      <c r="G38" s="49">
        <v>172.21688235294118</v>
      </c>
      <c r="H38" s="49">
        <v>196.8192941176471</v>
      </c>
      <c r="I38" s="49">
        <v>221.42170588235297</v>
      </c>
      <c r="J38" s="49">
        <v>235.77311274509805</v>
      </c>
      <c r="K38" s="49">
        <v>250.12451960784315</v>
      </c>
      <c r="L38" s="49">
        <v>264.47592647058826</v>
      </c>
      <c r="M38" s="49">
        <v>286.00303676470583</v>
      </c>
      <c r="N38" s="49">
        <v>307.53014705882356</v>
      </c>
      <c r="O38" s="49">
        <v>311.51664896514154</v>
      </c>
      <c r="P38" s="49">
        <v>315.5031508714597</v>
      </c>
      <c r="Q38" s="49">
        <v>319.48965277777779</v>
      </c>
      <c r="R38" s="49">
        <v>334.01190972222219</v>
      </c>
      <c r="S38" s="49">
        <v>348.53416666666664</v>
      </c>
      <c r="T38" s="49">
        <v>364.02457407407411</v>
      </c>
      <c r="U38" s="49">
        <v>379.51498148148147</v>
      </c>
      <c r="V38" s="49">
        <v>415</v>
      </c>
      <c r="W38" s="49">
        <v>439.50059999999996</v>
      </c>
      <c r="X38" s="49">
        <v>456.96420000000001</v>
      </c>
      <c r="Y38" s="49">
        <v>466.18110000000007</v>
      </c>
      <c r="Z38" s="49">
        <v>470.78955000000002</v>
      </c>
      <c r="AA38" s="49">
        <v>475.39800000000002</v>
      </c>
      <c r="AB38" s="49">
        <v>479.2788000000001</v>
      </c>
      <c r="AC38" s="49">
        <v>483.15960000000001</v>
      </c>
      <c r="AD38" s="49">
        <v>491.89139999999998</v>
      </c>
      <c r="AE38" s="49">
        <v>500.6232</v>
      </c>
      <c r="AF38" s="49">
        <v>509.35500000000002</v>
      </c>
      <c r="AG38" s="49">
        <v>518.08680000000004</v>
      </c>
      <c r="AH38" s="49">
        <v>526.81860000000006</v>
      </c>
      <c r="AI38" s="49">
        <v>535.55040000000008</v>
      </c>
    </row>
    <row r="39" spans="1:35" s="52" customFormat="1" x14ac:dyDescent="0.15">
      <c r="A39" s="50">
        <v>36</v>
      </c>
      <c r="B39" s="51" t="s">
        <v>38</v>
      </c>
      <c r="C39" s="49">
        <v>98</v>
      </c>
      <c r="D39" s="49">
        <v>105</v>
      </c>
      <c r="E39" s="49">
        <v>124.83830205</v>
      </c>
      <c r="F39" s="49">
        <v>143.15058449999998</v>
      </c>
      <c r="G39" s="49">
        <v>154.89242999999999</v>
      </c>
      <c r="H39" s="49">
        <v>172.38028500000004</v>
      </c>
      <c r="I39" s="49">
        <v>189.86814000000004</v>
      </c>
      <c r="J39" s="49">
        <v>210.35391300000001</v>
      </c>
      <c r="K39" s="49">
        <v>220.5967995</v>
      </c>
      <c r="L39" s="49">
        <v>230.83968600000003</v>
      </c>
      <c r="M39" s="49">
        <v>240.83274600000004</v>
      </c>
      <c r="N39" s="49">
        <v>250.82580600000003</v>
      </c>
      <c r="O39" s="49">
        <v>267.31435500000003</v>
      </c>
      <c r="P39" s="49">
        <v>275.55862950000005</v>
      </c>
      <c r="Q39" s="49">
        <v>283.80290399999996</v>
      </c>
      <c r="R39" s="49">
        <v>285.80151600000005</v>
      </c>
      <c r="S39" s="49">
        <v>287.80012799999997</v>
      </c>
      <c r="T39" s="49">
        <v>294.29561700000005</v>
      </c>
      <c r="U39" s="49">
        <v>297.5433615</v>
      </c>
      <c r="V39" s="49">
        <v>300.79110600000007</v>
      </c>
      <c r="W39" s="49">
        <v>305.28798299999994</v>
      </c>
      <c r="X39" s="49">
        <v>309.78485999999998</v>
      </c>
      <c r="Y39" s="49">
        <v>319.27826700000008</v>
      </c>
      <c r="Z39" s="49">
        <v>324.02497050000005</v>
      </c>
      <c r="AA39" s="49">
        <v>328.77167400000002</v>
      </c>
      <c r="AB39" s="49">
        <v>332.26924500000001</v>
      </c>
      <c r="AC39" s="49">
        <v>335.76681600000006</v>
      </c>
      <c r="AD39" s="49">
        <v>337.76542800000004</v>
      </c>
      <c r="AE39" s="49">
        <v>339.76404000000002</v>
      </c>
      <c r="AF39" s="49">
        <v>341.762652</v>
      </c>
      <c r="AG39" s="49">
        <v>343.76126400000004</v>
      </c>
      <c r="AH39" s="49">
        <v>345.75987600000002</v>
      </c>
      <c r="AI39" s="49">
        <v>347.75848800000006</v>
      </c>
    </row>
    <row r="40" spans="1:35" s="52" customFormat="1" x14ac:dyDescent="0.15">
      <c r="A40" s="50">
        <v>37</v>
      </c>
      <c r="B40" s="51" t="s">
        <v>108</v>
      </c>
      <c r="C40" s="49">
        <v>94.18913280000001</v>
      </c>
      <c r="D40" s="49">
        <v>98.113680000000002</v>
      </c>
      <c r="E40" s="49">
        <v>124.83830205</v>
      </c>
      <c r="F40" s="49">
        <v>143.15058449999998</v>
      </c>
      <c r="G40" s="49">
        <v>154.89242999999999</v>
      </c>
      <c r="H40" s="49">
        <v>172.38028500000004</v>
      </c>
      <c r="I40" s="49">
        <v>189.86814000000004</v>
      </c>
      <c r="J40" s="49">
        <v>210.35391300000001</v>
      </c>
      <c r="K40" s="49">
        <v>220.5967995</v>
      </c>
      <c r="L40" s="49">
        <v>230.83968600000003</v>
      </c>
      <c r="M40" s="49">
        <v>240.83274600000004</v>
      </c>
      <c r="N40" s="49">
        <v>250.82580600000003</v>
      </c>
      <c r="O40" s="49">
        <v>267.31435500000003</v>
      </c>
      <c r="P40" s="49">
        <v>275.55862950000005</v>
      </c>
      <c r="Q40" s="49">
        <v>283.80290399999996</v>
      </c>
      <c r="R40" s="49">
        <v>285.80151600000005</v>
      </c>
      <c r="S40" s="49">
        <v>287.80012799999997</v>
      </c>
      <c r="T40" s="49">
        <v>294.29561700000005</v>
      </c>
      <c r="U40" s="49">
        <v>297.5433615</v>
      </c>
      <c r="V40" s="49">
        <v>300.79110600000007</v>
      </c>
      <c r="W40" s="49">
        <v>305.28798299999994</v>
      </c>
      <c r="X40" s="49">
        <v>309.78485999999998</v>
      </c>
      <c r="Y40" s="49">
        <v>319.27826700000008</v>
      </c>
      <c r="Z40" s="49">
        <v>324.02497050000005</v>
      </c>
      <c r="AA40" s="49">
        <v>328.77167400000002</v>
      </c>
      <c r="AB40" s="49">
        <v>332.26924500000001</v>
      </c>
      <c r="AC40" s="49">
        <v>335.76681600000006</v>
      </c>
      <c r="AD40" s="49">
        <v>337.76542800000004</v>
      </c>
      <c r="AE40" s="49">
        <v>339.76404000000002</v>
      </c>
      <c r="AF40" s="49">
        <v>341.762652</v>
      </c>
      <c r="AG40" s="49">
        <v>343.76126400000004</v>
      </c>
      <c r="AH40" s="49">
        <v>345.75987600000002</v>
      </c>
      <c r="AI40" s="49">
        <v>347.75848800000006</v>
      </c>
    </row>
    <row r="41" spans="1:35" s="52" customFormat="1" x14ac:dyDescent="0.15">
      <c r="A41" s="53">
        <v>38</v>
      </c>
      <c r="B41" s="51" t="s">
        <v>40</v>
      </c>
      <c r="C41" s="49">
        <v>126.72</v>
      </c>
      <c r="D41" s="49">
        <v>143.04</v>
      </c>
      <c r="E41" s="49">
        <v>165.46178879999999</v>
      </c>
      <c r="F41" s="49">
        <v>191.40105600000004</v>
      </c>
      <c r="G41" s="49">
        <v>208.63180800000001</v>
      </c>
      <c r="H41" s="49">
        <v>234.24508800000001</v>
      </c>
      <c r="I41" s="49">
        <v>259.85836800000004</v>
      </c>
      <c r="J41" s="49">
        <v>282.67747200000002</v>
      </c>
      <c r="K41" s="49">
        <v>294.08702400000004</v>
      </c>
      <c r="L41" s="49">
        <v>305.49657599999995</v>
      </c>
      <c r="M41" s="49">
        <v>320.39884799999999</v>
      </c>
      <c r="N41" s="49">
        <v>335.30112000000003</v>
      </c>
      <c r="O41" s="49">
        <v>346.47782400000006</v>
      </c>
      <c r="P41" s="49">
        <v>352.06617600000004</v>
      </c>
      <c r="Q41" s="49">
        <v>357.65452799999997</v>
      </c>
      <c r="R41" s="49">
        <v>367.89983999999998</v>
      </c>
      <c r="S41" s="49">
        <v>378.14515199999994</v>
      </c>
      <c r="T41" s="49">
        <v>395.84160000000003</v>
      </c>
      <c r="U41" s="49">
        <v>404.68982400000004</v>
      </c>
      <c r="V41" s="49">
        <v>413.538048</v>
      </c>
      <c r="W41" s="49">
        <v>428.44031999999999</v>
      </c>
      <c r="X41" s="49">
        <v>443.34259200000002</v>
      </c>
      <c r="Y41" s="49">
        <v>449.86233599999997</v>
      </c>
      <c r="Z41" s="49">
        <v>453.122208</v>
      </c>
      <c r="AA41" s="49">
        <v>456.38208000000003</v>
      </c>
      <c r="AB41" s="49">
        <v>470.35296</v>
      </c>
      <c r="AC41" s="49">
        <v>484.32384000000002</v>
      </c>
      <c r="AD41" s="49">
        <v>494.87961600000006</v>
      </c>
      <c r="AE41" s="49">
        <v>505.43539200000004</v>
      </c>
      <c r="AF41" s="49">
        <v>515.99116800000002</v>
      </c>
      <c r="AG41" s="49">
        <v>526.54694400000005</v>
      </c>
      <c r="AH41" s="49">
        <v>537.10272000000009</v>
      </c>
      <c r="AI41" s="49">
        <v>547.6584959999999</v>
      </c>
    </row>
    <row r="42" spans="1:35" s="52" customFormat="1" x14ac:dyDescent="0.15">
      <c r="A42" s="50">
        <v>39</v>
      </c>
      <c r="B42" s="51" t="s">
        <v>41</v>
      </c>
      <c r="C42" s="49">
        <v>110.75944320000001</v>
      </c>
      <c r="D42" s="49">
        <v>115.37442000000001</v>
      </c>
      <c r="E42" s="49">
        <v>159.96390795000005</v>
      </c>
      <c r="F42" s="49">
        <v>189.11866050000003</v>
      </c>
      <c r="G42" s="49">
        <v>209.85425999999998</v>
      </c>
      <c r="H42" s="49">
        <v>230.83968600000003</v>
      </c>
      <c r="I42" s="49">
        <v>251.82511200000005</v>
      </c>
      <c r="J42" s="49">
        <v>269.81262000000004</v>
      </c>
      <c r="K42" s="49">
        <v>278.80637400000006</v>
      </c>
      <c r="L42" s="49">
        <v>287.80012799999997</v>
      </c>
      <c r="M42" s="49">
        <v>304.28867700000006</v>
      </c>
      <c r="N42" s="49">
        <v>320.77722600000004</v>
      </c>
      <c r="O42" s="49">
        <v>341.26299900000004</v>
      </c>
      <c r="P42" s="49">
        <v>351.50588549999998</v>
      </c>
      <c r="Q42" s="49">
        <v>361.74877200000003</v>
      </c>
      <c r="R42" s="49">
        <v>376.738362</v>
      </c>
      <c r="S42" s="49">
        <v>391.72795200000007</v>
      </c>
      <c r="T42" s="49">
        <v>412.21372500000001</v>
      </c>
      <c r="U42" s="49">
        <v>422.45661150000001</v>
      </c>
      <c r="V42" s="49">
        <v>432.69949800000006</v>
      </c>
      <c r="W42" s="49">
        <v>440.19429300000002</v>
      </c>
      <c r="X42" s="49">
        <v>447.68908800000003</v>
      </c>
      <c r="Y42" s="49">
        <v>459.18110700000005</v>
      </c>
      <c r="Z42" s="49">
        <v>464.92711650000001</v>
      </c>
      <c r="AA42" s="49">
        <v>470.67312600000002</v>
      </c>
      <c r="AB42" s="49">
        <v>484.16375700000003</v>
      </c>
      <c r="AC42" s="49">
        <v>497.65438800000004</v>
      </c>
      <c r="AD42" s="49">
        <v>504.98263200000002</v>
      </c>
      <c r="AE42" s="49">
        <v>512.31087600000001</v>
      </c>
      <c r="AF42" s="49">
        <v>519.63912000000005</v>
      </c>
      <c r="AG42" s="49">
        <v>526.96736400000009</v>
      </c>
      <c r="AH42" s="49">
        <v>534.29560800000002</v>
      </c>
      <c r="AI42" s="49">
        <v>541.62385200000006</v>
      </c>
    </row>
    <row r="43" spans="1:35" s="52" customFormat="1" x14ac:dyDescent="0.15">
      <c r="A43" s="50">
        <v>40</v>
      </c>
      <c r="B43" s="51" t="s">
        <v>42</v>
      </c>
      <c r="C43" s="49">
        <v>149.56885439999999</v>
      </c>
      <c r="D43" s="49">
        <v>155.80089000000001</v>
      </c>
      <c r="E43" s="49">
        <v>224.68046346899999</v>
      </c>
      <c r="F43" s="49">
        <v>269.06813703</v>
      </c>
      <c r="G43" s="49">
        <v>301.63052304000001</v>
      </c>
      <c r="H43" s="49">
        <v>343.74127787999998</v>
      </c>
      <c r="I43" s="49">
        <v>385.85203271999995</v>
      </c>
      <c r="J43" s="49">
        <v>432.85938695999999</v>
      </c>
      <c r="K43" s="49">
        <v>456.36306408000002</v>
      </c>
      <c r="L43" s="49">
        <v>479.86674120000004</v>
      </c>
      <c r="M43" s="49">
        <v>530.7913749600001</v>
      </c>
      <c r="N43" s="49">
        <v>581.7160087200001</v>
      </c>
      <c r="O43" s="49">
        <v>614.03356475999999</v>
      </c>
      <c r="P43" s="49">
        <v>630.1923427800001</v>
      </c>
      <c r="Q43" s="49">
        <v>646.35112079999999</v>
      </c>
      <c r="R43" s="49">
        <v>661.53057893999994</v>
      </c>
      <c r="S43" s="49">
        <v>676.71003708000001</v>
      </c>
      <c r="T43" s="49">
        <v>701.6826940200001</v>
      </c>
      <c r="U43" s="49">
        <v>714.16902248999997</v>
      </c>
      <c r="V43" s="49">
        <v>726.65535096000008</v>
      </c>
      <c r="W43" s="49">
        <v>739.87616934000005</v>
      </c>
      <c r="X43" s="49">
        <v>753.09698772000002</v>
      </c>
      <c r="Y43" s="49">
        <v>813.81482028000005</v>
      </c>
      <c r="Z43" s="49">
        <v>844.17373656000007</v>
      </c>
      <c r="AA43" s="49">
        <v>874.53265283999997</v>
      </c>
      <c r="AB43" s="49">
        <v>889.71211098000003</v>
      </c>
      <c r="AC43" s="49">
        <v>904.8915691200001</v>
      </c>
      <c r="AD43" s="49">
        <v>918.60204744000009</v>
      </c>
      <c r="AE43" s="49">
        <v>932.31252576000009</v>
      </c>
      <c r="AF43" s="49">
        <v>946.02300407999996</v>
      </c>
      <c r="AG43" s="49">
        <v>959.73348240000007</v>
      </c>
      <c r="AH43" s="49">
        <v>973.44396072000018</v>
      </c>
      <c r="AI43" s="49">
        <v>987.15443904000017</v>
      </c>
    </row>
    <row r="44" spans="1:35" s="52" customFormat="1" x14ac:dyDescent="0.15">
      <c r="A44" s="50">
        <v>41</v>
      </c>
      <c r="B44" s="51" t="s">
        <v>109</v>
      </c>
      <c r="C44" s="49">
        <v>98</v>
      </c>
      <c r="D44" s="49">
        <v>108</v>
      </c>
      <c r="E44" s="49">
        <v>124.83830205</v>
      </c>
      <c r="F44" s="49">
        <v>143.15058449999998</v>
      </c>
      <c r="G44" s="49">
        <v>154.89242999999999</v>
      </c>
      <c r="H44" s="49">
        <v>172.38028500000004</v>
      </c>
      <c r="I44" s="49">
        <v>189.86814000000004</v>
      </c>
      <c r="J44" s="49">
        <v>210.35391300000001</v>
      </c>
      <c r="K44" s="49">
        <v>220.5967995</v>
      </c>
      <c r="L44" s="49">
        <v>230.83968600000003</v>
      </c>
      <c r="M44" s="49">
        <v>240.83274600000004</v>
      </c>
      <c r="N44" s="49">
        <v>250.82580600000003</v>
      </c>
      <c r="O44" s="49">
        <v>267.31435500000003</v>
      </c>
      <c r="P44" s="49">
        <v>275.55862950000005</v>
      </c>
      <c r="Q44" s="49">
        <v>283.80290399999996</v>
      </c>
      <c r="R44" s="49">
        <v>285.80151600000005</v>
      </c>
      <c r="S44" s="49">
        <v>287.80012799999997</v>
      </c>
      <c r="T44" s="49">
        <v>294.29561700000005</v>
      </c>
      <c r="U44" s="49">
        <v>297.5433615</v>
      </c>
      <c r="V44" s="49">
        <v>300.79110600000007</v>
      </c>
      <c r="W44" s="49">
        <v>305.28798299999994</v>
      </c>
      <c r="X44" s="49">
        <v>309.78485999999998</v>
      </c>
      <c r="Y44" s="49">
        <v>322.27618500000005</v>
      </c>
      <c r="Z44" s="49">
        <v>328.52184750000004</v>
      </c>
      <c r="AA44" s="49">
        <v>334.76751000000007</v>
      </c>
      <c r="AB44" s="49">
        <v>335.26716299999998</v>
      </c>
      <c r="AC44" s="49">
        <v>336.50099999999998</v>
      </c>
      <c r="AD44" s="49">
        <v>337.76542800000004</v>
      </c>
      <c r="AE44" s="49">
        <v>339.76404000000002</v>
      </c>
      <c r="AF44" s="49">
        <v>341.762652</v>
      </c>
      <c r="AG44" s="49">
        <v>343.76126400000004</v>
      </c>
      <c r="AH44" s="49">
        <v>345.75987600000002</v>
      </c>
      <c r="AI44" s="49">
        <v>347.75848800000006</v>
      </c>
    </row>
    <row r="45" spans="1:35" s="52" customFormat="1" x14ac:dyDescent="0.15">
      <c r="A45" s="50">
        <v>42</v>
      </c>
      <c r="B45" s="51" t="s">
        <v>44</v>
      </c>
      <c r="C45" s="49">
        <v>130.81824</v>
      </c>
      <c r="D45" s="49">
        <v>136.26900000000001</v>
      </c>
      <c r="E45" s="49">
        <v>177.52671090000001</v>
      </c>
      <c r="F45" s="49">
        <v>205.35738300000006</v>
      </c>
      <c r="G45" s="49">
        <v>223.84454400000001</v>
      </c>
      <c r="H45" s="49">
        <v>251.32545900000002</v>
      </c>
      <c r="I45" s="49">
        <v>278.80637400000006</v>
      </c>
      <c r="J45" s="49">
        <v>303.28937100000002</v>
      </c>
      <c r="K45" s="49">
        <v>315.53086950000005</v>
      </c>
      <c r="L45" s="49">
        <v>319.57805880000001</v>
      </c>
      <c r="M45" s="49">
        <v>335.16723240000005</v>
      </c>
      <c r="N45" s="49">
        <v>350.75640600000003</v>
      </c>
      <c r="O45" s="49">
        <v>362.44828620000004</v>
      </c>
      <c r="P45" s="49">
        <v>368.29422629999999</v>
      </c>
      <c r="Q45" s="49">
        <v>374.1401664</v>
      </c>
      <c r="R45" s="49">
        <v>384.85772325000005</v>
      </c>
      <c r="S45" s="49">
        <v>395.57528010000004</v>
      </c>
      <c r="T45" s="49">
        <v>414.08742374999997</v>
      </c>
      <c r="U45" s="49">
        <v>423.34349557500002</v>
      </c>
      <c r="V45" s="49">
        <v>432.59956740000001</v>
      </c>
      <c r="W45" s="49">
        <v>448.18874099999999</v>
      </c>
      <c r="X45" s="49">
        <v>463.77791460000003</v>
      </c>
      <c r="Y45" s="49">
        <v>470.59817805000006</v>
      </c>
      <c r="Z45" s="49">
        <v>474.00830977500004</v>
      </c>
      <c r="AA45" s="49">
        <v>477.41844150000003</v>
      </c>
      <c r="AB45" s="49">
        <v>492.03329175000005</v>
      </c>
      <c r="AC45" s="49">
        <v>506.64814200000006</v>
      </c>
      <c r="AD45" s="49">
        <v>517.69047330000001</v>
      </c>
      <c r="AE45" s="49">
        <v>528.73280460000012</v>
      </c>
      <c r="AF45" s="49">
        <v>539.77513590000001</v>
      </c>
      <c r="AG45" s="49">
        <v>550.81746720000012</v>
      </c>
      <c r="AH45" s="49">
        <v>561.85979850000001</v>
      </c>
      <c r="AI45" s="49">
        <v>572.90212980000001</v>
      </c>
    </row>
    <row r="46" spans="1:35" s="52" customFormat="1" x14ac:dyDescent="0.15">
      <c r="A46" s="50">
        <v>43</v>
      </c>
      <c r="B46" s="51" t="s">
        <v>110</v>
      </c>
      <c r="C46" s="49">
        <v>149.13279360000004</v>
      </c>
      <c r="D46" s="49">
        <v>155.34666000000004</v>
      </c>
      <c r="E46" s="49">
        <v>200.78555805000002</v>
      </c>
      <c r="F46" s="49">
        <v>231.58916550000001</v>
      </c>
      <c r="G46" s="49">
        <v>251.82511200000005</v>
      </c>
      <c r="H46" s="49">
        <v>282.303945</v>
      </c>
      <c r="I46" s="49">
        <v>312.78277800000001</v>
      </c>
      <c r="J46" s="49">
        <v>339.76404000000002</v>
      </c>
      <c r="K46" s="49">
        <v>353.25467100000003</v>
      </c>
      <c r="L46" s="49">
        <v>358.02800000000002</v>
      </c>
      <c r="M46" s="49">
        <v>359.75015999999999</v>
      </c>
      <c r="N46" s="49">
        <v>367.42483007999994</v>
      </c>
      <c r="O46" s="49">
        <v>386.13183840000005</v>
      </c>
      <c r="P46" s="49">
        <v>395.48534255999999</v>
      </c>
      <c r="Q46" s="49">
        <v>404.83884672000005</v>
      </c>
      <c r="R46" s="49">
        <v>417.31018559999995</v>
      </c>
      <c r="S46" s="49">
        <v>429.78152448000003</v>
      </c>
      <c r="T46" s="49">
        <v>454.2445353600001</v>
      </c>
      <c r="U46" s="49">
        <v>466.47604080000008</v>
      </c>
      <c r="V46" s="49">
        <v>478.70754624</v>
      </c>
      <c r="W46" s="49">
        <v>489.26021760000003</v>
      </c>
      <c r="X46" s="49">
        <v>499.81288896000012</v>
      </c>
      <c r="Y46" s="49">
        <v>517.56056352000007</v>
      </c>
      <c r="Z46" s="49">
        <v>526.43440080000005</v>
      </c>
      <c r="AA46" s="49">
        <v>535.30823808000014</v>
      </c>
      <c r="AB46" s="49">
        <v>555.45424704000004</v>
      </c>
      <c r="AC46" s="49">
        <v>575.60025599999994</v>
      </c>
      <c r="AD46" s="49">
        <v>585.19359359999999</v>
      </c>
      <c r="AE46" s="49">
        <v>594.78693119999991</v>
      </c>
      <c r="AF46" s="49">
        <v>604.38026879999995</v>
      </c>
      <c r="AG46" s="49">
        <v>613.97360639999988</v>
      </c>
      <c r="AH46" s="49">
        <v>623.56694399999992</v>
      </c>
      <c r="AI46" s="49">
        <v>633.16028159999996</v>
      </c>
    </row>
    <row r="47" spans="1:35" s="52" customFormat="1" x14ac:dyDescent="0.15">
      <c r="A47" s="53">
        <v>44</v>
      </c>
      <c r="B47" s="51" t="s">
        <v>111</v>
      </c>
      <c r="C47" s="49">
        <v>110.71085294117648</v>
      </c>
      <c r="D47" s="49">
        <v>118.9116568627451</v>
      </c>
      <c r="E47" s="49">
        <v>127.11246078431374</v>
      </c>
      <c r="F47" s="49">
        <v>143.514068627451</v>
      </c>
      <c r="G47" s="49">
        <v>159.91567647058821</v>
      </c>
      <c r="H47" s="49">
        <v>195</v>
      </c>
      <c r="I47" s="49">
        <v>221.42170588235297</v>
      </c>
      <c r="J47" s="49">
        <v>233.72291176470588</v>
      </c>
      <c r="K47" s="49">
        <v>246.0241176470588</v>
      </c>
      <c r="L47" s="49">
        <v>258.32532352941178</v>
      </c>
      <c r="M47" s="49">
        <v>282.92773529411767</v>
      </c>
      <c r="N47" s="49">
        <v>307.53014705882356</v>
      </c>
      <c r="O47" s="49">
        <v>311.51664896514154</v>
      </c>
      <c r="P47" s="49">
        <v>315.5031508714597</v>
      </c>
      <c r="Q47" s="49">
        <v>319.48965277777779</v>
      </c>
      <c r="R47" s="49">
        <v>334.01190972222219</v>
      </c>
      <c r="S47" s="49">
        <v>348.53416666666664</v>
      </c>
      <c r="T47" s="49">
        <v>364.02457407407411</v>
      </c>
      <c r="U47" s="49">
        <v>379.51498148148147</v>
      </c>
      <c r="V47" s="49">
        <v>395.00538888888889</v>
      </c>
      <c r="W47" s="49">
        <v>415.81530433455436</v>
      </c>
      <c r="X47" s="49">
        <v>436.62521978021982</v>
      </c>
      <c r="Y47" s="49">
        <v>442.37028846153851</v>
      </c>
      <c r="Z47" s="49">
        <v>448.11535714285719</v>
      </c>
      <c r="AA47" s="49">
        <v>453.86042582417582</v>
      </c>
      <c r="AB47" s="49">
        <v>465.35056318681319</v>
      </c>
      <c r="AC47" s="49">
        <v>476.84070054945056</v>
      </c>
      <c r="AD47" s="49">
        <v>485.45830357142853</v>
      </c>
      <c r="AE47" s="49">
        <v>494.07590659340661</v>
      </c>
      <c r="AF47" s="49">
        <v>502.69350961538464</v>
      </c>
      <c r="AG47" s="49">
        <v>511.31111263736267</v>
      </c>
      <c r="AH47" s="49">
        <v>519.9287156593407</v>
      </c>
      <c r="AI47" s="49">
        <v>528.54631868131867</v>
      </c>
    </row>
    <row r="48" spans="1:35" s="52" customFormat="1" x14ac:dyDescent="0.15">
      <c r="A48" s="53">
        <v>45</v>
      </c>
      <c r="B48" s="51" t="s">
        <v>47</v>
      </c>
      <c r="C48" s="49">
        <v>82.978560000000002</v>
      </c>
      <c r="D48" s="49">
        <v>86.108441176470592</v>
      </c>
      <c r="E48" s="49">
        <v>102.51004901960785</v>
      </c>
      <c r="F48" s="49">
        <v>118.91165686274512</v>
      </c>
      <c r="G48" s="49">
        <v>135.31326470588235</v>
      </c>
      <c r="H48" s="49">
        <v>144.53916911764708</v>
      </c>
      <c r="I48" s="49">
        <v>153.76507352941178</v>
      </c>
      <c r="J48" s="49">
        <v>157.86547549019608</v>
      </c>
      <c r="K48" s="49">
        <v>161.96587745098037</v>
      </c>
      <c r="L48" s="49">
        <v>166.0662794117647</v>
      </c>
      <c r="M48" s="49">
        <v>175.2921838235294</v>
      </c>
      <c r="N48" s="49">
        <v>184.51808823529413</v>
      </c>
      <c r="O48" s="49">
        <v>190.78259123093684</v>
      </c>
      <c r="P48" s="49">
        <v>197.04709422657953</v>
      </c>
      <c r="Q48" s="49">
        <v>203.31159722222222</v>
      </c>
      <c r="R48" s="49">
        <v>209.12050000000002</v>
      </c>
      <c r="S48" s="49">
        <v>214.92940277777777</v>
      </c>
      <c r="T48" s="49">
        <v>218.80200462962958</v>
      </c>
      <c r="U48" s="49">
        <v>222.67460648148148</v>
      </c>
      <c r="V48" s="49">
        <v>226.54720833333332</v>
      </c>
      <c r="W48" s="49">
        <v>233.920046474359</v>
      </c>
      <c r="X48" s="49">
        <v>241.29288461538462</v>
      </c>
      <c r="Y48" s="49">
        <v>245.12293040293039</v>
      </c>
      <c r="Z48" s="49">
        <v>248.95297619047619</v>
      </c>
      <c r="AA48" s="49">
        <v>252.78302197802196</v>
      </c>
      <c r="AB48" s="49">
        <v>255.65555631868131</v>
      </c>
      <c r="AC48" s="49">
        <v>258.52809065934065</v>
      </c>
      <c r="AD48" s="49">
        <v>261.40062499999999</v>
      </c>
      <c r="AE48" s="49">
        <v>264.27315934065933</v>
      </c>
      <c r="AF48" s="49">
        <v>267.14569368131862</v>
      </c>
      <c r="AG48" s="49">
        <v>270.01822802197802</v>
      </c>
      <c r="AH48" s="49">
        <v>272.8907623626373</v>
      </c>
      <c r="AI48" s="49">
        <v>275.7632967032967</v>
      </c>
    </row>
    <row r="49" spans="1:35" s="52" customFormat="1" x14ac:dyDescent="0.15">
      <c r="A49" s="50">
        <v>46</v>
      </c>
      <c r="B49" s="51" t="s">
        <v>48</v>
      </c>
      <c r="C49" s="49">
        <v>159.91567647058821</v>
      </c>
      <c r="D49" s="49">
        <v>176.31728431372548</v>
      </c>
      <c r="E49" s="49">
        <v>192.71889215686275</v>
      </c>
      <c r="F49" s="49">
        <v>225.52210784313729</v>
      </c>
      <c r="G49" s="49">
        <v>258.32532352941178</v>
      </c>
      <c r="H49" s="49">
        <v>295.22894117647058</v>
      </c>
      <c r="I49" s="49">
        <v>332.13255882352939</v>
      </c>
      <c r="J49" s="49">
        <v>356.73497058823529</v>
      </c>
      <c r="K49" s="49">
        <v>381.33738235294123</v>
      </c>
      <c r="L49" s="49">
        <v>405.93979411764707</v>
      </c>
      <c r="M49" s="49">
        <v>436.69280882352945</v>
      </c>
      <c r="N49" s="49">
        <v>467.44582352941177</v>
      </c>
      <c r="O49" s="49">
        <v>474.27982679738562</v>
      </c>
      <c r="P49" s="49">
        <v>481.11383006535954</v>
      </c>
      <c r="Q49" s="49">
        <v>487.94783333333334</v>
      </c>
      <c r="R49" s="49">
        <v>514.08789583333328</v>
      </c>
      <c r="S49" s="49">
        <v>540.22795833333328</v>
      </c>
      <c r="T49" s="49">
        <v>553.78206481481482</v>
      </c>
      <c r="U49" s="49">
        <v>567.33617129629613</v>
      </c>
      <c r="V49" s="49">
        <v>580.89027777777778</v>
      </c>
      <c r="W49" s="49">
        <v>603.55138202075693</v>
      </c>
      <c r="X49" s="49">
        <v>626.2124862637362</v>
      </c>
      <c r="Y49" s="49">
        <v>639.61764652014654</v>
      </c>
      <c r="Z49" s="49">
        <v>653.02280677655676</v>
      </c>
      <c r="AA49" s="49">
        <v>666.42796703296699</v>
      </c>
      <c r="AB49" s="49">
        <v>689.40824175824184</v>
      </c>
      <c r="AC49" s="49">
        <v>712.38851648351647</v>
      </c>
      <c r="AD49" s="49">
        <v>721.96363095238098</v>
      </c>
      <c r="AE49" s="49">
        <v>731.53874542124549</v>
      </c>
      <c r="AF49" s="49">
        <v>741.11385989010989</v>
      </c>
      <c r="AG49" s="49">
        <v>750.68897435897429</v>
      </c>
      <c r="AH49" s="49">
        <v>760.2640888278388</v>
      </c>
      <c r="AI49" s="49">
        <v>769.83920329670332</v>
      </c>
    </row>
    <row r="50" spans="1:35" s="52" customFormat="1" x14ac:dyDescent="0.15">
      <c r="A50" s="50">
        <v>47</v>
      </c>
      <c r="B50" s="51" t="s">
        <v>112</v>
      </c>
      <c r="C50" s="49">
        <v>159.91567647058821</v>
      </c>
      <c r="D50" s="49">
        <v>176.31728431372548</v>
      </c>
      <c r="E50" s="49">
        <v>192.71889215686275</v>
      </c>
      <c r="F50" s="49">
        <v>225.52210784313729</v>
      </c>
      <c r="G50" s="49">
        <v>258.32532352941178</v>
      </c>
      <c r="H50" s="49">
        <v>295.22894117647058</v>
      </c>
      <c r="I50" s="49">
        <v>332.13255882352939</v>
      </c>
      <c r="J50" s="49">
        <v>356.73497058823529</v>
      </c>
      <c r="K50" s="49">
        <v>381.33738235294123</v>
      </c>
      <c r="L50" s="49">
        <v>405.93979411764707</v>
      </c>
      <c r="M50" s="49">
        <v>436.69280882352945</v>
      </c>
      <c r="N50" s="49">
        <v>467.44582352941177</v>
      </c>
      <c r="O50" s="49">
        <v>474.27982679738562</v>
      </c>
      <c r="P50" s="49">
        <v>481.11383006535954</v>
      </c>
      <c r="Q50" s="49">
        <v>487.94783333333334</v>
      </c>
      <c r="R50" s="49">
        <v>514.08789583333328</v>
      </c>
      <c r="S50" s="49">
        <v>540.22795833333328</v>
      </c>
      <c r="T50" s="49">
        <v>553.78206481481482</v>
      </c>
      <c r="U50" s="49">
        <v>567.33617129629613</v>
      </c>
      <c r="V50" s="49">
        <v>580.89027777777778</v>
      </c>
      <c r="W50" s="49">
        <v>603.55138202075693</v>
      </c>
      <c r="X50" s="49">
        <v>626.2124862637362</v>
      </c>
      <c r="Y50" s="49">
        <v>639.61764652014654</v>
      </c>
      <c r="Z50" s="49">
        <v>653.02280677655676</v>
      </c>
      <c r="AA50" s="49">
        <v>666.42796703296699</v>
      </c>
      <c r="AB50" s="49">
        <v>689.40824175824184</v>
      </c>
      <c r="AC50" s="49">
        <v>712.38851648351647</v>
      </c>
      <c r="AD50" s="49">
        <v>721.96363095238098</v>
      </c>
      <c r="AE50" s="49">
        <v>731.53874542124549</v>
      </c>
      <c r="AF50" s="49">
        <v>741.11385989010989</v>
      </c>
      <c r="AG50" s="49">
        <v>750.68897435897429</v>
      </c>
      <c r="AH50" s="49">
        <v>760.2640888278388</v>
      </c>
      <c r="AI50" s="49">
        <v>769.83920329670332</v>
      </c>
    </row>
    <row r="51" spans="1:35" s="52" customFormat="1" x14ac:dyDescent="0.15">
      <c r="A51" s="50">
        <v>48</v>
      </c>
      <c r="B51" s="51" t="s">
        <v>50</v>
      </c>
      <c r="C51" s="49">
        <v>160</v>
      </c>
      <c r="D51" s="49">
        <v>186</v>
      </c>
      <c r="E51" s="49">
        <v>227.36709764999998</v>
      </c>
      <c r="F51" s="49">
        <v>273.56001749999996</v>
      </c>
      <c r="G51" s="49">
        <v>307.786248</v>
      </c>
      <c r="H51" s="49">
        <v>350.75640599999997</v>
      </c>
      <c r="I51" s="49">
        <v>393.72656399999994</v>
      </c>
      <c r="J51" s="49">
        <v>421.70713200000006</v>
      </c>
      <c r="K51" s="49">
        <v>435.69741600000003</v>
      </c>
      <c r="L51" s="49">
        <v>449.68770000000001</v>
      </c>
      <c r="M51" s="49">
        <v>469.67382000000009</v>
      </c>
      <c r="N51" s="49">
        <v>489.65994000000006</v>
      </c>
      <c r="O51" s="49">
        <v>511.14501900000005</v>
      </c>
      <c r="P51" s="49">
        <v>521.88755850000007</v>
      </c>
      <c r="Q51" s="49">
        <v>532.63009800000009</v>
      </c>
      <c r="R51" s="49">
        <v>547.619688</v>
      </c>
      <c r="S51" s="49">
        <v>562.6092779999999</v>
      </c>
      <c r="T51" s="49">
        <v>592.58845800000006</v>
      </c>
      <c r="U51" s="49">
        <v>607.57804800000008</v>
      </c>
      <c r="V51" s="49">
        <v>622.5676380000001</v>
      </c>
      <c r="W51" s="49">
        <v>633.56000400000016</v>
      </c>
      <c r="X51" s="49">
        <v>644.55237000000011</v>
      </c>
      <c r="Y51" s="49">
        <v>687.02287500000011</v>
      </c>
      <c r="Z51" s="49">
        <v>708.25812750000011</v>
      </c>
      <c r="AA51" s="49">
        <v>729.49338</v>
      </c>
      <c r="AB51" s="49">
        <v>742.48435800000004</v>
      </c>
      <c r="AC51" s="49">
        <v>755.47533600000008</v>
      </c>
      <c r="AD51" s="49">
        <v>769.46561999999994</v>
      </c>
      <c r="AE51" s="49">
        <v>783.45590400000015</v>
      </c>
      <c r="AF51" s="49">
        <v>797.44618800000001</v>
      </c>
      <c r="AG51" s="49">
        <v>811.43647199999998</v>
      </c>
      <c r="AH51" s="49">
        <v>825.42675599999995</v>
      </c>
      <c r="AI51" s="49">
        <v>839.41703999999993</v>
      </c>
    </row>
    <row r="52" spans="1:35" s="52" customFormat="1" x14ac:dyDescent="0.15">
      <c r="A52" s="50">
        <v>49</v>
      </c>
      <c r="B52" s="51" t="s">
        <v>113</v>
      </c>
      <c r="C52" s="49">
        <v>110.71085294117648</v>
      </c>
      <c r="D52" s="49">
        <v>118.9116568627451</v>
      </c>
      <c r="E52" s="49">
        <v>142.87577535000003</v>
      </c>
      <c r="F52" s="49">
        <v>166.13462250000001</v>
      </c>
      <c r="G52" s="49">
        <v>181.87369200000001</v>
      </c>
      <c r="H52" s="49">
        <v>213.35183100000003</v>
      </c>
      <c r="I52" s="49">
        <v>244.82997000000003</v>
      </c>
      <c r="J52" s="49">
        <v>265.315743</v>
      </c>
      <c r="K52" s="49">
        <v>275.55862950000005</v>
      </c>
      <c r="L52" s="49">
        <v>279.851</v>
      </c>
      <c r="M52" s="49">
        <v>292.39693560000001</v>
      </c>
      <c r="N52" s="49">
        <v>313.28243099999997</v>
      </c>
      <c r="O52" s="49">
        <v>328.94655254999998</v>
      </c>
      <c r="P52" s="49">
        <v>336.77861332500009</v>
      </c>
      <c r="Q52" s="49">
        <v>344.61067409999998</v>
      </c>
      <c r="R52" s="49">
        <v>354.57875145000003</v>
      </c>
      <c r="S52" s="49">
        <v>364.54682879999996</v>
      </c>
      <c r="T52" s="49">
        <v>388.75501665000002</v>
      </c>
      <c r="U52" s="49">
        <v>400.85911057500005</v>
      </c>
      <c r="V52" s="49">
        <v>412.96320449999996</v>
      </c>
      <c r="W52" s="49">
        <v>424.35529289999999</v>
      </c>
      <c r="X52" s="49">
        <v>435.74738129999997</v>
      </c>
      <c r="Y52" s="49">
        <v>447.61414004999995</v>
      </c>
      <c r="Z52" s="49">
        <v>453.54751942499996</v>
      </c>
      <c r="AA52" s="49">
        <v>466.79599999999999</v>
      </c>
      <c r="AB52" s="49">
        <v>477.90810144</v>
      </c>
      <c r="AC52" s="49">
        <v>481.82538096000013</v>
      </c>
      <c r="AD52" s="49">
        <v>485.74266048000004</v>
      </c>
      <c r="AE52" s="49">
        <v>489.65994000000006</v>
      </c>
      <c r="AF52" s="49">
        <v>493.57721951999997</v>
      </c>
      <c r="AG52" s="49">
        <v>497.49449903999994</v>
      </c>
      <c r="AH52" s="49">
        <v>501.41177856000002</v>
      </c>
      <c r="AI52" s="49">
        <v>505.32905807999998</v>
      </c>
    </row>
    <row r="53" spans="1:35" s="52" customFormat="1" x14ac:dyDescent="0.15">
      <c r="A53" s="50">
        <v>50</v>
      </c>
      <c r="B53" s="51" t="s">
        <v>52</v>
      </c>
      <c r="C53" s="49">
        <v>110.75944320000001</v>
      </c>
      <c r="D53" s="49">
        <v>115.37442000000001</v>
      </c>
      <c r="E53" s="49">
        <v>146.67313815</v>
      </c>
      <c r="F53" s="49">
        <v>168.13323450000001</v>
      </c>
      <c r="G53" s="49">
        <v>181.87369200000001</v>
      </c>
      <c r="H53" s="49">
        <v>213.35183100000003</v>
      </c>
      <c r="I53" s="49">
        <v>244.82997000000003</v>
      </c>
      <c r="J53" s="49">
        <v>265.315743</v>
      </c>
      <c r="K53" s="49">
        <v>275.55862950000005</v>
      </c>
      <c r="L53" s="49">
        <v>285.80151600000005</v>
      </c>
      <c r="M53" s="49">
        <v>307.786248</v>
      </c>
      <c r="N53" s="49">
        <v>329.77098000000001</v>
      </c>
      <c r="O53" s="49">
        <v>346.25952900000004</v>
      </c>
      <c r="P53" s="49">
        <v>354.50380350000006</v>
      </c>
      <c r="Q53" s="49">
        <v>362.74807799999996</v>
      </c>
      <c r="R53" s="49">
        <v>372.75700000000001</v>
      </c>
      <c r="S53" s="49">
        <v>384.08699999999999</v>
      </c>
      <c r="T53" s="49">
        <v>388.75501665000002</v>
      </c>
      <c r="U53" s="49">
        <v>400.85911057500005</v>
      </c>
      <c r="V53" s="49">
        <v>412.96320449999996</v>
      </c>
      <c r="W53" s="49">
        <v>430.05133709999996</v>
      </c>
      <c r="X53" s="49">
        <v>447.13946970000001</v>
      </c>
      <c r="Y53" s="49">
        <v>456.15820635</v>
      </c>
      <c r="Z53" s="49">
        <v>460.66757467500003</v>
      </c>
      <c r="AA53" s="49">
        <v>465.17694299999999</v>
      </c>
      <c r="AB53" s="49">
        <v>468.97430580000008</v>
      </c>
      <c r="AC53" s="49">
        <v>472.77166859999994</v>
      </c>
      <c r="AD53" s="49">
        <v>481.3157349</v>
      </c>
      <c r="AE53" s="49">
        <v>489.85980119999994</v>
      </c>
      <c r="AF53" s="49">
        <v>498.40386749999999</v>
      </c>
      <c r="AG53" s="49">
        <v>506.94793379999993</v>
      </c>
      <c r="AH53" s="49">
        <v>515.49200010000004</v>
      </c>
      <c r="AI53" s="49">
        <v>524.03606639999998</v>
      </c>
    </row>
    <row r="54" spans="1:35" s="52" customFormat="1" x14ac:dyDescent="0.15">
      <c r="A54" s="50">
        <v>51</v>
      </c>
      <c r="B54" s="51" t="s">
        <v>53</v>
      </c>
      <c r="C54" s="49">
        <v>85.467916799999998</v>
      </c>
      <c r="D54" s="49">
        <v>89.029080000000008</v>
      </c>
      <c r="E54" s="49">
        <v>116.76890610000002</v>
      </c>
      <c r="F54" s="49">
        <v>135.40596300000001</v>
      </c>
      <c r="G54" s="49">
        <v>147.897288</v>
      </c>
      <c r="H54" s="49">
        <v>162.387225</v>
      </c>
      <c r="I54" s="49">
        <v>176.877162</v>
      </c>
      <c r="J54" s="49">
        <v>190.36779300000001</v>
      </c>
      <c r="K54" s="49">
        <v>197.11310850000001</v>
      </c>
      <c r="L54" s="49">
        <v>203.85842399999999</v>
      </c>
      <c r="M54" s="49">
        <v>213.851484</v>
      </c>
      <c r="N54" s="49">
        <v>223.84454400000001</v>
      </c>
      <c r="O54" s="49">
        <v>244.33031700000004</v>
      </c>
      <c r="P54" s="49">
        <v>254.57320350000003</v>
      </c>
      <c r="Q54" s="49">
        <v>264.81609000000003</v>
      </c>
      <c r="R54" s="49">
        <v>272.31088500000004</v>
      </c>
      <c r="S54" s="49">
        <v>279.80567999999994</v>
      </c>
      <c r="T54" s="49">
        <v>283.80290399999996</v>
      </c>
      <c r="U54" s="49">
        <v>285.80151600000005</v>
      </c>
      <c r="V54" s="49">
        <v>287.80012799999997</v>
      </c>
      <c r="W54" s="49">
        <v>289.29908700000004</v>
      </c>
      <c r="X54" s="49">
        <v>290.79804600000006</v>
      </c>
      <c r="Y54" s="49">
        <v>300.29145299999999</v>
      </c>
      <c r="Z54" s="49">
        <v>305.03815650000001</v>
      </c>
      <c r="AA54" s="49">
        <v>309.78485999999998</v>
      </c>
      <c r="AB54" s="49">
        <v>313.782084</v>
      </c>
      <c r="AC54" s="49">
        <v>317.77930800000001</v>
      </c>
      <c r="AD54" s="49">
        <v>319.77791999999994</v>
      </c>
      <c r="AE54" s="49">
        <v>321.77653199999997</v>
      </c>
      <c r="AF54" s="49">
        <v>323.7751439999999</v>
      </c>
      <c r="AG54" s="49">
        <v>325.77375599999999</v>
      </c>
      <c r="AH54" s="49">
        <v>327.77236799999997</v>
      </c>
      <c r="AI54" s="49">
        <v>329.77098000000001</v>
      </c>
    </row>
    <row r="55" spans="1:35" s="52" customFormat="1" x14ac:dyDescent="0.15">
      <c r="A55" s="50">
        <v>52</v>
      </c>
      <c r="B55" s="51" t="s">
        <v>114</v>
      </c>
      <c r="C55" s="49">
        <v>103.78247040000002</v>
      </c>
      <c r="D55" s="49">
        <v>108.10674000000002</v>
      </c>
      <c r="E55" s="49">
        <v>142.87577535000003</v>
      </c>
      <c r="F55" s="49">
        <v>166.13462250000001</v>
      </c>
      <c r="G55" s="49">
        <v>181.87369200000001</v>
      </c>
      <c r="H55" s="49">
        <v>192.86605800000004</v>
      </c>
      <c r="I55" s="49">
        <v>203.85842399999999</v>
      </c>
      <c r="J55" s="49">
        <v>217.34905500000002</v>
      </c>
      <c r="K55" s="49">
        <v>224.09437050000005</v>
      </c>
      <c r="L55" s="49">
        <v>230.83968600000003</v>
      </c>
      <c r="M55" s="49">
        <v>253.82372400000003</v>
      </c>
      <c r="N55" s="49">
        <v>276.80776200000003</v>
      </c>
      <c r="O55" s="49">
        <v>283.30325100000005</v>
      </c>
      <c r="P55" s="49">
        <v>286.5509955</v>
      </c>
      <c r="Q55" s="49">
        <v>289.79874000000007</v>
      </c>
      <c r="R55" s="49">
        <v>298.29284100000001</v>
      </c>
      <c r="S55" s="49">
        <v>306.78694200000001</v>
      </c>
      <c r="T55" s="49">
        <v>316.28034900000006</v>
      </c>
      <c r="U55" s="49">
        <v>321.02705250000002</v>
      </c>
      <c r="V55" s="49">
        <v>325.77375600000005</v>
      </c>
      <c r="W55" s="49">
        <v>339.264387</v>
      </c>
      <c r="X55" s="49">
        <v>352.75501800000001</v>
      </c>
      <c r="Y55" s="49">
        <v>362.24842500000005</v>
      </c>
      <c r="Z55" s="49">
        <v>366.99512850000008</v>
      </c>
      <c r="AA55" s="49">
        <v>371.74183200000004</v>
      </c>
      <c r="AB55" s="49">
        <v>377.73766800000004</v>
      </c>
      <c r="AC55" s="49">
        <v>383.73350400000004</v>
      </c>
      <c r="AD55" s="49">
        <v>390.72864599999997</v>
      </c>
      <c r="AE55" s="49">
        <v>397.72378799999996</v>
      </c>
      <c r="AF55" s="49">
        <v>404.71893000000006</v>
      </c>
      <c r="AG55" s="49">
        <v>411.71407199999999</v>
      </c>
      <c r="AH55" s="49">
        <v>418.70921400000003</v>
      </c>
      <c r="AI55" s="49">
        <v>425.70435600000002</v>
      </c>
    </row>
    <row r="56" spans="1:35" s="52" customFormat="1" x14ac:dyDescent="0.15">
      <c r="A56" s="50">
        <v>53</v>
      </c>
      <c r="B56" s="51" t="s">
        <v>55</v>
      </c>
      <c r="C56" s="49">
        <v>104.56025000000001</v>
      </c>
      <c r="D56" s="49">
        <v>113.7861544117647</v>
      </c>
      <c r="E56" s="49">
        <v>123.0120588235294</v>
      </c>
      <c r="F56" s="49">
        <v>141.46386764705881</v>
      </c>
      <c r="G56" s="49">
        <v>159.91567647058821</v>
      </c>
      <c r="H56" s="49">
        <v>190.66869117647062</v>
      </c>
      <c r="I56" s="49">
        <v>221.42170588235297</v>
      </c>
      <c r="J56" s="49">
        <v>229.62250980392159</v>
      </c>
      <c r="K56" s="49">
        <v>237.82331372549024</v>
      </c>
      <c r="L56" s="49">
        <v>246.02411764705883</v>
      </c>
      <c r="M56" s="49">
        <v>261.40062499999999</v>
      </c>
      <c r="N56" s="49">
        <v>276.77713235294112</v>
      </c>
      <c r="O56" s="49">
        <v>285.20573638344229</v>
      </c>
      <c r="P56" s="49">
        <v>293.63434041394333</v>
      </c>
      <c r="Q56" s="49">
        <v>302.06294444444444</v>
      </c>
      <c r="R56" s="49">
        <v>313.68074999999999</v>
      </c>
      <c r="S56" s="49">
        <v>325.29855555555548</v>
      </c>
      <c r="T56" s="49">
        <v>333.04375925925922</v>
      </c>
      <c r="U56" s="49">
        <v>340.7889629629629</v>
      </c>
      <c r="V56" s="49">
        <v>348.53416666666664</v>
      </c>
      <c r="W56" s="49">
        <v>360.98181547619043</v>
      </c>
      <c r="X56" s="49">
        <v>373.42946428571429</v>
      </c>
      <c r="Y56" s="49">
        <v>383.00457875457869</v>
      </c>
      <c r="Z56" s="49">
        <v>392.57969322344314</v>
      </c>
      <c r="AA56" s="49">
        <v>402.15480769230766</v>
      </c>
      <c r="AB56" s="49">
        <v>416.51747939560437</v>
      </c>
      <c r="AC56" s="49">
        <v>430.88015109890102</v>
      </c>
      <c r="AD56" s="49">
        <v>433.75268543956042</v>
      </c>
      <c r="AE56" s="49">
        <v>436.62521978021971</v>
      </c>
      <c r="AF56" s="49">
        <v>439.49775412087905</v>
      </c>
      <c r="AG56" s="49">
        <v>442.37028846153839</v>
      </c>
      <c r="AH56" s="49">
        <v>445.24282280219768</v>
      </c>
      <c r="AI56" s="49">
        <v>448.11535714285714</v>
      </c>
    </row>
    <row r="57" spans="1:35" s="52" customFormat="1" x14ac:dyDescent="0.15">
      <c r="A57" s="53">
        <v>54</v>
      </c>
      <c r="B57" s="51" t="s">
        <v>115</v>
      </c>
      <c r="C57" s="49">
        <v>115</v>
      </c>
      <c r="D57" s="49">
        <v>125</v>
      </c>
      <c r="E57" s="49">
        <v>138.71434500000001</v>
      </c>
      <c r="F57" s="49">
        <v>161.29575</v>
      </c>
      <c r="G57" s="49">
        <v>167.74758</v>
      </c>
      <c r="H57" s="49">
        <v>190.32898499999999</v>
      </c>
      <c r="I57" s="49">
        <v>212.91039000000001</v>
      </c>
      <c r="J57" s="49">
        <v>238.256865</v>
      </c>
      <c r="K57" s="49">
        <v>250.93010250000006</v>
      </c>
      <c r="L57" s="49">
        <v>263.60334</v>
      </c>
      <c r="M57" s="49">
        <v>283.88051999999999</v>
      </c>
      <c r="N57" s="49">
        <v>304.15769999999998</v>
      </c>
      <c r="O57" s="49">
        <v>319.36558500000001</v>
      </c>
      <c r="P57" s="49">
        <v>326.96952750000003</v>
      </c>
      <c r="Q57" s="49">
        <v>334.57346999999999</v>
      </c>
      <c r="R57" s="49">
        <v>362.36970000000002</v>
      </c>
      <c r="S57" s="49">
        <v>372.55680000000001</v>
      </c>
      <c r="T57" s="49">
        <v>397.29690000000005</v>
      </c>
      <c r="U57" s="49">
        <v>409.66695000000004</v>
      </c>
      <c r="V57" s="49">
        <v>422.03700000000003</v>
      </c>
      <c r="W57" s="49">
        <v>439.50059999999996</v>
      </c>
      <c r="X57" s="49">
        <v>456.96420000000001</v>
      </c>
      <c r="Y57" s="49">
        <v>466.18110000000007</v>
      </c>
      <c r="Z57" s="49">
        <v>470.78955000000002</v>
      </c>
      <c r="AA57" s="49">
        <v>475.39800000000002</v>
      </c>
      <c r="AB57" s="49">
        <v>476.3682</v>
      </c>
      <c r="AC57" s="49">
        <v>477.33840000000009</v>
      </c>
      <c r="AD57" s="49">
        <v>481.21920000000006</v>
      </c>
      <c r="AE57" s="49">
        <v>485.1</v>
      </c>
      <c r="AF57" s="49">
        <v>488.98079999999993</v>
      </c>
      <c r="AG57" s="49">
        <v>492.86159999999995</v>
      </c>
      <c r="AH57" s="49">
        <v>496.74239999999998</v>
      </c>
      <c r="AI57" s="49">
        <v>500.6232</v>
      </c>
    </row>
    <row r="58" spans="1:35" s="52" customFormat="1" x14ac:dyDescent="0.15">
      <c r="A58" s="50">
        <v>55</v>
      </c>
      <c r="B58" s="51" t="s">
        <v>57</v>
      </c>
      <c r="C58" s="49">
        <v>115</v>
      </c>
      <c r="D58" s="49">
        <v>125</v>
      </c>
      <c r="E58" s="49">
        <v>138.71434500000001</v>
      </c>
      <c r="F58" s="49">
        <v>161.29575</v>
      </c>
      <c r="G58" s="49">
        <v>176.57640000000001</v>
      </c>
      <c r="H58" s="49">
        <v>200.34629999999999</v>
      </c>
      <c r="I58" s="49">
        <v>224.11620000000002</v>
      </c>
      <c r="J58" s="49">
        <v>250.79670000000002</v>
      </c>
      <c r="K58" s="49">
        <v>264.13695000000007</v>
      </c>
      <c r="L58" s="49">
        <v>277.47720000000004</v>
      </c>
      <c r="M58" s="49">
        <v>298.82159999999999</v>
      </c>
      <c r="N58" s="49">
        <v>320.166</v>
      </c>
      <c r="O58" s="49">
        <v>336.17430000000002</v>
      </c>
      <c r="P58" s="49">
        <v>344.17845000000005</v>
      </c>
      <c r="Q58" s="49">
        <v>352.18259999999998</v>
      </c>
      <c r="R58" s="49">
        <v>362.36970000000002</v>
      </c>
      <c r="S58" s="49">
        <v>372.55680000000001</v>
      </c>
      <c r="T58" s="49">
        <v>397.29690000000005</v>
      </c>
      <c r="U58" s="49">
        <v>409.66695000000004</v>
      </c>
      <c r="V58" s="49">
        <v>422.03700000000003</v>
      </c>
      <c r="W58" s="49">
        <v>439.50059999999996</v>
      </c>
      <c r="X58" s="49">
        <v>456.96420000000001</v>
      </c>
      <c r="Y58" s="49">
        <v>466.18110000000007</v>
      </c>
      <c r="Z58" s="49">
        <v>470.78955000000002</v>
      </c>
      <c r="AA58" s="49">
        <v>475.39800000000002</v>
      </c>
      <c r="AB58" s="49">
        <v>476.3682</v>
      </c>
      <c r="AC58" s="49">
        <v>477.33840000000009</v>
      </c>
      <c r="AD58" s="49">
        <v>481.21920000000006</v>
      </c>
      <c r="AE58" s="49">
        <v>485.1</v>
      </c>
      <c r="AF58" s="49">
        <v>488.98079999999993</v>
      </c>
      <c r="AG58" s="49">
        <v>492.86159999999995</v>
      </c>
      <c r="AH58" s="49">
        <v>496.74239999999998</v>
      </c>
      <c r="AI58" s="49">
        <v>500.6232</v>
      </c>
    </row>
    <row r="59" spans="1:35" s="52" customFormat="1" x14ac:dyDescent="0.15">
      <c r="A59" s="50">
        <v>56</v>
      </c>
      <c r="B59" s="51" t="s">
        <v>58</v>
      </c>
      <c r="C59" s="49">
        <v>122.09702399999999</v>
      </c>
      <c r="D59" s="49">
        <v>127.1844</v>
      </c>
      <c r="E59" s="49">
        <v>159.48923760000002</v>
      </c>
      <c r="F59" s="49">
        <v>181.87369200000001</v>
      </c>
      <c r="G59" s="49">
        <v>195.86397600000004</v>
      </c>
      <c r="H59" s="49">
        <v>226.84246200000001</v>
      </c>
      <c r="I59" s="49">
        <v>257.82094799999999</v>
      </c>
      <c r="J59" s="49">
        <v>285.30186300000003</v>
      </c>
      <c r="K59" s="49">
        <v>299.04232049999996</v>
      </c>
      <c r="L59" s="49">
        <v>312.78277800000001</v>
      </c>
      <c r="M59" s="49">
        <v>327.77236799999997</v>
      </c>
      <c r="N59" s="49">
        <v>342.76195799999994</v>
      </c>
      <c r="O59" s="49">
        <v>369.24356699999998</v>
      </c>
      <c r="P59" s="49">
        <v>382.48437150000007</v>
      </c>
      <c r="Q59" s="49">
        <v>395.72517600000009</v>
      </c>
      <c r="R59" s="49">
        <v>412.21372500000001</v>
      </c>
      <c r="S59" s="49">
        <v>428.70227400000005</v>
      </c>
      <c r="T59" s="49">
        <v>454.18457700000005</v>
      </c>
      <c r="U59" s="49">
        <v>466.92572850000005</v>
      </c>
      <c r="V59" s="49">
        <v>479.66688000000005</v>
      </c>
      <c r="W59" s="49">
        <v>484.66341</v>
      </c>
      <c r="X59" s="49">
        <v>489.65994000000006</v>
      </c>
      <c r="Y59" s="49">
        <v>498.65369400000009</v>
      </c>
      <c r="Z59" s="49">
        <v>503.15057100000001</v>
      </c>
      <c r="AA59" s="49">
        <v>507.64744800000005</v>
      </c>
      <c r="AB59" s="49">
        <v>517.64050800000007</v>
      </c>
      <c r="AC59" s="49">
        <v>527.63356800000008</v>
      </c>
      <c r="AD59" s="49">
        <v>535.62801600000012</v>
      </c>
      <c r="AE59" s="49">
        <v>543.62246400000004</v>
      </c>
      <c r="AF59" s="49">
        <v>551.61691199999984</v>
      </c>
      <c r="AG59" s="49">
        <v>559.61135999999988</v>
      </c>
      <c r="AH59" s="49">
        <v>567.60580799999991</v>
      </c>
      <c r="AI59" s="49">
        <v>575.60025599999994</v>
      </c>
    </row>
    <row r="60" spans="1:35" s="52" customFormat="1" x14ac:dyDescent="0.15">
      <c r="A60" s="50">
        <v>57</v>
      </c>
      <c r="B60" s="51" t="s">
        <v>59</v>
      </c>
      <c r="C60" s="49">
        <v>115</v>
      </c>
      <c r="D60" s="49">
        <v>125</v>
      </c>
      <c r="E60" s="49">
        <v>138.71434500000001</v>
      </c>
      <c r="F60" s="49">
        <v>161.29575</v>
      </c>
      <c r="G60" s="49">
        <v>176.57640000000001</v>
      </c>
      <c r="H60" s="49">
        <v>200.34629999999999</v>
      </c>
      <c r="I60" s="49">
        <v>224.11620000000002</v>
      </c>
      <c r="J60" s="49">
        <v>250.79670000000002</v>
      </c>
      <c r="K60" s="49">
        <v>264.13695000000007</v>
      </c>
      <c r="L60" s="49">
        <v>277.47720000000004</v>
      </c>
      <c r="M60" s="49">
        <v>298.82159999999999</v>
      </c>
      <c r="N60" s="49">
        <v>320.166</v>
      </c>
      <c r="O60" s="49">
        <v>336.17430000000002</v>
      </c>
      <c r="P60" s="49">
        <v>344.17845000000005</v>
      </c>
      <c r="Q60" s="49">
        <v>352.18259999999998</v>
      </c>
      <c r="R60" s="49">
        <v>362.36970000000002</v>
      </c>
      <c r="S60" s="49">
        <v>372.55680000000001</v>
      </c>
      <c r="T60" s="49">
        <v>397.29690000000005</v>
      </c>
      <c r="U60" s="49">
        <v>409.66695000000004</v>
      </c>
      <c r="V60" s="49">
        <v>422.03700000000003</v>
      </c>
      <c r="W60" s="49">
        <v>439.50059999999996</v>
      </c>
      <c r="X60" s="49">
        <v>456.96420000000001</v>
      </c>
      <c r="Y60" s="49">
        <v>466.18110000000007</v>
      </c>
      <c r="Z60" s="49">
        <v>470.78955000000002</v>
      </c>
      <c r="AA60" s="49">
        <v>475.39800000000002</v>
      </c>
      <c r="AB60" s="49">
        <v>476.3682</v>
      </c>
      <c r="AC60" s="49">
        <v>477.33840000000009</v>
      </c>
      <c r="AD60" s="49">
        <v>481.21920000000006</v>
      </c>
      <c r="AE60" s="49">
        <v>485.1</v>
      </c>
      <c r="AF60" s="49">
        <v>488.98079999999993</v>
      </c>
      <c r="AG60" s="49">
        <v>492.86159999999995</v>
      </c>
      <c r="AH60" s="49">
        <v>496.74239999999998</v>
      </c>
      <c r="AI60" s="49">
        <v>500.6232</v>
      </c>
    </row>
    <row r="61" spans="1:35" s="52" customFormat="1" x14ac:dyDescent="0.15">
      <c r="A61" s="50">
        <v>58</v>
      </c>
      <c r="B61" s="51" t="s">
        <v>60</v>
      </c>
      <c r="C61" s="49">
        <v>112.50368639999998</v>
      </c>
      <c r="D61" s="49">
        <v>117.19134</v>
      </c>
      <c r="E61" s="49">
        <v>147.62247885000002</v>
      </c>
      <c r="F61" s="49">
        <v>168.63288750000001</v>
      </c>
      <c r="G61" s="49">
        <v>181.87369200000001</v>
      </c>
      <c r="H61" s="49">
        <v>194.86467000000002</v>
      </c>
      <c r="I61" s="49">
        <v>207.855648</v>
      </c>
      <c r="J61" s="49">
        <v>228.341421</v>
      </c>
      <c r="K61" s="49">
        <v>238.58430750000002</v>
      </c>
      <c r="L61" s="49">
        <v>241.36237818000001</v>
      </c>
      <c r="M61" s="49">
        <v>248.63232933</v>
      </c>
      <c r="N61" s="49">
        <v>255.90228048</v>
      </c>
      <c r="O61" s="49">
        <v>268.50352914000001</v>
      </c>
      <c r="P61" s="49">
        <v>274.80415347000002</v>
      </c>
      <c r="Q61" s="49">
        <v>281.10477780000002</v>
      </c>
      <c r="R61" s="49">
        <v>289.34405577000001</v>
      </c>
      <c r="S61" s="49">
        <v>297.58333374</v>
      </c>
      <c r="T61" s="49">
        <v>306.79193852999998</v>
      </c>
      <c r="U61" s="49">
        <v>311.39624092500003</v>
      </c>
      <c r="V61" s="49">
        <v>316.00054332000002</v>
      </c>
      <c r="W61" s="49">
        <v>329.08645539000003</v>
      </c>
      <c r="X61" s="49">
        <v>342.17236746000003</v>
      </c>
      <c r="Y61" s="49">
        <v>351.38097225000007</v>
      </c>
      <c r="Z61" s="49">
        <v>355.98527464500006</v>
      </c>
      <c r="AA61" s="49">
        <v>360.58957704000011</v>
      </c>
      <c r="AB61" s="49">
        <v>366.40553796</v>
      </c>
      <c r="AC61" s="49">
        <v>372.22149888000001</v>
      </c>
      <c r="AD61" s="49">
        <v>379.00678661999996</v>
      </c>
      <c r="AE61" s="49">
        <v>385.79207436000002</v>
      </c>
      <c r="AF61" s="49">
        <v>392.57736210000007</v>
      </c>
      <c r="AG61" s="49">
        <v>399.36264984000002</v>
      </c>
      <c r="AH61" s="49">
        <v>406.14793757999996</v>
      </c>
      <c r="AI61" s="49">
        <v>412.93322532000002</v>
      </c>
    </row>
    <row r="62" spans="1:35" s="52" customFormat="1" x14ac:dyDescent="0.15">
      <c r="A62" s="53">
        <v>59</v>
      </c>
      <c r="B62" s="51" t="s">
        <v>61</v>
      </c>
      <c r="C62" s="49">
        <v>87.091200000000001</v>
      </c>
      <c r="D62" s="49">
        <v>90.72</v>
      </c>
      <c r="E62" s="49">
        <v>110.32629300000001</v>
      </c>
      <c r="F62" s="49">
        <v>122.58476999999996</v>
      </c>
      <c r="G62" s="49">
        <v>134.84324699999999</v>
      </c>
      <c r="H62" s="49">
        <v>144.91271024999998</v>
      </c>
      <c r="I62" s="49">
        <v>154.98217349999999</v>
      </c>
      <c r="J62" s="49">
        <v>166.80284774999998</v>
      </c>
      <c r="K62" s="49">
        <v>172.71318487499997</v>
      </c>
      <c r="L62" s="49">
        <v>178.62352199999998</v>
      </c>
      <c r="M62" s="49">
        <v>190.44419625</v>
      </c>
      <c r="N62" s="49">
        <v>202.2648705</v>
      </c>
      <c r="O62" s="49">
        <v>207.08070074999995</v>
      </c>
      <c r="P62" s="49">
        <v>209.48861587499997</v>
      </c>
      <c r="Q62" s="49">
        <v>211.89653099999998</v>
      </c>
      <c r="R62" s="49">
        <v>224.89236</v>
      </c>
      <c r="S62" s="49">
        <v>226.73574000000002</v>
      </c>
      <c r="T62" s="49">
        <v>237.33517499999999</v>
      </c>
      <c r="U62" s="49">
        <v>242.63489250000001</v>
      </c>
      <c r="V62" s="49">
        <v>247.93460999999996</v>
      </c>
      <c r="W62" s="49">
        <v>249.77799000000002</v>
      </c>
      <c r="X62" s="49">
        <v>251.62136999999998</v>
      </c>
      <c r="Y62" s="49">
        <v>257.15151000000003</v>
      </c>
      <c r="Z62" s="49">
        <v>259.91658000000001</v>
      </c>
      <c r="AA62" s="49">
        <v>262.68165000000005</v>
      </c>
      <c r="AB62" s="49">
        <v>264.06418499999995</v>
      </c>
      <c r="AC62" s="49">
        <v>265.44671999999997</v>
      </c>
      <c r="AD62" s="49">
        <v>267.29009999999994</v>
      </c>
      <c r="AE62" s="49">
        <v>269.13347999999996</v>
      </c>
      <c r="AF62" s="49">
        <v>270.97685999999993</v>
      </c>
      <c r="AG62" s="49">
        <v>272.82023999999996</v>
      </c>
      <c r="AH62" s="49">
        <v>274.66361999999992</v>
      </c>
      <c r="AI62" s="49">
        <v>276.50700000000001</v>
      </c>
    </row>
    <row r="63" spans="1:35" s="52" customFormat="1" x14ac:dyDescent="0.15">
      <c r="A63" s="50">
        <v>60</v>
      </c>
      <c r="B63" s="51" t="s">
        <v>62</v>
      </c>
      <c r="C63" s="49">
        <v>79.957838235294105</v>
      </c>
      <c r="D63" s="49">
        <v>87.133541666666659</v>
      </c>
      <c r="E63" s="49">
        <v>94.309245098039213</v>
      </c>
      <c r="F63" s="49">
        <v>108.66065196078432</v>
      </c>
      <c r="G63" s="49">
        <v>123.01205882352942</v>
      </c>
      <c r="H63" s="49">
        <v>132.23796323529416</v>
      </c>
      <c r="I63" s="49">
        <v>141.46386764705883</v>
      </c>
      <c r="J63" s="49">
        <v>149.66467156862748</v>
      </c>
      <c r="K63" s="49">
        <v>157.8654754901961</v>
      </c>
      <c r="L63" s="49">
        <v>166.0662794117647</v>
      </c>
      <c r="M63" s="49">
        <v>175.2921838235294</v>
      </c>
      <c r="N63" s="49">
        <v>184.51808823529413</v>
      </c>
      <c r="O63" s="49">
        <v>190.78259123093684</v>
      </c>
      <c r="P63" s="49">
        <v>197.04709422657953</v>
      </c>
      <c r="Q63" s="49">
        <v>203.31159722222222</v>
      </c>
      <c r="R63" s="49">
        <v>206.21604861111112</v>
      </c>
      <c r="S63" s="49">
        <v>209.12050000000002</v>
      </c>
      <c r="T63" s="49">
        <v>214.92940277777777</v>
      </c>
      <c r="U63" s="49">
        <v>220.73830555555554</v>
      </c>
      <c r="V63" s="49">
        <v>226.54720833333332</v>
      </c>
      <c r="W63" s="49">
        <v>233.920046474359</v>
      </c>
      <c r="X63" s="49">
        <v>241.29288461538462</v>
      </c>
      <c r="Y63" s="49">
        <v>245.12293040293039</v>
      </c>
      <c r="Z63" s="49">
        <v>248.95297619047619</v>
      </c>
      <c r="AA63" s="49">
        <v>252.78302197802196</v>
      </c>
      <c r="AB63" s="49">
        <v>258.52809065934065</v>
      </c>
      <c r="AC63" s="49">
        <v>264.27315934065933</v>
      </c>
      <c r="AD63" s="49">
        <v>267.14569368131868</v>
      </c>
      <c r="AE63" s="49">
        <v>270.01822802197808</v>
      </c>
      <c r="AF63" s="49">
        <v>272.89076236263736</v>
      </c>
      <c r="AG63" s="49">
        <v>275.7632967032967</v>
      </c>
      <c r="AH63" s="49">
        <v>278.63583104395593</v>
      </c>
      <c r="AI63" s="49">
        <v>281.50836538461539</v>
      </c>
    </row>
    <row r="64" spans="1:35" s="52" customFormat="1" x14ac:dyDescent="0.15">
      <c r="A64" s="50">
        <v>61</v>
      </c>
      <c r="B64" s="51" t="s">
        <v>63</v>
      </c>
      <c r="C64" s="49">
        <v>97.677619199999995</v>
      </c>
      <c r="D64" s="49">
        <v>101.74752000000001</v>
      </c>
      <c r="E64" s="49">
        <v>132.90769799999995</v>
      </c>
      <c r="F64" s="49">
        <v>153.893124</v>
      </c>
      <c r="G64" s="49">
        <v>167.88340800000003</v>
      </c>
      <c r="H64" s="49">
        <v>185.87091600000002</v>
      </c>
      <c r="I64" s="49">
        <v>203.85842399999999</v>
      </c>
      <c r="J64" s="49">
        <v>220.84662600000001</v>
      </c>
      <c r="K64" s="49">
        <v>229.34072700000004</v>
      </c>
      <c r="L64" s="49">
        <v>237.83482800000004</v>
      </c>
      <c r="M64" s="49">
        <v>251.32545900000002</v>
      </c>
      <c r="N64" s="49">
        <v>264.81609000000003</v>
      </c>
      <c r="O64" s="49">
        <v>276.80776200000003</v>
      </c>
      <c r="P64" s="49">
        <v>282.80359800000002</v>
      </c>
      <c r="Q64" s="49">
        <v>286.649</v>
      </c>
      <c r="R64" s="49">
        <v>288.91500000000002</v>
      </c>
      <c r="S64" s="49">
        <v>291.18099999999998</v>
      </c>
      <c r="T64" s="49">
        <v>294.29561700000005</v>
      </c>
      <c r="U64" s="49">
        <v>297.5433615</v>
      </c>
      <c r="V64" s="49">
        <v>300.79110600000007</v>
      </c>
      <c r="W64" s="49">
        <v>305.28798299999994</v>
      </c>
      <c r="X64" s="49">
        <v>309.78485999999998</v>
      </c>
      <c r="Y64" s="49">
        <v>322.27618500000005</v>
      </c>
      <c r="Z64" s="49">
        <v>328.52184750000004</v>
      </c>
      <c r="AA64" s="49">
        <v>334.76751000000007</v>
      </c>
      <c r="AB64" s="49">
        <v>347.25883499999998</v>
      </c>
      <c r="AC64" s="49">
        <v>359.75016000000005</v>
      </c>
      <c r="AD64" s="49">
        <v>365.74599600000005</v>
      </c>
      <c r="AE64" s="49">
        <v>371.74183200000004</v>
      </c>
      <c r="AF64" s="49">
        <v>377.7376680000001</v>
      </c>
      <c r="AG64" s="49">
        <v>383.7335040000001</v>
      </c>
      <c r="AH64" s="49">
        <v>389.72934000000004</v>
      </c>
      <c r="AI64" s="49">
        <v>395.72517600000009</v>
      </c>
    </row>
    <row r="65" spans="1:35" s="52" customFormat="1" x14ac:dyDescent="0.15">
      <c r="A65" s="53">
        <v>62</v>
      </c>
      <c r="B65" s="51" t="s">
        <v>116</v>
      </c>
      <c r="C65" s="49">
        <v>87.091200000000001</v>
      </c>
      <c r="D65" s="49">
        <v>90.72</v>
      </c>
      <c r="E65" s="49">
        <v>110.32629300000001</v>
      </c>
      <c r="F65" s="49">
        <v>122.58476999999996</v>
      </c>
      <c r="G65" s="49">
        <v>134.84324699999999</v>
      </c>
      <c r="H65" s="49">
        <v>144.91271024999998</v>
      </c>
      <c r="I65" s="49">
        <v>154.98217349999999</v>
      </c>
      <c r="J65" s="49">
        <v>166.80284774999998</v>
      </c>
      <c r="K65" s="49">
        <v>172.71318487499997</v>
      </c>
      <c r="L65" s="49">
        <v>178.62352199999998</v>
      </c>
      <c r="M65" s="49">
        <v>190.44419625</v>
      </c>
      <c r="N65" s="49">
        <v>202.2648705</v>
      </c>
      <c r="O65" s="49">
        <v>207.08070074999995</v>
      </c>
      <c r="P65" s="49">
        <v>209.48861587499997</v>
      </c>
      <c r="Q65" s="49">
        <v>211.89653099999998</v>
      </c>
      <c r="R65" s="49">
        <v>224.89236</v>
      </c>
      <c r="S65" s="49">
        <v>226.73574000000002</v>
      </c>
      <c r="T65" s="49">
        <v>237.33517499999999</v>
      </c>
      <c r="U65" s="49">
        <v>242.63489250000001</v>
      </c>
      <c r="V65" s="49">
        <v>247.93460999999996</v>
      </c>
      <c r="W65" s="49">
        <v>249.77799000000002</v>
      </c>
      <c r="X65" s="49">
        <v>251.62136999999998</v>
      </c>
      <c r="Y65" s="49">
        <v>257.15151000000003</v>
      </c>
      <c r="Z65" s="49">
        <v>259.91658000000001</v>
      </c>
      <c r="AA65" s="49">
        <v>262.68165000000005</v>
      </c>
      <c r="AB65" s="49">
        <v>264.06418499999995</v>
      </c>
      <c r="AC65" s="49">
        <v>265.44671999999997</v>
      </c>
      <c r="AD65" s="49">
        <v>267.29009999999994</v>
      </c>
      <c r="AE65" s="49">
        <v>269.13347999999996</v>
      </c>
      <c r="AF65" s="49">
        <v>270.97685999999993</v>
      </c>
      <c r="AG65" s="49">
        <v>272.82023999999996</v>
      </c>
      <c r="AH65" s="49">
        <v>274.66361999999992</v>
      </c>
      <c r="AI65" s="49">
        <v>276.50700000000001</v>
      </c>
    </row>
    <row r="66" spans="1:35" s="52" customFormat="1" x14ac:dyDescent="0.15">
      <c r="A66" s="50">
        <v>63</v>
      </c>
      <c r="B66" s="51" t="s">
        <v>117</v>
      </c>
      <c r="C66" s="49">
        <v>122.09702399999999</v>
      </c>
      <c r="D66" s="49">
        <v>127.1844</v>
      </c>
      <c r="E66" s="49">
        <v>166.13462250000001</v>
      </c>
      <c r="F66" s="49">
        <v>192.36640500000001</v>
      </c>
      <c r="G66" s="49">
        <v>209.85425999999998</v>
      </c>
      <c r="H66" s="49">
        <v>227.34211500000006</v>
      </c>
      <c r="I66" s="49">
        <v>244.82997000000003</v>
      </c>
      <c r="J66" s="49">
        <v>277.80706800000002</v>
      </c>
      <c r="K66" s="49">
        <v>288.91500000000002</v>
      </c>
      <c r="L66" s="49">
        <v>295.24495770000004</v>
      </c>
      <c r="M66" s="49">
        <v>306.16237575000002</v>
      </c>
      <c r="N66" s="49">
        <v>317.07979380000006</v>
      </c>
      <c r="O66" s="49">
        <v>331.31990430000002</v>
      </c>
      <c r="P66" s="49">
        <v>338.43995954999997</v>
      </c>
      <c r="Q66" s="49">
        <v>345.56001479999998</v>
      </c>
      <c r="R66" s="49">
        <v>358.8507846</v>
      </c>
      <c r="S66" s="49">
        <v>372.14155440000002</v>
      </c>
      <c r="T66" s="49">
        <v>390.17902770000006</v>
      </c>
      <c r="U66" s="49">
        <v>399.19776434999994</v>
      </c>
      <c r="V66" s="49">
        <v>408.21650100000005</v>
      </c>
      <c r="W66" s="49">
        <v>415.81122659999994</v>
      </c>
      <c r="X66" s="49">
        <v>423.4059522</v>
      </c>
      <c r="Y66" s="49">
        <v>441.44342549999999</v>
      </c>
      <c r="Z66" s="49">
        <v>450.46216214999998</v>
      </c>
      <c r="AA66" s="49">
        <v>459.48089880000009</v>
      </c>
      <c r="AB66" s="49">
        <v>477.99304244999996</v>
      </c>
      <c r="AC66" s="49">
        <v>496.5051861</v>
      </c>
      <c r="AD66" s="49">
        <v>502.99234755000003</v>
      </c>
      <c r="AE66" s="49">
        <v>509.47950900000006</v>
      </c>
      <c r="AF66" s="49">
        <v>515.96667045000004</v>
      </c>
      <c r="AG66" s="49">
        <v>522.45383190000007</v>
      </c>
      <c r="AH66" s="49">
        <v>528.9409933500001</v>
      </c>
      <c r="AI66" s="49">
        <v>535.42815480000002</v>
      </c>
    </row>
    <row r="67" spans="1:35" s="52" customFormat="1" x14ac:dyDescent="0.15">
      <c r="A67" s="50">
        <v>64</v>
      </c>
      <c r="B67" s="51" t="s">
        <v>118</v>
      </c>
      <c r="C67" s="49">
        <v>152.62127999999998</v>
      </c>
      <c r="D67" s="49">
        <v>158.98050000000001</v>
      </c>
      <c r="E67" s="49">
        <v>229.26577904999999</v>
      </c>
      <c r="F67" s="49">
        <v>274.5593235</v>
      </c>
      <c r="G67" s="49">
        <v>307.786248</v>
      </c>
      <c r="H67" s="49">
        <v>350.75640599999997</v>
      </c>
      <c r="I67" s="49">
        <v>393.72656399999994</v>
      </c>
      <c r="J67" s="49">
        <v>441.69325200000003</v>
      </c>
      <c r="K67" s="49">
        <v>465.67659600000002</v>
      </c>
      <c r="L67" s="49">
        <v>489.65994000000006</v>
      </c>
      <c r="M67" s="49">
        <v>541.62385200000006</v>
      </c>
      <c r="N67" s="49">
        <v>593.58776400000011</v>
      </c>
      <c r="O67" s="49">
        <v>626.56486199999995</v>
      </c>
      <c r="P67" s="49">
        <v>643.0534110000001</v>
      </c>
      <c r="Q67" s="49">
        <v>659.54196000000002</v>
      </c>
      <c r="R67" s="49">
        <v>675.031203</v>
      </c>
      <c r="S67" s="49">
        <v>690.52044599999999</v>
      </c>
      <c r="T67" s="49">
        <v>716.00274900000011</v>
      </c>
      <c r="U67" s="49">
        <v>728.7439005</v>
      </c>
      <c r="V67" s="49">
        <v>741.48505200000011</v>
      </c>
      <c r="W67" s="49">
        <v>754.975683</v>
      </c>
      <c r="X67" s="49">
        <v>768.46631400000001</v>
      </c>
      <c r="Y67" s="49">
        <v>830.42328600000008</v>
      </c>
      <c r="Z67" s="49">
        <v>861.40177200000005</v>
      </c>
      <c r="AA67" s="49">
        <v>892.38025800000003</v>
      </c>
      <c r="AB67" s="49">
        <v>907.86950100000001</v>
      </c>
      <c r="AC67" s="49">
        <v>923.35874400000012</v>
      </c>
      <c r="AD67" s="49">
        <v>937.34902800000009</v>
      </c>
      <c r="AE67" s="49">
        <v>951.33931200000006</v>
      </c>
      <c r="AF67" s="49">
        <v>965.32959599999992</v>
      </c>
      <c r="AG67" s="49">
        <v>979.31988000000013</v>
      </c>
      <c r="AH67" s="49">
        <v>993.31016400000021</v>
      </c>
      <c r="AI67" s="49">
        <v>1007.3004480000002</v>
      </c>
    </row>
    <row r="68" spans="1:35" s="52" customFormat="1" x14ac:dyDescent="0.15">
      <c r="A68" s="50">
        <v>65</v>
      </c>
      <c r="B68" s="51" t="s">
        <v>119</v>
      </c>
      <c r="C68" s="49">
        <v>157.1999184</v>
      </c>
      <c r="D68" s="49">
        <v>163.74991500000002</v>
      </c>
      <c r="E68" s="49">
        <v>236.14375242150001</v>
      </c>
      <c r="F68" s="49">
        <v>282.79610320500001</v>
      </c>
      <c r="G68" s="49">
        <v>317.01983544000001</v>
      </c>
      <c r="H68" s="49">
        <v>361.27909818000001</v>
      </c>
      <c r="I68" s="49">
        <v>405.53836091999995</v>
      </c>
      <c r="J68" s="49">
        <v>454.94404956000005</v>
      </c>
      <c r="K68" s="49">
        <v>479.64689388000005</v>
      </c>
      <c r="L68" s="49">
        <v>504.3497382000001</v>
      </c>
      <c r="M68" s="49">
        <v>557.87256756000011</v>
      </c>
      <c r="N68" s="49">
        <v>611.39539692000017</v>
      </c>
      <c r="O68" s="49">
        <v>645.36180786</v>
      </c>
      <c r="P68" s="49">
        <v>662.34501333000014</v>
      </c>
      <c r="Q68" s="49">
        <v>679.32821880000006</v>
      </c>
      <c r="R68" s="49">
        <v>695.28213908999999</v>
      </c>
      <c r="S68" s="49">
        <v>711.23605938000003</v>
      </c>
      <c r="T68" s="49">
        <v>737.48283147000018</v>
      </c>
      <c r="U68" s="49">
        <v>750.60621751500003</v>
      </c>
      <c r="V68" s="49">
        <v>763.7296035600001</v>
      </c>
      <c r="W68" s="49">
        <v>777.62495349000005</v>
      </c>
      <c r="X68" s="49">
        <v>791.52030342</v>
      </c>
      <c r="Y68" s="49">
        <v>855.33598458000006</v>
      </c>
      <c r="Z68" s="49">
        <v>887.24382516000003</v>
      </c>
      <c r="AA68" s="49">
        <v>919.15166574</v>
      </c>
      <c r="AB68" s="49">
        <v>935.10558603000004</v>
      </c>
      <c r="AC68" s="49">
        <v>951.0595063200002</v>
      </c>
      <c r="AD68" s="49">
        <v>965.46949884000014</v>
      </c>
      <c r="AE68" s="49">
        <v>979.87949136000009</v>
      </c>
      <c r="AF68" s="49">
        <v>994.28948387999992</v>
      </c>
      <c r="AG68" s="49">
        <v>1008.6994764000002</v>
      </c>
      <c r="AH68" s="49">
        <v>1023.1094689200003</v>
      </c>
      <c r="AI68" s="49">
        <v>1037.5194614400002</v>
      </c>
    </row>
    <row r="69" spans="1:35" s="52" customFormat="1" x14ac:dyDescent="0.15">
      <c r="A69" s="50">
        <v>66</v>
      </c>
      <c r="B69" s="51" t="s">
        <v>120</v>
      </c>
      <c r="C69" s="49">
        <v>183.14553600000002</v>
      </c>
      <c r="D69" s="49">
        <v>190.7766</v>
      </c>
      <c r="E69" s="49">
        <v>252.52462620000006</v>
      </c>
      <c r="F69" s="49">
        <v>293.79596399999997</v>
      </c>
      <c r="G69" s="49">
        <v>321.77653200000003</v>
      </c>
      <c r="H69" s="49">
        <v>364.74669</v>
      </c>
      <c r="I69" s="49">
        <v>407.71684799999997</v>
      </c>
      <c r="J69" s="49">
        <v>455.18388299999998</v>
      </c>
      <c r="K69" s="49">
        <v>478.91740049999999</v>
      </c>
      <c r="L69" s="49">
        <v>502.65091800000005</v>
      </c>
      <c r="M69" s="49">
        <v>548.11934099999996</v>
      </c>
      <c r="N69" s="49">
        <v>593.58776400000011</v>
      </c>
      <c r="O69" s="49">
        <v>639.55583999999999</v>
      </c>
      <c r="P69" s="49">
        <v>662.53987799999993</v>
      </c>
      <c r="Q69" s="49">
        <v>685.52391599999987</v>
      </c>
      <c r="R69" s="49">
        <v>701.01315900000009</v>
      </c>
      <c r="S69" s="49">
        <v>716.50240200000007</v>
      </c>
      <c r="T69" s="49">
        <v>748.4801940000001</v>
      </c>
      <c r="U69" s="49">
        <v>764.46908999999994</v>
      </c>
      <c r="V69" s="49">
        <v>780.45798600000001</v>
      </c>
      <c r="W69" s="49">
        <v>811.43647199999998</v>
      </c>
      <c r="X69" s="49">
        <v>842.41495800000018</v>
      </c>
      <c r="Y69" s="49">
        <v>879.88893299999995</v>
      </c>
      <c r="Z69" s="49">
        <v>898.62592050000001</v>
      </c>
      <c r="AA69" s="49">
        <v>917.36290800000017</v>
      </c>
      <c r="AB69" s="49">
        <v>974.32335000000012</v>
      </c>
      <c r="AC69" s="49">
        <v>1031.2837919999999</v>
      </c>
      <c r="AD69" s="49">
        <v>1059.2643600000001</v>
      </c>
      <c r="AE69" s="49">
        <v>1087.2449280000001</v>
      </c>
      <c r="AF69" s="49">
        <v>1115.225496</v>
      </c>
      <c r="AG69" s="49">
        <v>1143.2060640000002</v>
      </c>
      <c r="AH69" s="49">
        <v>1171.1866320000001</v>
      </c>
      <c r="AI69" s="49">
        <v>1199.1672000000001</v>
      </c>
    </row>
    <row r="70" spans="1:35" s="52" customFormat="1" x14ac:dyDescent="0.15">
      <c r="A70" s="53">
        <v>67</v>
      </c>
      <c r="B70" s="51" t="s">
        <v>121</v>
      </c>
      <c r="C70" s="49">
        <v>114</v>
      </c>
      <c r="D70" s="49">
        <v>119</v>
      </c>
      <c r="E70" s="49">
        <v>133.32279500000001</v>
      </c>
      <c r="F70" s="49">
        <v>153.72125</v>
      </c>
      <c r="G70" s="49">
        <v>166.57640000000001</v>
      </c>
      <c r="H70" s="49">
        <v>197.13770000000002</v>
      </c>
      <c r="I70" s="49">
        <v>227.69900000000001</v>
      </c>
      <c r="J70" s="49">
        <v>250.49869999999999</v>
      </c>
      <c r="K70" s="49">
        <v>261.89855</v>
      </c>
      <c r="L70" s="49">
        <v>273.29840000000002</v>
      </c>
      <c r="M70" s="49">
        <v>298.03849999999994</v>
      </c>
      <c r="N70" s="49">
        <v>322.77859999999993</v>
      </c>
      <c r="O70" s="49">
        <v>348.4889</v>
      </c>
      <c r="P70" s="49">
        <v>361.34405000000004</v>
      </c>
      <c r="Q70" s="49">
        <v>374.19920000000008</v>
      </c>
      <c r="R70" s="49">
        <v>386.81180000000001</v>
      </c>
      <c r="S70" s="49">
        <v>399.42440000000005</v>
      </c>
      <c r="T70" s="49">
        <v>418.3433</v>
      </c>
      <c r="U70" s="49">
        <v>427.80275</v>
      </c>
      <c r="V70" s="49">
        <v>437.26220000000001</v>
      </c>
      <c r="W70" s="49">
        <v>442.11320000000001</v>
      </c>
      <c r="X70" s="49">
        <v>446.96420000000001</v>
      </c>
      <c r="Y70" s="49">
        <v>459.0917</v>
      </c>
      <c r="Z70" s="49">
        <v>465.15545000000009</v>
      </c>
      <c r="AA70" s="49">
        <v>471.21920000000006</v>
      </c>
      <c r="AB70" s="49">
        <v>475.1</v>
      </c>
      <c r="AC70" s="49">
        <v>478.9808000000001</v>
      </c>
      <c r="AD70" s="49">
        <v>484.80200000000008</v>
      </c>
      <c r="AE70" s="49">
        <v>490.62320000000011</v>
      </c>
      <c r="AF70" s="49">
        <v>496.44440000000014</v>
      </c>
      <c r="AG70" s="49">
        <v>502.26560000000006</v>
      </c>
      <c r="AH70" s="49">
        <v>508.08680000000015</v>
      </c>
      <c r="AI70" s="49">
        <v>513.90800000000002</v>
      </c>
    </row>
    <row r="71" spans="1:35" s="52" customFormat="1" x14ac:dyDescent="0.15">
      <c r="A71" s="50">
        <v>68</v>
      </c>
      <c r="B71" s="51" t="s">
        <v>122</v>
      </c>
      <c r="C71" s="49">
        <v>114</v>
      </c>
      <c r="D71" s="49">
        <v>129</v>
      </c>
      <c r="E71" s="49">
        <v>143.32279500000001</v>
      </c>
      <c r="F71" s="49">
        <v>163.72125</v>
      </c>
      <c r="G71" s="49">
        <v>176.57640000000001</v>
      </c>
      <c r="H71" s="49">
        <v>207.13770000000002</v>
      </c>
      <c r="I71" s="49">
        <v>237.69900000000001</v>
      </c>
      <c r="J71" s="49">
        <v>260.49869999999999</v>
      </c>
      <c r="K71" s="49">
        <v>271.89855</v>
      </c>
      <c r="L71" s="49">
        <v>283.29840000000002</v>
      </c>
      <c r="M71" s="49">
        <v>308.03849999999994</v>
      </c>
      <c r="N71" s="49">
        <v>332.77859999999993</v>
      </c>
      <c r="O71" s="49">
        <v>358.4889</v>
      </c>
      <c r="P71" s="49">
        <v>371.34405000000004</v>
      </c>
      <c r="Q71" s="49">
        <v>384.19920000000008</v>
      </c>
      <c r="R71" s="49">
        <v>396.81180000000001</v>
      </c>
      <c r="S71" s="49">
        <v>409.42440000000005</v>
      </c>
      <c r="T71" s="49">
        <v>428.3433</v>
      </c>
      <c r="U71" s="49">
        <v>437.80275</v>
      </c>
      <c r="V71" s="49">
        <v>447.26220000000001</v>
      </c>
      <c r="W71" s="49">
        <v>452.11320000000001</v>
      </c>
      <c r="X71" s="49">
        <v>456.96420000000001</v>
      </c>
      <c r="Y71" s="49">
        <v>469.0917</v>
      </c>
      <c r="Z71" s="49">
        <v>475.15545000000009</v>
      </c>
      <c r="AA71" s="49">
        <v>481.21920000000006</v>
      </c>
      <c r="AB71" s="49">
        <v>485.1</v>
      </c>
      <c r="AC71" s="49">
        <v>488.9808000000001</v>
      </c>
      <c r="AD71" s="49">
        <v>494.80200000000008</v>
      </c>
      <c r="AE71" s="49">
        <v>500.62320000000011</v>
      </c>
      <c r="AF71" s="49">
        <v>506.44440000000014</v>
      </c>
      <c r="AG71" s="49">
        <v>512.26560000000006</v>
      </c>
      <c r="AH71" s="49">
        <v>518.08680000000015</v>
      </c>
      <c r="AI71" s="49">
        <v>523.90800000000002</v>
      </c>
    </row>
    <row r="72" spans="1:35" s="52" customFormat="1" x14ac:dyDescent="0.15">
      <c r="A72" s="53">
        <v>69</v>
      </c>
      <c r="B72" s="51" t="s">
        <v>71</v>
      </c>
      <c r="C72" s="49">
        <v>117</v>
      </c>
      <c r="D72" s="49">
        <v>126</v>
      </c>
      <c r="E72" s="49">
        <v>137.62247885000002</v>
      </c>
      <c r="F72" s="49">
        <v>158.63288750000001</v>
      </c>
      <c r="G72" s="49">
        <v>171.87369200000001</v>
      </c>
      <c r="H72" s="49">
        <v>203.35183100000003</v>
      </c>
      <c r="I72" s="49">
        <v>234.82997000000003</v>
      </c>
      <c r="J72" s="49">
        <v>258.31366099999997</v>
      </c>
      <c r="K72" s="49">
        <v>270.05550650000004</v>
      </c>
      <c r="L72" s="49">
        <v>282.31400000000002</v>
      </c>
      <c r="M72" s="49">
        <v>294.77699999999999</v>
      </c>
      <c r="N72" s="49">
        <v>308.37300000000005</v>
      </c>
      <c r="O72" s="49">
        <v>320.83600000000001</v>
      </c>
      <c r="P72" s="49">
        <v>333.29900000000004</v>
      </c>
      <c r="Q72" s="49">
        <v>346.89499999999998</v>
      </c>
      <c r="R72" s="49">
        <v>366.15600000000001</v>
      </c>
      <c r="S72" s="49">
        <v>377.48599999999999</v>
      </c>
      <c r="T72" s="49">
        <v>395.61400000000003</v>
      </c>
      <c r="U72" s="49">
        <v>404.67800000000005</v>
      </c>
      <c r="V72" s="49">
        <v>414.875</v>
      </c>
      <c r="W72" s="49">
        <v>423.93900000000002</v>
      </c>
      <c r="X72" s="49">
        <v>433.00300000000004</v>
      </c>
      <c r="Y72" s="49">
        <v>443.2</v>
      </c>
      <c r="Z72" s="49">
        <v>452.26400000000001</v>
      </c>
      <c r="AA72" s="49">
        <v>462.46100000000001</v>
      </c>
      <c r="AB72" s="49">
        <v>471.52500000000003</v>
      </c>
      <c r="AC72" s="49">
        <v>481.72199999999998</v>
      </c>
      <c r="AD72" s="49">
        <v>493.05199999999996</v>
      </c>
      <c r="AE72" s="49">
        <v>505.64189600000009</v>
      </c>
      <c r="AF72" s="49">
        <v>511.63773200000014</v>
      </c>
      <c r="AG72" s="49">
        <v>517.63356800000008</v>
      </c>
      <c r="AH72" s="49">
        <v>523.62940400000014</v>
      </c>
      <c r="AI72" s="49">
        <v>529.62524000000008</v>
      </c>
    </row>
    <row r="73" spans="1:35" s="52" customFormat="1" x14ac:dyDescent="0.15">
      <c r="A73" s="50">
        <v>70</v>
      </c>
      <c r="B73" s="51" t="s">
        <v>123</v>
      </c>
      <c r="C73" s="49">
        <v>112</v>
      </c>
      <c r="D73" s="49">
        <v>122</v>
      </c>
      <c r="E73" s="49">
        <v>132.90769799999995</v>
      </c>
      <c r="F73" s="49">
        <v>165.88479599999999</v>
      </c>
      <c r="G73" s="49">
        <v>181.87369200000001</v>
      </c>
      <c r="H73" s="49">
        <v>199.86120000000003</v>
      </c>
      <c r="I73" s="49">
        <v>217.84870800000002</v>
      </c>
      <c r="J73" s="49">
        <v>237.83482800000004</v>
      </c>
      <c r="K73" s="49">
        <v>247.82788800000003</v>
      </c>
      <c r="L73" s="49">
        <v>257.82094799999999</v>
      </c>
      <c r="M73" s="49">
        <v>278.80637400000006</v>
      </c>
      <c r="N73" s="49">
        <v>299.79180000000002</v>
      </c>
      <c r="O73" s="49">
        <v>311.28381900000005</v>
      </c>
      <c r="P73" s="49">
        <v>317.02982850000006</v>
      </c>
      <c r="Q73" s="49">
        <v>322.77583800000008</v>
      </c>
      <c r="R73" s="49">
        <v>332.26924500000001</v>
      </c>
      <c r="S73" s="49">
        <v>341.76265200000006</v>
      </c>
      <c r="T73" s="49">
        <v>366.74530200000009</v>
      </c>
      <c r="U73" s="49">
        <v>379.23662700000006</v>
      </c>
      <c r="V73" s="49">
        <v>391.72795200000007</v>
      </c>
      <c r="W73" s="49">
        <v>396.72448200000008</v>
      </c>
      <c r="X73" s="49">
        <v>401.72101200000003</v>
      </c>
      <c r="Y73" s="49">
        <v>407.88</v>
      </c>
      <c r="Z73" s="49">
        <v>413.54500000000002</v>
      </c>
      <c r="AA73" s="49">
        <v>415.81099999999998</v>
      </c>
      <c r="AB73" s="49">
        <v>419.20886700000005</v>
      </c>
      <c r="AC73" s="49">
        <v>431.70019200000002</v>
      </c>
      <c r="AD73" s="49">
        <v>437.69602800000001</v>
      </c>
      <c r="AE73" s="49">
        <v>443.69186400000007</v>
      </c>
      <c r="AF73" s="49">
        <v>449.68770000000006</v>
      </c>
      <c r="AG73" s="49">
        <v>455.68353600000006</v>
      </c>
      <c r="AH73" s="49">
        <v>461.67937200000006</v>
      </c>
      <c r="AI73" s="49">
        <v>467.67520800000005</v>
      </c>
    </row>
    <row r="74" spans="1:35" s="52" customFormat="1" x14ac:dyDescent="0.15">
      <c r="A74" s="50">
        <v>71</v>
      </c>
      <c r="B74" s="51" t="s">
        <v>124</v>
      </c>
      <c r="C74" s="49">
        <v>102.91034879999999</v>
      </c>
      <c r="D74" s="49">
        <v>107.19828</v>
      </c>
      <c r="E74" s="49">
        <v>142.401105</v>
      </c>
      <c r="F74" s="49">
        <v>165.88479599999999</v>
      </c>
      <c r="G74" s="49">
        <v>181.87369200000001</v>
      </c>
      <c r="H74" s="49">
        <v>199.86120000000003</v>
      </c>
      <c r="I74" s="49">
        <v>217.84870800000002</v>
      </c>
      <c r="J74" s="49">
        <v>237.83482800000004</v>
      </c>
      <c r="K74" s="49">
        <v>247.82788800000003</v>
      </c>
      <c r="L74" s="49">
        <v>257.82094799999999</v>
      </c>
      <c r="M74" s="49">
        <v>278.80637400000006</v>
      </c>
      <c r="N74" s="49">
        <v>299.79180000000002</v>
      </c>
      <c r="O74" s="49">
        <v>311.28381900000005</v>
      </c>
      <c r="P74" s="49">
        <v>317.02982850000006</v>
      </c>
      <c r="Q74" s="49">
        <v>322.77583800000008</v>
      </c>
      <c r="R74" s="49">
        <v>332.26924500000001</v>
      </c>
      <c r="S74" s="49">
        <v>341.76265200000006</v>
      </c>
      <c r="T74" s="49">
        <v>366.74530200000009</v>
      </c>
      <c r="U74" s="49">
        <v>379.23662700000006</v>
      </c>
      <c r="V74" s="49">
        <v>391.72795200000007</v>
      </c>
      <c r="W74" s="49">
        <v>396.72448200000008</v>
      </c>
      <c r="X74" s="49">
        <v>401.72101200000003</v>
      </c>
      <c r="Y74" s="49">
        <v>407.88</v>
      </c>
      <c r="Z74" s="49">
        <v>413.54500000000002</v>
      </c>
      <c r="AA74" s="49">
        <v>415.81099999999998</v>
      </c>
      <c r="AB74" s="49">
        <v>419.20886700000005</v>
      </c>
      <c r="AC74" s="49">
        <v>431.70019200000002</v>
      </c>
      <c r="AD74" s="49">
        <v>437.69602800000001</v>
      </c>
      <c r="AE74" s="49">
        <v>443.69186400000007</v>
      </c>
      <c r="AF74" s="49">
        <v>449.68770000000006</v>
      </c>
      <c r="AG74" s="49">
        <v>455.68353600000006</v>
      </c>
      <c r="AH74" s="49">
        <v>461.67937200000006</v>
      </c>
      <c r="AI74" s="49">
        <v>467.67520800000005</v>
      </c>
    </row>
    <row r="75" spans="1:35" s="52" customFormat="1" x14ac:dyDescent="0.15">
      <c r="A75" s="50">
        <v>72</v>
      </c>
      <c r="B75" s="51" t="s">
        <v>74</v>
      </c>
      <c r="C75" s="49">
        <v>97.677619199999995</v>
      </c>
      <c r="D75" s="49">
        <v>101.74752000000001</v>
      </c>
      <c r="E75" s="49">
        <v>126.26231310000003</v>
      </c>
      <c r="F75" s="49">
        <v>143.40041100000002</v>
      </c>
      <c r="G75" s="49">
        <v>153.893124</v>
      </c>
      <c r="H75" s="49">
        <v>161.88757199999998</v>
      </c>
      <c r="I75" s="49">
        <v>169.88202000000001</v>
      </c>
      <c r="J75" s="49">
        <v>186.87022200000001</v>
      </c>
      <c r="K75" s="49">
        <v>195.36432300000001</v>
      </c>
      <c r="L75" s="49">
        <v>203.85842399999999</v>
      </c>
      <c r="M75" s="49">
        <v>217.34905500000002</v>
      </c>
      <c r="N75" s="49">
        <v>230.83968600000003</v>
      </c>
      <c r="O75" s="49">
        <v>253.82372400000003</v>
      </c>
      <c r="P75" s="49">
        <v>265.315743</v>
      </c>
      <c r="Q75" s="49">
        <v>276.80776200000003</v>
      </c>
      <c r="R75" s="49">
        <v>279.30602700000009</v>
      </c>
      <c r="S75" s="49">
        <v>281.80429200000003</v>
      </c>
      <c r="T75" s="49">
        <v>284.80221000000006</v>
      </c>
      <c r="U75" s="49">
        <v>286.30116899999996</v>
      </c>
      <c r="V75" s="49">
        <v>287.80012799999997</v>
      </c>
      <c r="W75" s="49">
        <v>289.29908700000004</v>
      </c>
      <c r="X75" s="49">
        <v>290.79804600000006</v>
      </c>
      <c r="Y75" s="49">
        <v>300.29145299999999</v>
      </c>
      <c r="Z75" s="49">
        <v>305.03815650000001</v>
      </c>
      <c r="AA75" s="49">
        <v>309.78485999999998</v>
      </c>
      <c r="AB75" s="49">
        <v>316.78000200000008</v>
      </c>
      <c r="AC75" s="49">
        <v>323.77514399999995</v>
      </c>
      <c r="AD75" s="49">
        <v>329.77098000000001</v>
      </c>
      <c r="AE75" s="49">
        <v>335.76681600000001</v>
      </c>
      <c r="AF75" s="49">
        <v>341.762652</v>
      </c>
      <c r="AG75" s="49">
        <v>347.75848800000006</v>
      </c>
      <c r="AH75" s="49">
        <v>353.754324</v>
      </c>
      <c r="AI75" s="49">
        <v>359.75016000000005</v>
      </c>
    </row>
    <row r="76" spans="1:35" s="52" customFormat="1" x14ac:dyDescent="0.15">
      <c r="A76" s="50">
        <v>73</v>
      </c>
      <c r="B76" s="51" t="s">
        <v>75</v>
      </c>
      <c r="C76" s="49">
        <v>152.62127999999998</v>
      </c>
      <c r="D76" s="49">
        <v>158.98050000000001</v>
      </c>
      <c r="E76" s="49">
        <v>206.00693190000001</v>
      </c>
      <c r="F76" s="49">
        <v>237.83482800000004</v>
      </c>
      <c r="G76" s="49">
        <v>258.82025400000003</v>
      </c>
      <c r="H76" s="49">
        <v>295.79457600000001</v>
      </c>
      <c r="I76" s="49">
        <v>332.76889800000004</v>
      </c>
      <c r="J76" s="49">
        <v>353.25467100000003</v>
      </c>
      <c r="K76" s="49">
        <v>363.49755749999997</v>
      </c>
      <c r="L76" s="49">
        <v>373.74044400000002</v>
      </c>
      <c r="M76" s="49">
        <v>391.22829899999999</v>
      </c>
      <c r="N76" s="49">
        <v>408.71615400000002</v>
      </c>
      <c r="O76" s="49">
        <v>428.70227400000005</v>
      </c>
      <c r="P76" s="49">
        <v>438.695334</v>
      </c>
      <c r="Q76" s="49">
        <v>448.68839400000007</v>
      </c>
      <c r="R76" s="49">
        <v>461.17971900000003</v>
      </c>
      <c r="S76" s="49">
        <v>473.67104400000005</v>
      </c>
      <c r="T76" s="49">
        <v>492.65785800000003</v>
      </c>
      <c r="U76" s="49">
        <v>502.15126500000008</v>
      </c>
      <c r="V76" s="49">
        <v>511.64467200000001</v>
      </c>
      <c r="W76" s="49">
        <v>528.63287400000013</v>
      </c>
      <c r="X76" s="49">
        <v>545.62107600000002</v>
      </c>
      <c r="Y76" s="49">
        <v>573.101991</v>
      </c>
      <c r="Z76" s="49">
        <v>586.84244850000005</v>
      </c>
      <c r="AA76" s="49">
        <v>600.58290599999998</v>
      </c>
      <c r="AB76" s="49">
        <v>618.07076100000006</v>
      </c>
      <c r="AC76" s="49">
        <v>635.55861600000003</v>
      </c>
      <c r="AD76" s="49">
        <v>649.5489</v>
      </c>
      <c r="AE76" s="49">
        <v>663.53918399999998</v>
      </c>
      <c r="AF76" s="49">
        <v>677.52946800000018</v>
      </c>
      <c r="AG76" s="49">
        <v>691.51975200000004</v>
      </c>
      <c r="AH76" s="49">
        <v>705.51003600000001</v>
      </c>
      <c r="AI76" s="49">
        <v>719.5003200000001</v>
      </c>
    </row>
    <row r="77" spans="1:35" s="52" customFormat="1" x14ac:dyDescent="0.15">
      <c r="A77" s="50">
        <v>74</v>
      </c>
      <c r="B77" s="51" t="s">
        <v>125</v>
      </c>
      <c r="C77" s="49">
        <v>152.62127999999998</v>
      </c>
      <c r="D77" s="49">
        <v>158.98050000000001</v>
      </c>
      <c r="E77" s="49">
        <v>206.00693190000001</v>
      </c>
      <c r="F77" s="49">
        <v>237.83482800000004</v>
      </c>
      <c r="G77" s="49">
        <v>258.82025400000003</v>
      </c>
      <c r="H77" s="49">
        <v>295.79457600000001</v>
      </c>
      <c r="I77" s="49">
        <v>332.76889800000004</v>
      </c>
      <c r="J77" s="49">
        <v>353.25467100000003</v>
      </c>
      <c r="K77" s="49">
        <v>363.49755749999997</v>
      </c>
      <c r="L77" s="49">
        <v>373.74044400000002</v>
      </c>
      <c r="M77" s="49">
        <v>391.22829899999999</v>
      </c>
      <c r="N77" s="49">
        <v>408.71615400000002</v>
      </c>
      <c r="O77" s="49">
        <v>428.70227400000005</v>
      </c>
      <c r="P77" s="49">
        <v>438.695334</v>
      </c>
      <c r="Q77" s="49">
        <v>448.68839400000007</v>
      </c>
      <c r="R77" s="49">
        <v>461.17971900000003</v>
      </c>
      <c r="S77" s="49">
        <v>473.67104400000005</v>
      </c>
      <c r="T77" s="49">
        <v>492.65785800000003</v>
      </c>
      <c r="U77" s="49">
        <v>502.15126500000008</v>
      </c>
      <c r="V77" s="49">
        <v>511.64467200000001</v>
      </c>
      <c r="W77" s="49">
        <v>528.63287400000013</v>
      </c>
      <c r="X77" s="49">
        <v>545.62107600000002</v>
      </c>
      <c r="Y77" s="49">
        <v>573.101991</v>
      </c>
      <c r="Z77" s="49">
        <v>586.84244850000005</v>
      </c>
      <c r="AA77" s="49">
        <v>600.58290599999998</v>
      </c>
      <c r="AB77" s="49">
        <v>618.07076100000006</v>
      </c>
      <c r="AC77" s="49">
        <v>635.55861600000003</v>
      </c>
      <c r="AD77" s="49">
        <v>649.5489</v>
      </c>
      <c r="AE77" s="49">
        <v>663.53918399999998</v>
      </c>
      <c r="AF77" s="49">
        <v>677.52946800000018</v>
      </c>
      <c r="AG77" s="49">
        <v>691.51975200000004</v>
      </c>
      <c r="AH77" s="49">
        <v>705.51003600000001</v>
      </c>
      <c r="AI77" s="49">
        <v>719.5003200000001</v>
      </c>
    </row>
    <row r="78" spans="1:35" s="52" customFormat="1" x14ac:dyDescent="0.15">
      <c r="A78" s="50">
        <v>75</v>
      </c>
      <c r="B78" s="51" t="s">
        <v>77</v>
      </c>
      <c r="C78" s="49">
        <v>78</v>
      </c>
      <c r="D78" s="49">
        <v>81</v>
      </c>
      <c r="E78" s="49">
        <v>105</v>
      </c>
      <c r="F78" s="49">
        <v>114.43950000000002</v>
      </c>
      <c r="G78" s="49">
        <v>120.83399999999999</v>
      </c>
      <c r="H78" s="49">
        <v>126.56700000000001</v>
      </c>
      <c r="I78" s="49">
        <v>132.30000000000001</v>
      </c>
      <c r="J78" s="49">
        <v>142.88399999999999</v>
      </c>
      <c r="K78" s="49">
        <v>148.17600000000002</v>
      </c>
      <c r="L78" s="49">
        <v>151</v>
      </c>
      <c r="M78" s="49">
        <v>152.58600000000001</v>
      </c>
      <c r="N78" s="49">
        <v>154</v>
      </c>
      <c r="O78" s="49">
        <v>155.673</v>
      </c>
      <c r="P78" s="49">
        <v>157.6575</v>
      </c>
      <c r="Q78" s="49">
        <v>159.642</v>
      </c>
      <c r="R78" s="49">
        <v>164.49299999999999</v>
      </c>
      <c r="S78" s="49">
        <v>169.34399999999999</v>
      </c>
      <c r="T78" s="49">
        <v>175.07700000000003</v>
      </c>
      <c r="U78" s="49">
        <v>177.94350000000003</v>
      </c>
      <c r="V78" s="49">
        <v>180.81</v>
      </c>
      <c r="W78" s="49">
        <v>183.45600000000002</v>
      </c>
      <c r="X78" s="49">
        <v>186.10200000000003</v>
      </c>
      <c r="Y78" s="49">
        <v>191.39400000000001</v>
      </c>
      <c r="Z78" s="49">
        <v>194.04000000000002</v>
      </c>
      <c r="AA78" s="49">
        <v>196.68600000000001</v>
      </c>
      <c r="AB78" s="49">
        <v>198.89100000000002</v>
      </c>
      <c r="AC78" s="49">
        <v>214.2</v>
      </c>
      <c r="AD78" s="49">
        <v>216.3</v>
      </c>
      <c r="AE78" s="49">
        <v>218.4</v>
      </c>
      <c r="AF78" s="49">
        <v>220.5</v>
      </c>
      <c r="AG78" s="49">
        <v>222.6</v>
      </c>
      <c r="AH78" s="49">
        <v>224.7</v>
      </c>
      <c r="AI78" s="49">
        <v>226.8</v>
      </c>
    </row>
    <row r="79" spans="1:35" s="52" customFormat="1" x14ac:dyDescent="0.15">
      <c r="A79" s="53">
        <v>76</v>
      </c>
      <c r="B79" s="51" t="s">
        <v>126</v>
      </c>
      <c r="C79" s="49">
        <v>82.978560000000002</v>
      </c>
      <c r="D79" s="49">
        <v>92.259044117647079</v>
      </c>
      <c r="E79" s="49">
        <v>98.409647058823552</v>
      </c>
      <c r="F79" s="49">
        <v>110.71085294117648</v>
      </c>
      <c r="G79" s="49">
        <v>123.01205882352942</v>
      </c>
      <c r="H79" s="49">
        <v>147.61447058823529</v>
      </c>
      <c r="I79" s="49">
        <v>172.21688235294118</v>
      </c>
      <c r="J79" s="49">
        <v>184.51808823529413</v>
      </c>
      <c r="K79" s="49">
        <v>196.81929411764708</v>
      </c>
      <c r="L79" s="49">
        <v>209.12050000000002</v>
      </c>
      <c r="M79" s="49">
        <v>221.42170588235294</v>
      </c>
      <c r="N79" s="49">
        <v>233.72291176470588</v>
      </c>
      <c r="O79" s="49">
        <v>237.13991339869281</v>
      </c>
      <c r="P79" s="49">
        <v>240.55691503267977</v>
      </c>
      <c r="Q79" s="49">
        <v>243.97391666666667</v>
      </c>
      <c r="R79" s="49">
        <v>252.68727083333332</v>
      </c>
      <c r="S79" s="49">
        <v>261.40062499999999</v>
      </c>
      <c r="T79" s="49">
        <v>265.27322685185186</v>
      </c>
      <c r="U79" s="49">
        <v>269.14582870370361</v>
      </c>
      <c r="V79" s="49">
        <v>273.01843055555554</v>
      </c>
      <c r="W79" s="49">
        <v>280.13593231074481</v>
      </c>
      <c r="X79" s="49">
        <v>287.25343406593407</v>
      </c>
      <c r="Y79" s="49">
        <v>291.08347985347996</v>
      </c>
      <c r="Z79" s="49">
        <v>294.91352564102567</v>
      </c>
      <c r="AA79" s="49">
        <v>298.7435714285715</v>
      </c>
      <c r="AB79" s="49">
        <v>304.48864010989013</v>
      </c>
      <c r="AC79" s="49">
        <v>310.23370879120881</v>
      </c>
      <c r="AD79" s="49">
        <v>312.14873168498167</v>
      </c>
      <c r="AE79" s="49">
        <v>314.06375457875458</v>
      </c>
      <c r="AF79" s="49">
        <v>315.9787774725275</v>
      </c>
      <c r="AG79" s="49">
        <v>317.89380036630041</v>
      </c>
      <c r="AH79" s="49">
        <v>319.80882326007332</v>
      </c>
      <c r="AI79" s="49">
        <v>321.72384615384613</v>
      </c>
    </row>
    <row r="80" spans="1:35" s="52" customFormat="1" x14ac:dyDescent="0.15">
      <c r="A80" s="50">
        <v>77</v>
      </c>
      <c r="B80" s="51" t="s">
        <v>127</v>
      </c>
      <c r="C80" s="49">
        <v>78</v>
      </c>
      <c r="D80" s="49">
        <v>81</v>
      </c>
      <c r="E80" s="49">
        <v>105</v>
      </c>
      <c r="F80" s="49">
        <v>114.43950000000002</v>
      </c>
      <c r="G80" s="49">
        <v>120.83399999999999</v>
      </c>
      <c r="H80" s="49">
        <v>126.56700000000001</v>
      </c>
      <c r="I80" s="49">
        <v>132.30000000000001</v>
      </c>
      <c r="J80" s="49">
        <v>142.88399999999999</v>
      </c>
      <c r="K80" s="49">
        <v>148.17600000000002</v>
      </c>
      <c r="L80" s="49">
        <v>151</v>
      </c>
      <c r="M80" s="49">
        <v>152.58600000000001</v>
      </c>
      <c r="N80" s="49">
        <v>154</v>
      </c>
      <c r="O80" s="49">
        <v>155.673</v>
      </c>
      <c r="P80" s="49">
        <v>157.6575</v>
      </c>
      <c r="Q80" s="49">
        <v>159.642</v>
      </c>
      <c r="R80" s="49">
        <v>164.49299999999999</v>
      </c>
      <c r="S80" s="49">
        <v>169.34399999999999</v>
      </c>
      <c r="T80" s="49">
        <v>175.07700000000003</v>
      </c>
      <c r="U80" s="49">
        <v>177.94350000000003</v>
      </c>
      <c r="V80" s="49">
        <v>180.81</v>
      </c>
      <c r="W80" s="49">
        <v>183.45600000000002</v>
      </c>
      <c r="X80" s="49">
        <v>186.10200000000003</v>
      </c>
      <c r="Y80" s="49">
        <v>191.39400000000001</v>
      </c>
      <c r="Z80" s="49">
        <v>194.04000000000002</v>
      </c>
      <c r="AA80" s="49">
        <v>196.68600000000001</v>
      </c>
      <c r="AB80" s="49">
        <v>198.89100000000002</v>
      </c>
      <c r="AC80" s="49">
        <v>214.2</v>
      </c>
      <c r="AD80" s="49">
        <v>216.3</v>
      </c>
      <c r="AE80" s="49">
        <v>218.4</v>
      </c>
      <c r="AF80" s="49">
        <v>220.5</v>
      </c>
      <c r="AG80" s="49">
        <v>222.6</v>
      </c>
      <c r="AH80" s="49">
        <v>224.7</v>
      </c>
      <c r="AI80" s="49">
        <v>226.8</v>
      </c>
    </row>
    <row r="81" spans="1:35" s="52" customFormat="1" x14ac:dyDescent="0.15">
      <c r="A81" s="50">
        <v>78</v>
      </c>
      <c r="B81" s="51" t="s">
        <v>80</v>
      </c>
      <c r="C81" s="49">
        <v>88</v>
      </c>
      <c r="D81" s="49">
        <v>95</v>
      </c>
      <c r="E81" s="49">
        <v>116</v>
      </c>
      <c r="F81" s="49">
        <v>130.31549999999999</v>
      </c>
      <c r="G81" s="49">
        <v>135.828</v>
      </c>
      <c r="H81" s="49">
        <v>145.971</v>
      </c>
      <c r="I81" s="49">
        <v>156.114</v>
      </c>
      <c r="J81" s="49">
        <v>163.61100000000002</v>
      </c>
      <c r="K81" s="49">
        <v>167.35950000000003</v>
      </c>
      <c r="L81" s="49">
        <v>171.108</v>
      </c>
      <c r="M81" s="49">
        <v>172.87200000000001</v>
      </c>
      <c r="N81" s="49">
        <v>174.63600000000002</v>
      </c>
      <c r="O81" s="49">
        <v>177.72300000000001</v>
      </c>
      <c r="P81" s="49">
        <v>179.26650000000001</v>
      </c>
      <c r="Q81" s="49">
        <v>180.81</v>
      </c>
      <c r="R81" s="49">
        <v>183</v>
      </c>
      <c r="S81" s="49">
        <v>185</v>
      </c>
      <c r="T81" s="49">
        <v>187.42500000000001</v>
      </c>
      <c r="U81" s="49">
        <v>190.73250000000002</v>
      </c>
      <c r="V81" s="49">
        <v>194.04000000000002</v>
      </c>
      <c r="W81" s="49">
        <v>197.56800000000001</v>
      </c>
      <c r="X81" s="49">
        <v>201.096</v>
      </c>
      <c r="Y81" s="49">
        <v>207.27000000000004</v>
      </c>
      <c r="Z81" s="49">
        <v>210.35700000000003</v>
      </c>
      <c r="AA81" s="49">
        <v>213.44400000000002</v>
      </c>
      <c r="AB81" s="49">
        <v>215.208</v>
      </c>
      <c r="AC81" s="49">
        <v>226.8</v>
      </c>
      <c r="AD81" s="49">
        <v>229.57200000000003</v>
      </c>
      <c r="AE81" s="49">
        <v>232.34399999999999</v>
      </c>
      <c r="AF81" s="49">
        <v>235.11599999999999</v>
      </c>
      <c r="AG81" s="49">
        <v>237.88800000000001</v>
      </c>
      <c r="AH81" s="49">
        <v>240.66000000000003</v>
      </c>
      <c r="AI81" s="49">
        <v>243.43200000000002</v>
      </c>
    </row>
    <row r="82" spans="1:35" s="52" customFormat="1" x14ac:dyDescent="0.15">
      <c r="A82" s="50">
        <v>79</v>
      </c>
      <c r="B82" s="51" t="s">
        <v>128</v>
      </c>
      <c r="C82" s="49">
        <v>110.75944320000001</v>
      </c>
      <c r="D82" s="49">
        <v>115.37442000000001</v>
      </c>
      <c r="E82" s="49">
        <v>146.67313815</v>
      </c>
      <c r="F82" s="49">
        <v>168.13323450000001</v>
      </c>
      <c r="G82" s="49">
        <v>181.87369200000001</v>
      </c>
      <c r="H82" s="49">
        <v>213.35183100000003</v>
      </c>
      <c r="I82" s="49">
        <v>244.82997000000003</v>
      </c>
      <c r="J82" s="49">
        <v>268.31366099999997</v>
      </c>
      <c r="K82" s="49">
        <v>280.05550650000004</v>
      </c>
      <c r="L82" s="49">
        <v>291.79735200000005</v>
      </c>
      <c r="M82" s="49">
        <v>310.78416600000003</v>
      </c>
      <c r="N82" s="49">
        <v>329.77098000000001</v>
      </c>
      <c r="O82" s="49">
        <v>346.25952900000004</v>
      </c>
      <c r="P82" s="49">
        <v>354.50380350000006</v>
      </c>
      <c r="Q82" s="49">
        <v>362.74807799999996</v>
      </c>
      <c r="R82" s="49">
        <v>373.24079100000006</v>
      </c>
      <c r="S82" s="49">
        <v>383.73350400000004</v>
      </c>
      <c r="T82" s="49">
        <v>406.21788900000001</v>
      </c>
      <c r="U82" s="49">
        <v>417.4600815</v>
      </c>
      <c r="V82" s="49">
        <v>428.70227400000005</v>
      </c>
      <c r="W82" s="49">
        <v>449.68770000000001</v>
      </c>
      <c r="X82" s="49">
        <v>470.67312600000002</v>
      </c>
      <c r="Y82" s="49">
        <v>480.16653300000007</v>
      </c>
      <c r="Z82" s="49">
        <v>484.91323650000004</v>
      </c>
      <c r="AA82" s="49">
        <v>489.65994000000006</v>
      </c>
      <c r="AB82" s="49">
        <v>493.65716400000014</v>
      </c>
      <c r="AC82" s="49">
        <v>497.65438800000004</v>
      </c>
      <c r="AD82" s="49">
        <v>506.64814200000001</v>
      </c>
      <c r="AE82" s="49">
        <v>515.64189599999997</v>
      </c>
      <c r="AF82" s="49">
        <v>524.63565000000006</v>
      </c>
      <c r="AG82" s="49">
        <v>533.62940400000002</v>
      </c>
      <c r="AH82" s="49">
        <v>542.6231580000001</v>
      </c>
      <c r="AI82" s="49">
        <v>551.61691200000007</v>
      </c>
    </row>
    <row r="83" spans="1:35" s="52" customFormat="1" x14ac:dyDescent="0.15">
      <c r="A83" s="53">
        <v>80</v>
      </c>
      <c r="B83" s="51" t="s">
        <v>82</v>
      </c>
      <c r="C83" s="49">
        <v>84</v>
      </c>
      <c r="D83" s="49">
        <v>97</v>
      </c>
      <c r="E83" s="49">
        <v>106.83769634999999</v>
      </c>
      <c r="F83" s="49">
        <v>128.6946045</v>
      </c>
      <c r="G83" s="49">
        <v>142.02990647999999</v>
      </c>
      <c r="H83" s="49">
        <v>152.63603585999999</v>
      </c>
      <c r="I83" s="49">
        <v>163.24216524000002</v>
      </c>
      <c r="J83" s="49">
        <v>175.69283885999999</v>
      </c>
      <c r="K83" s="49">
        <v>181.91817566999998</v>
      </c>
      <c r="L83" s="49">
        <v>188.14351247999997</v>
      </c>
      <c r="M83" s="49">
        <v>200.5941861</v>
      </c>
      <c r="N83" s="49">
        <v>213.04485972000001</v>
      </c>
      <c r="O83" s="49">
        <v>218.11735637999999</v>
      </c>
      <c r="P83" s="49">
        <v>220.65360470999997</v>
      </c>
      <c r="Q83" s="49">
        <v>223.18985304</v>
      </c>
      <c r="R83" s="49">
        <v>225.03439728000001</v>
      </c>
      <c r="S83" s="49">
        <v>226.87894152000004</v>
      </c>
      <c r="T83" s="49">
        <v>237.48507089999998</v>
      </c>
      <c r="U83" s="49">
        <v>242.78813559000002</v>
      </c>
      <c r="V83" s="49">
        <v>248.09120027999998</v>
      </c>
      <c r="W83" s="49">
        <v>249.93574452000001</v>
      </c>
      <c r="X83" s="49">
        <v>251.78028875999996</v>
      </c>
      <c r="Y83" s="49">
        <v>257.31392147999998</v>
      </c>
      <c r="Z83" s="49">
        <v>260.08073784000004</v>
      </c>
      <c r="AA83" s="49">
        <v>262.84755420000005</v>
      </c>
      <c r="AB83" s="49">
        <v>264.23096237999994</v>
      </c>
      <c r="AC83" s="49">
        <v>265.61437056</v>
      </c>
      <c r="AD83" s="49">
        <v>267.45891479999995</v>
      </c>
      <c r="AE83" s="49">
        <v>269.30345903999995</v>
      </c>
      <c r="AF83" s="49">
        <v>271.14800327999995</v>
      </c>
      <c r="AG83" s="49">
        <v>272.99254751999996</v>
      </c>
      <c r="AH83" s="49">
        <v>274.83709175999991</v>
      </c>
      <c r="AI83" s="49">
        <v>276.68163599999997</v>
      </c>
    </row>
    <row r="84" spans="1:35" s="52" customFormat="1" x14ac:dyDescent="0.15">
      <c r="A84" s="50">
        <v>81</v>
      </c>
      <c r="B84" s="51" t="s">
        <v>83</v>
      </c>
      <c r="C84" s="49">
        <v>172.21688235294118</v>
      </c>
      <c r="D84" s="49">
        <v>190.66869117647062</v>
      </c>
      <c r="E84" s="49">
        <v>209.12050000000005</v>
      </c>
      <c r="F84" s="49">
        <v>246.02411764705886</v>
      </c>
      <c r="G84" s="49">
        <v>282.92773529411767</v>
      </c>
      <c r="H84" s="49">
        <v>319.83135294117642</v>
      </c>
      <c r="I84" s="49">
        <v>356.73497058823529</v>
      </c>
      <c r="J84" s="49">
        <v>397.73899019607836</v>
      </c>
      <c r="K84" s="49">
        <v>438.74300980392155</v>
      </c>
      <c r="L84" s="49">
        <v>479.74702941176469</v>
      </c>
      <c r="M84" s="49">
        <v>516.65064705882355</v>
      </c>
      <c r="N84" s="49">
        <v>553.55426470588225</v>
      </c>
      <c r="O84" s="49">
        <v>570.41147276688457</v>
      </c>
      <c r="P84" s="49">
        <v>587.26868082788667</v>
      </c>
      <c r="Q84" s="49">
        <v>604.12588888888888</v>
      </c>
      <c r="R84" s="49">
        <v>627.36149999999998</v>
      </c>
      <c r="S84" s="49">
        <v>650.59711111111096</v>
      </c>
      <c r="T84" s="49">
        <v>677.70532407407404</v>
      </c>
      <c r="U84" s="49">
        <v>704.81353703703701</v>
      </c>
      <c r="V84" s="49">
        <v>731.92174999999997</v>
      </c>
      <c r="W84" s="49">
        <v>773.86075137362639</v>
      </c>
      <c r="X84" s="49">
        <v>815.7997527472528</v>
      </c>
      <c r="Y84" s="49">
        <v>834.94998168498159</v>
      </c>
      <c r="Z84" s="49">
        <v>854.10021062271062</v>
      </c>
      <c r="AA84" s="49">
        <v>873.25043956043964</v>
      </c>
      <c r="AB84" s="49">
        <v>884.74057692307701</v>
      </c>
      <c r="AC84" s="49">
        <v>896.23071428571427</v>
      </c>
      <c r="AD84" s="49">
        <v>903.89080586080581</v>
      </c>
      <c r="AE84" s="49">
        <v>911.55089743589758</v>
      </c>
      <c r="AF84" s="49">
        <v>919.21098901098901</v>
      </c>
      <c r="AG84" s="49">
        <v>926.87108058608078</v>
      </c>
      <c r="AH84" s="49">
        <v>934.53117216117232</v>
      </c>
      <c r="AI84" s="49">
        <v>942.19126373626375</v>
      </c>
    </row>
    <row r="85" spans="1:35" s="52" customFormat="1" x14ac:dyDescent="0.15">
      <c r="A85" s="50">
        <v>82</v>
      </c>
      <c r="B85" s="51" t="s">
        <v>129</v>
      </c>
      <c r="C85" s="49">
        <v>172.21688235294118</v>
      </c>
      <c r="D85" s="49">
        <v>190.66869117647062</v>
      </c>
      <c r="E85" s="49">
        <v>209.12050000000005</v>
      </c>
      <c r="F85" s="49">
        <v>246.02411764705886</v>
      </c>
      <c r="G85" s="49">
        <v>282.92773529411767</v>
      </c>
      <c r="H85" s="49">
        <v>319.83135294117642</v>
      </c>
      <c r="I85" s="49">
        <v>356.73497058823529</v>
      </c>
      <c r="J85" s="49">
        <v>397.73899019607836</v>
      </c>
      <c r="K85" s="49">
        <v>438.74300980392155</v>
      </c>
      <c r="L85" s="49">
        <v>479.74702941176469</v>
      </c>
      <c r="M85" s="49">
        <v>516.65064705882355</v>
      </c>
      <c r="N85" s="49">
        <v>553.55426470588225</v>
      </c>
      <c r="O85" s="49">
        <v>570.41147276688457</v>
      </c>
      <c r="P85" s="49">
        <v>587.26868082788667</v>
      </c>
      <c r="Q85" s="49">
        <v>604.12588888888888</v>
      </c>
      <c r="R85" s="49">
        <v>627.36149999999998</v>
      </c>
      <c r="S85" s="49">
        <v>650.59711111111096</v>
      </c>
      <c r="T85" s="49">
        <v>677.70532407407404</v>
      </c>
      <c r="U85" s="49">
        <v>704.81353703703701</v>
      </c>
      <c r="V85" s="49">
        <v>731.92174999999997</v>
      </c>
      <c r="W85" s="49">
        <v>773.86075137362639</v>
      </c>
      <c r="X85" s="49">
        <v>815.7997527472528</v>
      </c>
      <c r="Y85" s="49">
        <v>834.94998168498159</v>
      </c>
      <c r="Z85" s="49">
        <v>854.10021062271062</v>
      </c>
      <c r="AA85" s="49">
        <v>873.25043956043964</v>
      </c>
      <c r="AB85" s="49">
        <v>884.74057692307701</v>
      </c>
      <c r="AC85" s="49">
        <v>896.23071428571427</v>
      </c>
      <c r="AD85" s="49">
        <v>903.89080586080581</v>
      </c>
      <c r="AE85" s="49">
        <v>911.55089743589758</v>
      </c>
      <c r="AF85" s="49">
        <v>919.21098901098901</v>
      </c>
      <c r="AG85" s="49">
        <v>926.87108058608078</v>
      </c>
      <c r="AH85" s="49">
        <v>934.53117216117232</v>
      </c>
      <c r="AI85" s="49">
        <v>942.19126373626375</v>
      </c>
    </row>
    <row r="86" spans="1:35" s="52" customFormat="1" x14ac:dyDescent="0.15">
      <c r="A86" s="50">
        <v>83</v>
      </c>
      <c r="B86" s="51" t="s">
        <v>85</v>
      </c>
      <c r="C86" s="49">
        <v>177.773266944</v>
      </c>
      <c r="D86" s="49">
        <v>185.18048640000004</v>
      </c>
      <c r="E86" s="49">
        <v>255.71441095200007</v>
      </c>
      <c r="F86" s="49">
        <v>301.91032872</v>
      </c>
      <c r="G86" s="49">
        <v>334.64759328000002</v>
      </c>
      <c r="H86" s="49">
        <v>379.33655759999999</v>
      </c>
      <c r="I86" s="49">
        <v>424.02552191999996</v>
      </c>
      <c r="J86" s="49">
        <v>473.39123832000001</v>
      </c>
      <c r="K86" s="49">
        <v>498.07409652000001</v>
      </c>
      <c r="L86" s="49">
        <v>522.75695472000007</v>
      </c>
      <c r="M86" s="49">
        <v>570.04411463999998</v>
      </c>
      <c r="N86" s="49">
        <v>617.33127456000011</v>
      </c>
      <c r="O86" s="49">
        <v>665.13807359999998</v>
      </c>
      <c r="P86" s="49">
        <v>689.04147311999998</v>
      </c>
      <c r="Q86" s="49">
        <v>712.94487263999986</v>
      </c>
      <c r="R86" s="49">
        <v>729.05368536000015</v>
      </c>
      <c r="S86" s="49">
        <v>745.16249808000009</v>
      </c>
      <c r="T86" s="49">
        <v>778.41940176000014</v>
      </c>
      <c r="U86" s="49">
        <v>795.04785359999994</v>
      </c>
      <c r="V86" s="49">
        <v>811.67630544000008</v>
      </c>
      <c r="W86" s="49">
        <v>843.89393087999997</v>
      </c>
      <c r="X86" s="49">
        <v>876.1115563200002</v>
      </c>
      <c r="Y86" s="49">
        <v>915.08449031999999</v>
      </c>
      <c r="Z86" s="49">
        <v>934.57095732000005</v>
      </c>
      <c r="AA86" s="49">
        <v>954.05742432000022</v>
      </c>
      <c r="AB86" s="49">
        <v>1013.2962840000001</v>
      </c>
      <c r="AC86" s="49">
        <v>1072.5351436799999</v>
      </c>
      <c r="AD86" s="49">
        <v>1101.6349344000002</v>
      </c>
      <c r="AE86" s="49">
        <v>1130.7347251200001</v>
      </c>
      <c r="AF86" s="49">
        <v>1159.83451584</v>
      </c>
      <c r="AG86" s="49">
        <v>1188.9343065600003</v>
      </c>
      <c r="AH86" s="49">
        <v>1218.0340972800002</v>
      </c>
      <c r="AI86" s="49">
        <v>1247.1338880000001</v>
      </c>
    </row>
    <row r="87" spans="1:35" s="52" customFormat="1" x14ac:dyDescent="0.15">
      <c r="A87" s="50">
        <v>84</v>
      </c>
      <c r="B87" s="51" t="s">
        <v>86</v>
      </c>
      <c r="C87" s="49">
        <v>184.51808823529413</v>
      </c>
      <c r="D87" s="49">
        <v>198.86949509803921</v>
      </c>
      <c r="E87" s="49">
        <v>213.22090196078429</v>
      </c>
      <c r="F87" s="49">
        <v>241.92371568627448</v>
      </c>
      <c r="G87" s="49">
        <v>270.62652941176469</v>
      </c>
      <c r="H87" s="49">
        <v>325.98195588235296</v>
      </c>
      <c r="I87" s="49">
        <v>381.33738235294118</v>
      </c>
      <c r="J87" s="49">
        <v>410.04019607843134</v>
      </c>
      <c r="K87" s="49">
        <v>438.74300980392155</v>
      </c>
      <c r="L87" s="49">
        <v>467.44582352941177</v>
      </c>
      <c r="M87" s="49">
        <v>516.65064705882355</v>
      </c>
      <c r="N87" s="49">
        <v>565.85547058823533</v>
      </c>
      <c r="O87" s="49">
        <v>582.48487854030509</v>
      </c>
      <c r="P87" s="49">
        <v>599.11428649237484</v>
      </c>
      <c r="Q87" s="49">
        <v>615.74369444444449</v>
      </c>
      <c r="R87" s="49">
        <v>650.59711111111096</v>
      </c>
      <c r="S87" s="49">
        <v>685.45052777777778</v>
      </c>
      <c r="T87" s="49">
        <v>700.94093518518514</v>
      </c>
      <c r="U87" s="49">
        <v>716.43134259259261</v>
      </c>
      <c r="V87" s="49">
        <v>731.92174999999997</v>
      </c>
      <c r="W87" s="49">
        <v>768.1156826923077</v>
      </c>
      <c r="X87" s="49">
        <v>804.30961538461531</v>
      </c>
      <c r="Y87" s="49">
        <v>827.28989010989005</v>
      </c>
      <c r="Z87" s="49">
        <v>850.27016483516468</v>
      </c>
      <c r="AA87" s="49">
        <v>873.25043956043964</v>
      </c>
      <c r="AB87" s="49">
        <v>913.46592032967033</v>
      </c>
      <c r="AC87" s="49">
        <v>953.68140109890112</v>
      </c>
      <c r="AD87" s="49">
        <v>974.74665293040289</v>
      </c>
      <c r="AE87" s="49">
        <v>995.81190476190488</v>
      </c>
      <c r="AF87" s="49">
        <v>1016.8771565934067</v>
      </c>
      <c r="AG87" s="49">
        <v>1037.9424084249085</v>
      </c>
      <c r="AH87" s="49">
        <v>1059.0076602564104</v>
      </c>
      <c r="AI87" s="49">
        <v>1080.0729120879123</v>
      </c>
    </row>
    <row r="88" spans="1:35" s="52" customFormat="1" x14ac:dyDescent="0.15">
      <c r="A88" s="50">
        <v>85</v>
      </c>
      <c r="B88" s="51" t="s">
        <v>87</v>
      </c>
      <c r="C88" s="49">
        <v>110.75944320000001</v>
      </c>
      <c r="D88" s="49">
        <v>115.37442000000001</v>
      </c>
      <c r="E88" s="49">
        <v>146.67313815</v>
      </c>
      <c r="F88" s="49">
        <v>168.13323450000001</v>
      </c>
      <c r="G88" s="49">
        <v>181.87369200000001</v>
      </c>
      <c r="H88" s="49">
        <v>213.35183100000003</v>
      </c>
      <c r="I88" s="49">
        <v>244.82997000000003</v>
      </c>
      <c r="J88" s="49">
        <v>268.31366099999997</v>
      </c>
      <c r="K88" s="49">
        <v>280.05550650000004</v>
      </c>
      <c r="L88" s="49">
        <v>291.79735200000005</v>
      </c>
      <c r="M88" s="49">
        <v>310.78416600000003</v>
      </c>
      <c r="N88" s="49">
        <v>329.77098000000001</v>
      </c>
      <c r="O88" s="49">
        <v>346.25952900000004</v>
      </c>
      <c r="P88" s="49">
        <v>354.50380350000006</v>
      </c>
      <c r="Q88" s="49">
        <v>362.74807799999996</v>
      </c>
      <c r="R88" s="49">
        <v>373.24079100000006</v>
      </c>
      <c r="S88" s="49">
        <v>383.73350400000004</v>
      </c>
      <c r="T88" s="49">
        <v>406.21788900000001</v>
      </c>
      <c r="U88" s="49">
        <v>417.4600815</v>
      </c>
      <c r="V88" s="49">
        <v>428.70227400000005</v>
      </c>
      <c r="W88" s="49">
        <v>449.68770000000001</v>
      </c>
      <c r="X88" s="49">
        <v>470.67312600000002</v>
      </c>
      <c r="Y88" s="49">
        <v>480.16653300000007</v>
      </c>
      <c r="Z88" s="49">
        <v>484.91323650000004</v>
      </c>
      <c r="AA88" s="49">
        <v>489.65994000000006</v>
      </c>
      <c r="AB88" s="49">
        <v>493.65716400000014</v>
      </c>
      <c r="AC88" s="49">
        <v>497.65438800000004</v>
      </c>
      <c r="AD88" s="49">
        <v>506.64814200000001</v>
      </c>
      <c r="AE88" s="49">
        <v>515.64189599999997</v>
      </c>
      <c r="AF88" s="49">
        <v>524.63565000000006</v>
      </c>
      <c r="AG88" s="49">
        <v>533.62940400000002</v>
      </c>
      <c r="AH88" s="49">
        <v>542.6231580000001</v>
      </c>
      <c r="AI88" s="49">
        <v>551.61691200000007</v>
      </c>
    </row>
    <row r="89" spans="1:35" s="52" customFormat="1" x14ac:dyDescent="0.15">
      <c r="A89" s="50">
        <v>86</v>
      </c>
      <c r="B89" s="51" t="s">
        <v>88</v>
      </c>
      <c r="C89" s="49">
        <v>110.75944320000001</v>
      </c>
      <c r="D89" s="49">
        <v>115.37442000000001</v>
      </c>
      <c r="E89" s="49">
        <v>146.67313815</v>
      </c>
      <c r="F89" s="49">
        <v>168.13323450000001</v>
      </c>
      <c r="G89" s="49">
        <v>181.87369200000001</v>
      </c>
      <c r="H89" s="49">
        <v>213.35183100000003</v>
      </c>
      <c r="I89" s="49">
        <v>244.82997000000003</v>
      </c>
      <c r="J89" s="49">
        <v>268.31366099999997</v>
      </c>
      <c r="K89" s="49">
        <v>280.05550650000004</v>
      </c>
      <c r="L89" s="49">
        <v>291.79735200000005</v>
      </c>
      <c r="M89" s="49">
        <v>310.78416600000003</v>
      </c>
      <c r="N89" s="49">
        <v>329.77098000000001</v>
      </c>
      <c r="O89" s="49">
        <v>346.25952900000004</v>
      </c>
      <c r="P89" s="49">
        <v>354.50380350000006</v>
      </c>
      <c r="Q89" s="49">
        <v>362.74807799999996</v>
      </c>
      <c r="R89" s="49">
        <v>373.24079100000006</v>
      </c>
      <c r="S89" s="49">
        <v>383.73350400000004</v>
      </c>
      <c r="T89" s="49">
        <v>406.21788900000001</v>
      </c>
      <c r="U89" s="49">
        <v>417.4600815</v>
      </c>
      <c r="V89" s="49">
        <v>428.70227400000005</v>
      </c>
      <c r="W89" s="49">
        <v>449.68770000000001</v>
      </c>
      <c r="X89" s="49">
        <v>470.67312600000002</v>
      </c>
      <c r="Y89" s="49">
        <v>480.16653300000007</v>
      </c>
      <c r="Z89" s="49">
        <v>484.91323650000004</v>
      </c>
      <c r="AA89" s="49">
        <v>489.65994000000006</v>
      </c>
      <c r="AB89" s="49">
        <v>493.65716400000014</v>
      </c>
      <c r="AC89" s="49">
        <v>497.65438800000004</v>
      </c>
      <c r="AD89" s="49">
        <v>506.64814200000001</v>
      </c>
      <c r="AE89" s="49">
        <v>515.64189599999997</v>
      </c>
      <c r="AF89" s="49">
        <v>524.63565000000006</v>
      </c>
      <c r="AG89" s="49">
        <v>533.62940400000002</v>
      </c>
      <c r="AH89" s="49">
        <v>542.6231580000001</v>
      </c>
      <c r="AI89" s="49">
        <v>551.61691200000007</v>
      </c>
    </row>
    <row r="90" spans="1:35" s="52" customFormat="1" x14ac:dyDescent="0.15">
      <c r="A90" s="50">
        <v>87</v>
      </c>
      <c r="B90" s="51" t="s">
        <v>130</v>
      </c>
      <c r="C90" s="49">
        <v>110.75944320000001</v>
      </c>
      <c r="D90" s="49">
        <v>115.37442000000001</v>
      </c>
      <c r="E90" s="49">
        <v>146.67313815</v>
      </c>
      <c r="F90" s="49">
        <v>168.13323450000001</v>
      </c>
      <c r="G90" s="49">
        <v>181.87369200000001</v>
      </c>
      <c r="H90" s="49">
        <v>213.35183100000003</v>
      </c>
      <c r="I90" s="49">
        <v>244.82997000000003</v>
      </c>
      <c r="J90" s="49">
        <v>268.31366099999997</v>
      </c>
      <c r="K90" s="49">
        <v>280.05550650000004</v>
      </c>
      <c r="L90" s="49">
        <v>291.79735200000005</v>
      </c>
      <c r="M90" s="49">
        <v>310.78416600000003</v>
      </c>
      <c r="N90" s="49">
        <v>329.77098000000001</v>
      </c>
      <c r="O90" s="49">
        <v>346.25952900000004</v>
      </c>
      <c r="P90" s="49">
        <v>354.50380350000006</v>
      </c>
      <c r="Q90" s="49">
        <v>362.74807799999996</v>
      </c>
      <c r="R90" s="49">
        <v>373.24079100000006</v>
      </c>
      <c r="S90" s="49">
        <v>383.73350400000004</v>
      </c>
      <c r="T90" s="49">
        <v>406.21788900000001</v>
      </c>
      <c r="U90" s="49">
        <v>417.4600815</v>
      </c>
      <c r="V90" s="49">
        <v>428.70227400000005</v>
      </c>
      <c r="W90" s="49">
        <v>449.68770000000001</v>
      </c>
      <c r="X90" s="49">
        <v>470.67312600000002</v>
      </c>
      <c r="Y90" s="49">
        <v>480.16653300000007</v>
      </c>
      <c r="Z90" s="49">
        <v>484.91323650000004</v>
      </c>
      <c r="AA90" s="49">
        <v>489.65994000000006</v>
      </c>
      <c r="AB90" s="49">
        <v>493.65716400000014</v>
      </c>
      <c r="AC90" s="49">
        <v>497.65438800000004</v>
      </c>
      <c r="AD90" s="49">
        <v>506.64814200000001</v>
      </c>
      <c r="AE90" s="49">
        <v>515.64189599999997</v>
      </c>
      <c r="AF90" s="49">
        <v>524.63565000000006</v>
      </c>
      <c r="AG90" s="49">
        <v>533.62940400000002</v>
      </c>
      <c r="AH90" s="49">
        <v>542.6231580000001</v>
      </c>
      <c r="AI90" s="49">
        <v>551.61691200000007</v>
      </c>
    </row>
    <row r="91" spans="1:35" s="52" customFormat="1" x14ac:dyDescent="0.15">
      <c r="A91" s="50">
        <v>88</v>
      </c>
      <c r="B91" s="51" t="s">
        <v>90</v>
      </c>
      <c r="C91" s="49">
        <v>123</v>
      </c>
      <c r="D91" s="49">
        <v>137</v>
      </c>
      <c r="E91" s="49">
        <v>147.62247885000002</v>
      </c>
      <c r="F91" s="49">
        <v>168.63288750000001</v>
      </c>
      <c r="G91" s="49">
        <v>181.87369200000001</v>
      </c>
      <c r="H91" s="49">
        <v>213.35183100000003</v>
      </c>
      <c r="I91" s="49">
        <v>244.82997000000003</v>
      </c>
      <c r="J91" s="49">
        <v>268.31366099999997</v>
      </c>
      <c r="K91" s="49">
        <v>280.05550650000004</v>
      </c>
      <c r="L91" s="49">
        <v>291.79735200000005</v>
      </c>
      <c r="M91" s="49">
        <v>317.27965499999993</v>
      </c>
      <c r="N91" s="49">
        <v>342.76195799999994</v>
      </c>
      <c r="O91" s="49">
        <v>369.24356699999998</v>
      </c>
      <c r="P91" s="49">
        <v>382.48437150000007</v>
      </c>
      <c r="Q91" s="49">
        <v>395.72517600000009</v>
      </c>
      <c r="R91" s="49">
        <v>408.71615400000002</v>
      </c>
      <c r="S91" s="49">
        <v>421.70713200000006</v>
      </c>
      <c r="T91" s="49">
        <v>441.19359900000001</v>
      </c>
      <c r="U91" s="49">
        <v>450.93683250000004</v>
      </c>
      <c r="V91" s="49">
        <v>460.68006600000001</v>
      </c>
      <c r="W91" s="49">
        <v>465.67659600000002</v>
      </c>
      <c r="X91" s="49">
        <v>470.67312600000002</v>
      </c>
      <c r="Y91" s="49">
        <v>483.16445100000004</v>
      </c>
      <c r="Z91" s="49">
        <v>489.41011350000008</v>
      </c>
      <c r="AA91" s="49">
        <v>495.65577600000006</v>
      </c>
      <c r="AB91" s="49">
        <v>499.65300000000002</v>
      </c>
      <c r="AC91" s="49">
        <v>503.65022400000009</v>
      </c>
      <c r="AD91" s="49">
        <v>509.64606000000009</v>
      </c>
      <c r="AE91" s="49">
        <v>515.64189600000009</v>
      </c>
      <c r="AF91" s="49">
        <v>521.63773200000014</v>
      </c>
      <c r="AG91" s="49">
        <v>527.63356800000008</v>
      </c>
      <c r="AH91" s="49">
        <v>533.62940400000014</v>
      </c>
      <c r="AI91" s="49">
        <v>539.62524000000008</v>
      </c>
    </row>
    <row r="92" spans="1:35" s="52" customFormat="1" x14ac:dyDescent="0.15">
      <c r="A92" s="50">
        <v>89</v>
      </c>
      <c r="B92" s="51" t="s">
        <v>91</v>
      </c>
      <c r="C92" s="49">
        <v>86.108441176470592</v>
      </c>
      <c r="D92" s="49">
        <v>94.309245098039213</v>
      </c>
      <c r="E92" s="49">
        <v>102.51004901960785</v>
      </c>
      <c r="F92" s="49">
        <v>118.91165686274512</v>
      </c>
      <c r="G92" s="49">
        <v>135.31326470588235</v>
      </c>
      <c r="H92" s="49">
        <v>153.76507352941178</v>
      </c>
      <c r="I92" s="49">
        <v>172.21688235294118</v>
      </c>
      <c r="J92" s="49">
        <v>178.36748529411764</v>
      </c>
      <c r="K92" s="49">
        <v>184.51808823529413</v>
      </c>
      <c r="L92" s="49">
        <v>190.66869117647059</v>
      </c>
      <c r="M92" s="49">
        <v>206.04519852941178</v>
      </c>
      <c r="N92" s="49">
        <v>221.42170588235297</v>
      </c>
      <c r="O92" s="49">
        <v>227.00280855119829</v>
      </c>
      <c r="P92" s="49">
        <v>232.58391122004357</v>
      </c>
      <c r="Q92" s="49">
        <v>238.16501388888889</v>
      </c>
      <c r="R92" s="49">
        <v>243.97391666666667</v>
      </c>
      <c r="S92" s="49">
        <v>249.78281944444447</v>
      </c>
      <c r="T92" s="49">
        <v>253.65542129629628</v>
      </c>
      <c r="U92" s="49">
        <v>257.52802314814818</v>
      </c>
      <c r="V92" s="49">
        <v>261.40062499999999</v>
      </c>
      <c r="W92" s="49">
        <v>274.327029532967</v>
      </c>
      <c r="X92" s="49">
        <v>287.25343406593407</v>
      </c>
      <c r="Y92" s="49">
        <v>292.9985027472527</v>
      </c>
      <c r="Z92" s="49">
        <v>298.74357142857144</v>
      </c>
      <c r="AA92" s="49">
        <v>304.48864010989007</v>
      </c>
      <c r="AB92" s="49">
        <v>315.97877747252744</v>
      </c>
      <c r="AC92" s="49">
        <v>327.46891483516481</v>
      </c>
      <c r="AD92" s="49">
        <v>330.34144917582415</v>
      </c>
      <c r="AE92" s="49">
        <v>333.21398351648349</v>
      </c>
      <c r="AF92" s="49">
        <v>336.08651785714278</v>
      </c>
      <c r="AG92" s="49">
        <v>338.95905219780218</v>
      </c>
      <c r="AH92" s="49">
        <v>341.83158653846147</v>
      </c>
      <c r="AI92" s="49">
        <v>344.70412087912086</v>
      </c>
    </row>
    <row r="93" spans="1:35" s="52" customFormat="1" x14ac:dyDescent="0.15">
      <c r="A93" s="50">
        <v>90</v>
      </c>
      <c r="B93" s="51" t="s">
        <v>131</v>
      </c>
      <c r="C93" s="49">
        <v>110.71085294117648</v>
      </c>
      <c r="D93" s="49">
        <v>118.9116568627451</v>
      </c>
      <c r="E93" s="49">
        <v>127.11246078431374</v>
      </c>
      <c r="F93" s="49">
        <v>143.514068627451</v>
      </c>
      <c r="G93" s="49">
        <v>159.91567647058821</v>
      </c>
      <c r="H93" s="49">
        <v>178.36748529411764</v>
      </c>
      <c r="I93" s="49">
        <v>196.8192941176471</v>
      </c>
      <c r="J93" s="49">
        <v>213.22090196078432</v>
      </c>
      <c r="K93" s="49">
        <v>229.62250980392159</v>
      </c>
      <c r="L93" s="49">
        <v>246.02411764705883</v>
      </c>
      <c r="M93" s="49">
        <v>267.55122794117648</v>
      </c>
      <c r="N93" s="49">
        <v>289.07833823529415</v>
      </c>
      <c r="O93" s="49">
        <v>293.40654030501094</v>
      </c>
      <c r="P93" s="49">
        <v>297.73474237472766</v>
      </c>
      <c r="Q93" s="49">
        <v>302.06294444444444</v>
      </c>
      <c r="R93" s="49">
        <v>328.20300694444444</v>
      </c>
      <c r="S93" s="49">
        <v>354.34306944444438</v>
      </c>
      <c r="T93" s="49">
        <v>367.89717592592592</v>
      </c>
      <c r="U93" s="49">
        <v>381.4512824074074</v>
      </c>
      <c r="V93" s="49">
        <v>395.00538888888889</v>
      </c>
      <c r="W93" s="49">
        <v>404.32516697191693</v>
      </c>
      <c r="X93" s="49">
        <v>413.64494505494503</v>
      </c>
      <c r="Y93" s="49">
        <v>425.13508241758234</v>
      </c>
      <c r="Z93" s="49">
        <v>436.62521978021971</v>
      </c>
      <c r="AA93" s="49">
        <v>448.11535714285714</v>
      </c>
      <c r="AB93" s="49">
        <v>459.60549450549445</v>
      </c>
      <c r="AC93" s="49">
        <v>471.09563186813187</v>
      </c>
      <c r="AD93" s="49">
        <v>474.92567765567765</v>
      </c>
      <c r="AE93" s="49">
        <v>478.75572344322347</v>
      </c>
      <c r="AF93" s="49">
        <v>482.58576923076924</v>
      </c>
      <c r="AG93" s="49">
        <v>486.41581501831507</v>
      </c>
      <c r="AH93" s="49">
        <v>490.24586080586084</v>
      </c>
      <c r="AI93" s="49">
        <v>494.07590659340661</v>
      </c>
    </row>
    <row r="94" spans="1:35" s="52" customFormat="1" x14ac:dyDescent="0.15">
      <c r="A94" s="50">
        <v>91</v>
      </c>
      <c r="B94" s="51" t="s">
        <v>132</v>
      </c>
      <c r="C94" s="49">
        <v>78</v>
      </c>
      <c r="D94" s="49">
        <v>81</v>
      </c>
      <c r="E94" s="49">
        <v>105</v>
      </c>
      <c r="F94" s="49">
        <v>114.43950000000002</v>
      </c>
      <c r="G94" s="49">
        <v>120.83399999999999</v>
      </c>
      <c r="H94" s="49">
        <v>126.56700000000001</v>
      </c>
      <c r="I94" s="49">
        <v>132.30000000000001</v>
      </c>
      <c r="J94" s="49">
        <v>142.88399999999999</v>
      </c>
      <c r="K94" s="49">
        <v>148.17600000000002</v>
      </c>
      <c r="L94" s="49">
        <v>151</v>
      </c>
      <c r="M94" s="49">
        <v>152.58600000000001</v>
      </c>
      <c r="N94" s="49">
        <v>154</v>
      </c>
      <c r="O94" s="49">
        <v>155.673</v>
      </c>
      <c r="P94" s="49">
        <v>157.6575</v>
      </c>
      <c r="Q94" s="49">
        <v>159.642</v>
      </c>
      <c r="R94" s="49">
        <v>164.49299999999999</v>
      </c>
      <c r="S94" s="49">
        <v>169.34399999999999</v>
      </c>
      <c r="T94" s="49">
        <v>175.07700000000003</v>
      </c>
      <c r="U94" s="49">
        <v>177.94350000000003</v>
      </c>
      <c r="V94" s="49">
        <v>180.81</v>
      </c>
      <c r="W94" s="49">
        <v>183.45600000000002</v>
      </c>
      <c r="X94" s="49">
        <v>186.10200000000003</v>
      </c>
      <c r="Y94" s="49">
        <v>191.39400000000001</v>
      </c>
      <c r="Z94" s="49">
        <v>194.04000000000002</v>
      </c>
      <c r="AA94" s="49">
        <v>196.68600000000001</v>
      </c>
      <c r="AB94" s="49">
        <v>198.89100000000002</v>
      </c>
      <c r="AC94" s="49">
        <v>214.2</v>
      </c>
      <c r="AD94" s="49">
        <v>216.3</v>
      </c>
      <c r="AE94" s="49">
        <v>218.4</v>
      </c>
      <c r="AF94" s="49">
        <v>220.5</v>
      </c>
      <c r="AG94" s="49">
        <v>222.6</v>
      </c>
      <c r="AH94" s="49">
        <v>224.7</v>
      </c>
      <c r="AI94" s="49">
        <v>226.8</v>
      </c>
    </row>
    <row r="95" spans="1:35" s="52" customFormat="1" x14ac:dyDescent="0.15">
      <c r="A95" s="50">
        <v>92</v>
      </c>
      <c r="B95" s="51" t="s">
        <v>133</v>
      </c>
      <c r="C95" s="49">
        <v>78</v>
      </c>
      <c r="D95" s="49">
        <v>81</v>
      </c>
      <c r="E95" s="49">
        <v>105</v>
      </c>
      <c r="F95" s="49">
        <v>114.43950000000002</v>
      </c>
      <c r="G95" s="49">
        <v>120.83399999999999</v>
      </c>
      <c r="H95" s="49">
        <v>126.56700000000001</v>
      </c>
      <c r="I95" s="49">
        <v>132.30000000000001</v>
      </c>
      <c r="J95" s="49">
        <v>142.88399999999999</v>
      </c>
      <c r="K95" s="49">
        <v>148.17600000000002</v>
      </c>
      <c r="L95" s="49">
        <v>151</v>
      </c>
      <c r="M95" s="49">
        <v>152.58600000000001</v>
      </c>
      <c r="N95" s="49">
        <v>154</v>
      </c>
      <c r="O95" s="49">
        <v>155.673</v>
      </c>
      <c r="P95" s="49">
        <v>157.6575</v>
      </c>
      <c r="Q95" s="49">
        <v>159.642</v>
      </c>
      <c r="R95" s="49">
        <v>164.49299999999999</v>
      </c>
      <c r="S95" s="49">
        <v>169.34399999999999</v>
      </c>
      <c r="T95" s="49">
        <v>175.07700000000003</v>
      </c>
      <c r="U95" s="49">
        <v>177.94350000000003</v>
      </c>
      <c r="V95" s="49">
        <v>180.81</v>
      </c>
      <c r="W95" s="49">
        <v>183.45600000000002</v>
      </c>
      <c r="X95" s="49">
        <v>186.10200000000003</v>
      </c>
      <c r="Y95" s="49">
        <v>191.39400000000001</v>
      </c>
      <c r="Z95" s="49">
        <v>194.04000000000002</v>
      </c>
      <c r="AA95" s="49">
        <v>196.68600000000001</v>
      </c>
      <c r="AB95" s="49">
        <v>198.89100000000002</v>
      </c>
      <c r="AC95" s="49">
        <v>214.2</v>
      </c>
      <c r="AD95" s="49">
        <v>216.3</v>
      </c>
      <c r="AE95" s="49">
        <v>218.4</v>
      </c>
      <c r="AF95" s="49">
        <v>220.5</v>
      </c>
      <c r="AG95" s="49">
        <v>222.6</v>
      </c>
      <c r="AH95" s="49">
        <v>224.7</v>
      </c>
      <c r="AI95" s="49">
        <v>226.8</v>
      </c>
    </row>
    <row r="96" spans="1:35" s="52" customFormat="1" x14ac:dyDescent="0.15">
      <c r="A96" s="50">
        <v>93</v>
      </c>
      <c r="B96" s="51" t="s">
        <v>134</v>
      </c>
      <c r="C96" s="49">
        <v>78</v>
      </c>
      <c r="D96" s="49">
        <v>81</v>
      </c>
      <c r="E96" s="49">
        <v>105</v>
      </c>
      <c r="F96" s="49">
        <v>114.43950000000002</v>
      </c>
      <c r="G96" s="49">
        <v>120.83399999999999</v>
      </c>
      <c r="H96" s="49">
        <v>126.56700000000001</v>
      </c>
      <c r="I96" s="49">
        <v>132.30000000000001</v>
      </c>
      <c r="J96" s="49">
        <v>142.88399999999999</v>
      </c>
      <c r="K96" s="49">
        <v>148.17600000000002</v>
      </c>
      <c r="L96" s="49">
        <v>151</v>
      </c>
      <c r="M96" s="49">
        <v>152.58600000000001</v>
      </c>
      <c r="N96" s="49">
        <v>154</v>
      </c>
      <c r="O96" s="49">
        <v>155.673</v>
      </c>
      <c r="P96" s="49">
        <v>157.6575</v>
      </c>
      <c r="Q96" s="49">
        <v>159.642</v>
      </c>
      <c r="R96" s="49">
        <v>164.49299999999999</v>
      </c>
      <c r="S96" s="49">
        <v>169.34399999999999</v>
      </c>
      <c r="T96" s="49">
        <v>175.07700000000003</v>
      </c>
      <c r="U96" s="49">
        <v>177.94350000000003</v>
      </c>
      <c r="V96" s="49">
        <v>180.81</v>
      </c>
      <c r="W96" s="49">
        <v>183.45600000000002</v>
      </c>
      <c r="X96" s="49">
        <v>186.10200000000003</v>
      </c>
      <c r="Y96" s="49">
        <v>191.39400000000001</v>
      </c>
      <c r="Z96" s="49">
        <v>194.04000000000002</v>
      </c>
      <c r="AA96" s="49">
        <v>196.68600000000001</v>
      </c>
      <c r="AB96" s="49">
        <v>198.89100000000002</v>
      </c>
      <c r="AC96" s="49">
        <v>214.2</v>
      </c>
      <c r="AD96" s="49">
        <v>216.3</v>
      </c>
      <c r="AE96" s="49">
        <v>218.4</v>
      </c>
      <c r="AF96" s="49">
        <v>220.5</v>
      </c>
      <c r="AG96" s="49">
        <v>222.6</v>
      </c>
      <c r="AH96" s="49">
        <v>224.7</v>
      </c>
      <c r="AI96" s="49">
        <v>226.8</v>
      </c>
    </row>
    <row r="97" spans="1:35" s="52" customFormat="1" x14ac:dyDescent="0.15">
      <c r="A97" s="53">
        <v>94</v>
      </c>
      <c r="B97" s="51" t="s">
        <v>135</v>
      </c>
      <c r="C97" s="49">
        <v>78</v>
      </c>
      <c r="D97" s="49">
        <v>81</v>
      </c>
      <c r="E97" s="49">
        <v>105</v>
      </c>
      <c r="F97" s="49">
        <v>114.43950000000002</v>
      </c>
      <c r="G97" s="49">
        <v>120.83399999999999</v>
      </c>
      <c r="H97" s="49">
        <v>126.56700000000001</v>
      </c>
      <c r="I97" s="49">
        <v>132.30000000000001</v>
      </c>
      <c r="J97" s="49">
        <v>142.88399999999999</v>
      </c>
      <c r="K97" s="49">
        <v>148.17600000000002</v>
      </c>
      <c r="L97" s="49">
        <v>151</v>
      </c>
      <c r="M97" s="49">
        <v>152.58600000000001</v>
      </c>
      <c r="N97" s="49">
        <v>154</v>
      </c>
      <c r="O97" s="49">
        <v>155.673</v>
      </c>
      <c r="P97" s="49">
        <v>157.6575</v>
      </c>
      <c r="Q97" s="49">
        <v>159.642</v>
      </c>
      <c r="R97" s="49">
        <v>164.49299999999999</v>
      </c>
      <c r="S97" s="49">
        <v>169.34399999999999</v>
      </c>
      <c r="T97" s="49">
        <v>175.07700000000003</v>
      </c>
      <c r="U97" s="49">
        <v>177.94350000000003</v>
      </c>
      <c r="V97" s="49">
        <v>180.81</v>
      </c>
      <c r="W97" s="49">
        <v>183.45600000000002</v>
      </c>
      <c r="X97" s="49">
        <v>186.10200000000003</v>
      </c>
      <c r="Y97" s="49">
        <v>191.39400000000001</v>
      </c>
      <c r="Z97" s="49">
        <v>194.04000000000002</v>
      </c>
      <c r="AA97" s="49">
        <v>196.68600000000001</v>
      </c>
      <c r="AB97" s="49">
        <v>198.89100000000002</v>
      </c>
      <c r="AC97" s="49">
        <v>214.2</v>
      </c>
      <c r="AD97" s="49">
        <v>216.3</v>
      </c>
      <c r="AE97" s="49">
        <v>218.4</v>
      </c>
      <c r="AF97" s="49">
        <v>220.5</v>
      </c>
      <c r="AG97" s="49">
        <v>222.6</v>
      </c>
      <c r="AH97" s="49">
        <v>224.7</v>
      </c>
      <c r="AI97" s="49">
        <v>226.8</v>
      </c>
    </row>
    <row r="98" spans="1:35" s="52" customFormat="1" x14ac:dyDescent="0.15">
      <c r="A98" s="50">
        <v>95</v>
      </c>
      <c r="B98" s="51" t="s">
        <v>136</v>
      </c>
      <c r="C98" s="49">
        <v>88</v>
      </c>
      <c r="D98" s="49">
        <v>95</v>
      </c>
      <c r="E98" s="49">
        <v>116</v>
      </c>
      <c r="F98" s="49">
        <v>130.31549999999999</v>
      </c>
      <c r="G98" s="49">
        <v>135.828</v>
      </c>
      <c r="H98" s="49">
        <v>145.971</v>
      </c>
      <c r="I98" s="49">
        <v>156.114</v>
      </c>
      <c r="J98" s="49">
        <v>163.61100000000002</v>
      </c>
      <c r="K98" s="49">
        <v>167.35950000000003</v>
      </c>
      <c r="L98" s="49">
        <v>171.108</v>
      </c>
      <c r="M98" s="49">
        <v>172.87200000000001</v>
      </c>
      <c r="N98" s="49">
        <v>174.63600000000002</v>
      </c>
      <c r="O98" s="49">
        <v>177.72300000000001</v>
      </c>
      <c r="P98" s="49">
        <v>179.26650000000001</v>
      </c>
      <c r="Q98" s="49">
        <v>180.81</v>
      </c>
      <c r="R98" s="49">
        <v>183</v>
      </c>
      <c r="S98" s="49">
        <v>185</v>
      </c>
      <c r="T98" s="49">
        <v>187.42500000000001</v>
      </c>
      <c r="U98" s="49">
        <v>190.73250000000002</v>
      </c>
      <c r="V98" s="49">
        <v>194.04000000000002</v>
      </c>
      <c r="W98" s="49">
        <v>197.56800000000001</v>
      </c>
      <c r="X98" s="49">
        <v>201.096</v>
      </c>
      <c r="Y98" s="49">
        <v>207.27000000000004</v>
      </c>
      <c r="Z98" s="49">
        <v>210.35700000000003</v>
      </c>
      <c r="AA98" s="49">
        <v>213.44400000000002</v>
      </c>
      <c r="AB98" s="49">
        <v>215.208</v>
      </c>
      <c r="AC98" s="49">
        <v>226.8</v>
      </c>
      <c r="AD98" s="49">
        <v>229.57200000000003</v>
      </c>
      <c r="AE98" s="49">
        <v>232.34399999999999</v>
      </c>
      <c r="AF98" s="49">
        <v>235.11599999999999</v>
      </c>
      <c r="AG98" s="49">
        <v>237.88800000000001</v>
      </c>
      <c r="AH98" s="49">
        <v>240.66000000000003</v>
      </c>
      <c r="AI98" s="49">
        <v>243.43200000000002</v>
      </c>
    </row>
    <row r="100" spans="1:35" x14ac:dyDescent="0.15">
      <c r="I100" s="39"/>
      <c r="J100" s="38"/>
      <c r="K100" s="38"/>
      <c r="L100" s="38"/>
      <c r="M100" s="38"/>
      <c r="N100" s="38"/>
      <c r="O100" s="38"/>
      <c r="P100" s="39"/>
      <c r="Q100" s="39"/>
    </row>
    <row r="101" spans="1:35" x14ac:dyDescent="0.15">
      <c r="I101" s="39"/>
      <c r="J101" s="38"/>
      <c r="K101" s="38"/>
      <c r="L101" s="38"/>
      <c r="M101" s="38"/>
      <c r="N101" s="38"/>
      <c r="O101" s="38"/>
      <c r="P101" s="39"/>
      <c r="Q101" s="39"/>
    </row>
    <row r="102" spans="1:35" x14ac:dyDescent="0.15">
      <c r="I102" s="39"/>
      <c r="J102" s="38"/>
      <c r="K102" s="38"/>
      <c r="L102" s="38"/>
      <c r="M102" s="38"/>
      <c r="N102" s="38"/>
      <c r="O102" s="38"/>
      <c r="P102" s="39"/>
      <c r="Q102" s="39"/>
    </row>
    <row r="103" spans="1:35" x14ac:dyDescent="0.15">
      <c r="I103" s="39"/>
      <c r="J103" s="38"/>
      <c r="K103" s="38"/>
      <c r="L103" s="38"/>
      <c r="M103" s="38"/>
      <c r="N103" s="38"/>
      <c r="O103" s="38"/>
      <c r="P103" s="39"/>
      <c r="Q103" s="39"/>
    </row>
    <row r="104" spans="1:35" x14ac:dyDescent="0.15">
      <c r="I104" s="39"/>
      <c r="J104" s="38"/>
      <c r="K104" s="38"/>
      <c r="L104" s="38"/>
      <c r="M104" s="38"/>
      <c r="N104" s="38"/>
      <c r="O104" s="38"/>
      <c r="P104" s="39"/>
      <c r="Q104" s="39"/>
    </row>
    <row r="105" spans="1:35" x14ac:dyDescent="0.15">
      <c r="I105" s="39"/>
      <c r="J105" s="38"/>
      <c r="K105" s="38"/>
      <c r="L105" s="38"/>
      <c r="M105" s="38"/>
      <c r="N105" s="38"/>
      <c r="O105" s="38"/>
      <c r="P105" s="39"/>
      <c r="Q105" s="39"/>
    </row>
    <row r="106" spans="1:35" x14ac:dyDescent="0.15">
      <c r="I106" s="39"/>
      <c r="J106" s="38"/>
      <c r="K106" s="38"/>
      <c r="L106" s="38"/>
      <c r="M106" s="38"/>
      <c r="N106" s="38"/>
      <c r="O106" s="38"/>
      <c r="P106" s="39"/>
      <c r="Q106" s="39"/>
    </row>
    <row r="107" spans="1:35" x14ac:dyDescent="0.15">
      <c r="I107" s="39"/>
      <c r="J107" s="38"/>
      <c r="K107" s="38"/>
      <c r="L107" s="38"/>
      <c r="M107" s="38"/>
      <c r="N107" s="38"/>
      <c r="O107" s="38"/>
      <c r="P107" s="39"/>
      <c r="Q107" s="39"/>
    </row>
    <row r="108" spans="1:35" x14ac:dyDescent="0.15"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</row>
    <row r="109" spans="1:35" x14ac:dyDescent="0.15">
      <c r="G109" s="39"/>
      <c r="H109" s="39"/>
      <c r="I109" s="39"/>
      <c r="J109" s="39"/>
      <c r="K109" s="39"/>
      <c r="L109" s="39"/>
      <c r="M109" s="39"/>
      <c r="N109" s="39"/>
      <c r="O109" s="39"/>
      <c r="P109" s="39"/>
      <c r="Q109" s="39"/>
    </row>
    <row r="110" spans="1:35" x14ac:dyDescent="0.15">
      <c r="E110" s="40"/>
      <c r="F110" s="40"/>
      <c r="G110" s="96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40"/>
      <c r="S110" s="40"/>
    </row>
  </sheetData>
  <mergeCells count="1">
    <mergeCell ref="G110:Q1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110"/>
  <sheetViews>
    <sheetView workbookViewId="0">
      <selection activeCell="B31" sqref="B31"/>
    </sheetView>
  </sheetViews>
  <sheetFormatPr baseColWidth="10" defaultRowHeight="10.5" x14ac:dyDescent="0.15"/>
  <cols>
    <col min="1" max="1" width="14.85546875" style="2" bestFit="1" customWidth="1"/>
    <col min="2" max="2" width="25.5703125" style="2" customWidth="1"/>
    <col min="3" max="35" width="6.28515625" style="2" customWidth="1"/>
    <col min="36" max="36" width="3.140625" style="2" customWidth="1"/>
    <col min="37" max="256" width="11.42578125" style="2"/>
    <col min="257" max="257" width="25.5703125" style="2" customWidth="1"/>
    <col min="258" max="258" width="25.5703125" style="2" bestFit="1" customWidth="1"/>
    <col min="259" max="291" width="6.28515625" style="2" customWidth="1"/>
    <col min="292" max="292" width="3.140625" style="2" customWidth="1"/>
    <col min="293" max="512" width="11.42578125" style="2"/>
    <col min="513" max="513" width="25.5703125" style="2" customWidth="1"/>
    <col min="514" max="514" width="25.5703125" style="2" bestFit="1" customWidth="1"/>
    <col min="515" max="547" width="6.28515625" style="2" customWidth="1"/>
    <col min="548" max="548" width="3.140625" style="2" customWidth="1"/>
    <col min="549" max="768" width="11.42578125" style="2"/>
    <col min="769" max="769" width="25.5703125" style="2" customWidth="1"/>
    <col min="770" max="770" width="25.5703125" style="2" bestFit="1" customWidth="1"/>
    <col min="771" max="803" width="6.28515625" style="2" customWidth="1"/>
    <col min="804" max="804" width="3.140625" style="2" customWidth="1"/>
    <col min="805" max="1024" width="11.42578125" style="2"/>
    <col min="1025" max="1025" width="25.5703125" style="2" customWidth="1"/>
    <col min="1026" max="1026" width="25.5703125" style="2" bestFit="1" customWidth="1"/>
    <col min="1027" max="1059" width="6.28515625" style="2" customWidth="1"/>
    <col min="1060" max="1060" width="3.140625" style="2" customWidth="1"/>
    <col min="1061" max="1280" width="11.42578125" style="2"/>
    <col min="1281" max="1281" width="25.5703125" style="2" customWidth="1"/>
    <col min="1282" max="1282" width="25.5703125" style="2" bestFit="1" customWidth="1"/>
    <col min="1283" max="1315" width="6.28515625" style="2" customWidth="1"/>
    <col min="1316" max="1316" width="3.140625" style="2" customWidth="1"/>
    <col min="1317" max="1536" width="11.42578125" style="2"/>
    <col min="1537" max="1537" width="25.5703125" style="2" customWidth="1"/>
    <col min="1538" max="1538" width="25.5703125" style="2" bestFit="1" customWidth="1"/>
    <col min="1539" max="1571" width="6.28515625" style="2" customWidth="1"/>
    <col min="1572" max="1572" width="3.140625" style="2" customWidth="1"/>
    <col min="1573" max="1792" width="11.42578125" style="2"/>
    <col min="1793" max="1793" width="25.5703125" style="2" customWidth="1"/>
    <col min="1794" max="1794" width="25.5703125" style="2" bestFit="1" customWidth="1"/>
    <col min="1795" max="1827" width="6.28515625" style="2" customWidth="1"/>
    <col min="1828" max="1828" width="3.140625" style="2" customWidth="1"/>
    <col min="1829" max="2048" width="11.42578125" style="2"/>
    <col min="2049" max="2049" width="25.5703125" style="2" customWidth="1"/>
    <col min="2050" max="2050" width="25.5703125" style="2" bestFit="1" customWidth="1"/>
    <col min="2051" max="2083" width="6.28515625" style="2" customWidth="1"/>
    <col min="2084" max="2084" width="3.140625" style="2" customWidth="1"/>
    <col min="2085" max="2304" width="11.42578125" style="2"/>
    <col min="2305" max="2305" width="25.5703125" style="2" customWidth="1"/>
    <col min="2306" max="2306" width="25.5703125" style="2" bestFit="1" customWidth="1"/>
    <col min="2307" max="2339" width="6.28515625" style="2" customWidth="1"/>
    <col min="2340" max="2340" width="3.140625" style="2" customWidth="1"/>
    <col min="2341" max="2560" width="11.42578125" style="2"/>
    <col min="2561" max="2561" width="25.5703125" style="2" customWidth="1"/>
    <col min="2562" max="2562" width="25.5703125" style="2" bestFit="1" customWidth="1"/>
    <col min="2563" max="2595" width="6.28515625" style="2" customWidth="1"/>
    <col min="2596" max="2596" width="3.140625" style="2" customWidth="1"/>
    <col min="2597" max="2816" width="11.42578125" style="2"/>
    <col min="2817" max="2817" width="25.5703125" style="2" customWidth="1"/>
    <col min="2818" max="2818" width="25.5703125" style="2" bestFit="1" customWidth="1"/>
    <col min="2819" max="2851" width="6.28515625" style="2" customWidth="1"/>
    <col min="2852" max="2852" width="3.140625" style="2" customWidth="1"/>
    <col min="2853" max="3072" width="11.42578125" style="2"/>
    <col min="3073" max="3073" width="25.5703125" style="2" customWidth="1"/>
    <col min="3074" max="3074" width="25.5703125" style="2" bestFit="1" customWidth="1"/>
    <col min="3075" max="3107" width="6.28515625" style="2" customWidth="1"/>
    <col min="3108" max="3108" width="3.140625" style="2" customWidth="1"/>
    <col min="3109" max="3328" width="11.42578125" style="2"/>
    <col min="3329" max="3329" width="25.5703125" style="2" customWidth="1"/>
    <col min="3330" max="3330" width="25.5703125" style="2" bestFit="1" customWidth="1"/>
    <col min="3331" max="3363" width="6.28515625" style="2" customWidth="1"/>
    <col min="3364" max="3364" width="3.140625" style="2" customWidth="1"/>
    <col min="3365" max="3584" width="11.42578125" style="2"/>
    <col min="3585" max="3585" width="25.5703125" style="2" customWidth="1"/>
    <col min="3586" max="3586" width="25.5703125" style="2" bestFit="1" customWidth="1"/>
    <col min="3587" max="3619" width="6.28515625" style="2" customWidth="1"/>
    <col min="3620" max="3620" width="3.140625" style="2" customWidth="1"/>
    <col min="3621" max="3840" width="11.42578125" style="2"/>
    <col min="3841" max="3841" width="25.5703125" style="2" customWidth="1"/>
    <col min="3842" max="3842" width="25.5703125" style="2" bestFit="1" customWidth="1"/>
    <col min="3843" max="3875" width="6.28515625" style="2" customWidth="1"/>
    <col min="3876" max="3876" width="3.140625" style="2" customWidth="1"/>
    <col min="3877" max="4096" width="11.42578125" style="2"/>
    <col min="4097" max="4097" width="25.5703125" style="2" customWidth="1"/>
    <col min="4098" max="4098" width="25.5703125" style="2" bestFit="1" customWidth="1"/>
    <col min="4099" max="4131" width="6.28515625" style="2" customWidth="1"/>
    <col min="4132" max="4132" width="3.140625" style="2" customWidth="1"/>
    <col min="4133" max="4352" width="11.42578125" style="2"/>
    <col min="4353" max="4353" width="25.5703125" style="2" customWidth="1"/>
    <col min="4354" max="4354" width="25.5703125" style="2" bestFit="1" customWidth="1"/>
    <col min="4355" max="4387" width="6.28515625" style="2" customWidth="1"/>
    <col min="4388" max="4388" width="3.140625" style="2" customWidth="1"/>
    <col min="4389" max="4608" width="11.42578125" style="2"/>
    <col min="4609" max="4609" width="25.5703125" style="2" customWidth="1"/>
    <col min="4610" max="4610" width="25.5703125" style="2" bestFit="1" customWidth="1"/>
    <col min="4611" max="4643" width="6.28515625" style="2" customWidth="1"/>
    <col min="4644" max="4644" width="3.140625" style="2" customWidth="1"/>
    <col min="4645" max="4864" width="11.42578125" style="2"/>
    <col min="4865" max="4865" width="25.5703125" style="2" customWidth="1"/>
    <col min="4866" max="4866" width="25.5703125" style="2" bestFit="1" customWidth="1"/>
    <col min="4867" max="4899" width="6.28515625" style="2" customWidth="1"/>
    <col min="4900" max="4900" width="3.140625" style="2" customWidth="1"/>
    <col min="4901" max="5120" width="11.42578125" style="2"/>
    <col min="5121" max="5121" width="25.5703125" style="2" customWidth="1"/>
    <col min="5122" max="5122" width="25.5703125" style="2" bestFit="1" customWidth="1"/>
    <col min="5123" max="5155" width="6.28515625" style="2" customWidth="1"/>
    <col min="5156" max="5156" width="3.140625" style="2" customWidth="1"/>
    <col min="5157" max="5376" width="11.42578125" style="2"/>
    <col min="5377" max="5377" width="25.5703125" style="2" customWidth="1"/>
    <col min="5378" max="5378" width="25.5703125" style="2" bestFit="1" customWidth="1"/>
    <col min="5379" max="5411" width="6.28515625" style="2" customWidth="1"/>
    <col min="5412" max="5412" width="3.140625" style="2" customWidth="1"/>
    <col min="5413" max="5632" width="11.42578125" style="2"/>
    <col min="5633" max="5633" width="25.5703125" style="2" customWidth="1"/>
    <col min="5634" max="5634" width="25.5703125" style="2" bestFit="1" customWidth="1"/>
    <col min="5635" max="5667" width="6.28515625" style="2" customWidth="1"/>
    <col min="5668" max="5668" width="3.140625" style="2" customWidth="1"/>
    <col min="5669" max="5888" width="11.42578125" style="2"/>
    <col min="5889" max="5889" width="25.5703125" style="2" customWidth="1"/>
    <col min="5890" max="5890" width="25.5703125" style="2" bestFit="1" customWidth="1"/>
    <col min="5891" max="5923" width="6.28515625" style="2" customWidth="1"/>
    <col min="5924" max="5924" width="3.140625" style="2" customWidth="1"/>
    <col min="5925" max="6144" width="11.42578125" style="2"/>
    <col min="6145" max="6145" width="25.5703125" style="2" customWidth="1"/>
    <col min="6146" max="6146" width="25.5703125" style="2" bestFit="1" customWidth="1"/>
    <col min="6147" max="6179" width="6.28515625" style="2" customWidth="1"/>
    <col min="6180" max="6180" width="3.140625" style="2" customWidth="1"/>
    <col min="6181" max="6400" width="11.42578125" style="2"/>
    <col min="6401" max="6401" width="25.5703125" style="2" customWidth="1"/>
    <col min="6402" max="6402" width="25.5703125" style="2" bestFit="1" customWidth="1"/>
    <col min="6403" max="6435" width="6.28515625" style="2" customWidth="1"/>
    <col min="6436" max="6436" width="3.140625" style="2" customWidth="1"/>
    <col min="6437" max="6656" width="11.42578125" style="2"/>
    <col min="6657" max="6657" width="25.5703125" style="2" customWidth="1"/>
    <col min="6658" max="6658" width="25.5703125" style="2" bestFit="1" customWidth="1"/>
    <col min="6659" max="6691" width="6.28515625" style="2" customWidth="1"/>
    <col min="6692" max="6692" width="3.140625" style="2" customWidth="1"/>
    <col min="6693" max="6912" width="11.42578125" style="2"/>
    <col min="6913" max="6913" width="25.5703125" style="2" customWidth="1"/>
    <col min="6914" max="6914" width="25.5703125" style="2" bestFit="1" customWidth="1"/>
    <col min="6915" max="6947" width="6.28515625" style="2" customWidth="1"/>
    <col min="6948" max="6948" width="3.140625" style="2" customWidth="1"/>
    <col min="6949" max="7168" width="11.42578125" style="2"/>
    <col min="7169" max="7169" width="25.5703125" style="2" customWidth="1"/>
    <col min="7170" max="7170" width="25.5703125" style="2" bestFit="1" customWidth="1"/>
    <col min="7171" max="7203" width="6.28515625" style="2" customWidth="1"/>
    <col min="7204" max="7204" width="3.140625" style="2" customWidth="1"/>
    <col min="7205" max="7424" width="11.42578125" style="2"/>
    <col min="7425" max="7425" width="25.5703125" style="2" customWidth="1"/>
    <col min="7426" max="7426" width="25.5703125" style="2" bestFit="1" customWidth="1"/>
    <col min="7427" max="7459" width="6.28515625" style="2" customWidth="1"/>
    <col min="7460" max="7460" width="3.140625" style="2" customWidth="1"/>
    <col min="7461" max="7680" width="11.42578125" style="2"/>
    <col min="7681" max="7681" width="25.5703125" style="2" customWidth="1"/>
    <col min="7682" max="7682" width="25.5703125" style="2" bestFit="1" customWidth="1"/>
    <col min="7683" max="7715" width="6.28515625" style="2" customWidth="1"/>
    <col min="7716" max="7716" width="3.140625" style="2" customWidth="1"/>
    <col min="7717" max="7936" width="11.42578125" style="2"/>
    <col min="7937" max="7937" width="25.5703125" style="2" customWidth="1"/>
    <col min="7938" max="7938" width="25.5703125" style="2" bestFit="1" customWidth="1"/>
    <col min="7939" max="7971" width="6.28515625" style="2" customWidth="1"/>
    <col min="7972" max="7972" width="3.140625" style="2" customWidth="1"/>
    <col min="7973" max="8192" width="11.42578125" style="2"/>
    <col min="8193" max="8193" width="25.5703125" style="2" customWidth="1"/>
    <col min="8194" max="8194" width="25.5703125" style="2" bestFit="1" customWidth="1"/>
    <col min="8195" max="8227" width="6.28515625" style="2" customWidth="1"/>
    <col min="8228" max="8228" width="3.140625" style="2" customWidth="1"/>
    <col min="8229" max="8448" width="11.42578125" style="2"/>
    <col min="8449" max="8449" width="25.5703125" style="2" customWidth="1"/>
    <col min="8450" max="8450" width="25.5703125" style="2" bestFit="1" customWidth="1"/>
    <col min="8451" max="8483" width="6.28515625" style="2" customWidth="1"/>
    <col min="8484" max="8484" width="3.140625" style="2" customWidth="1"/>
    <col min="8485" max="8704" width="11.42578125" style="2"/>
    <col min="8705" max="8705" width="25.5703125" style="2" customWidth="1"/>
    <col min="8706" max="8706" width="25.5703125" style="2" bestFit="1" customWidth="1"/>
    <col min="8707" max="8739" width="6.28515625" style="2" customWidth="1"/>
    <col min="8740" max="8740" width="3.140625" style="2" customWidth="1"/>
    <col min="8741" max="8960" width="11.42578125" style="2"/>
    <col min="8961" max="8961" width="25.5703125" style="2" customWidth="1"/>
    <col min="8962" max="8962" width="25.5703125" style="2" bestFit="1" customWidth="1"/>
    <col min="8963" max="8995" width="6.28515625" style="2" customWidth="1"/>
    <col min="8996" max="8996" width="3.140625" style="2" customWidth="1"/>
    <col min="8997" max="9216" width="11.42578125" style="2"/>
    <col min="9217" max="9217" width="25.5703125" style="2" customWidth="1"/>
    <col min="9218" max="9218" width="25.5703125" style="2" bestFit="1" customWidth="1"/>
    <col min="9219" max="9251" width="6.28515625" style="2" customWidth="1"/>
    <col min="9252" max="9252" width="3.140625" style="2" customWidth="1"/>
    <col min="9253" max="9472" width="11.42578125" style="2"/>
    <col min="9473" max="9473" width="25.5703125" style="2" customWidth="1"/>
    <col min="9474" max="9474" width="25.5703125" style="2" bestFit="1" customWidth="1"/>
    <col min="9475" max="9507" width="6.28515625" style="2" customWidth="1"/>
    <col min="9508" max="9508" width="3.140625" style="2" customWidth="1"/>
    <col min="9509" max="9728" width="11.42578125" style="2"/>
    <col min="9729" max="9729" width="25.5703125" style="2" customWidth="1"/>
    <col min="9730" max="9730" width="25.5703125" style="2" bestFit="1" customWidth="1"/>
    <col min="9731" max="9763" width="6.28515625" style="2" customWidth="1"/>
    <col min="9764" max="9764" width="3.140625" style="2" customWidth="1"/>
    <col min="9765" max="9984" width="11.42578125" style="2"/>
    <col min="9985" max="9985" width="25.5703125" style="2" customWidth="1"/>
    <col min="9986" max="9986" width="25.5703125" style="2" bestFit="1" customWidth="1"/>
    <col min="9987" max="10019" width="6.28515625" style="2" customWidth="1"/>
    <col min="10020" max="10020" width="3.140625" style="2" customWidth="1"/>
    <col min="10021" max="10240" width="11.42578125" style="2"/>
    <col min="10241" max="10241" width="25.5703125" style="2" customWidth="1"/>
    <col min="10242" max="10242" width="25.5703125" style="2" bestFit="1" customWidth="1"/>
    <col min="10243" max="10275" width="6.28515625" style="2" customWidth="1"/>
    <col min="10276" max="10276" width="3.140625" style="2" customWidth="1"/>
    <col min="10277" max="10496" width="11.42578125" style="2"/>
    <col min="10497" max="10497" width="25.5703125" style="2" customWidth="1"/>
    <col min="10498" max="10498" width="25.5703125" style="2" bestFit="1" customWidth="1"/>
    <col min="10499" max="10531" width="6.28515625" style="2" customWidth="1"/>
    <col min="10532" max="10532" width="3.140625" style="2" customWidth="1"/>
    <col min="10533" max="10752" width="11.42578125" style="2"/>
    <col min="10753" max="10753" width="25.5703125" style="2" customWidth="1"/>
    <col min="10754" max="10754" width="25.5703125" style="2" bestFit="1" customWidth="1"/>
    <col min="10755" max="10787" width="6.28515625" style="2" customWidth="1"/>
    <col min="10788" max="10788" width="3.140625" style="2" customWidth="1"/>
    <col min="10789" max="11008" width="11.42578125" style="2"/>
    <col min="11009" max="11009" width="25.5703125" style="2" customWidth="1"/>
    <col min="11010" max="11010" width="25.5703125" style="2" bestFit="1" customWidth="1"/>
    <col min="11011" max="11043" width="6.28515625" style="2" customWidth="1"/>
    <col min="11044" max="11044" width="3.140625" style="2" customWidth="1"/>
    <col min="11045" max="11264" width="11.42578125" style="2"/>
    <col min="11265" max="11265" width="25.5703125" style="2" customWidth="1"/>
    <col min="11266" max="11266" width="25.5703125" style="2" bestFit="1" customWidth="1"/>
    <col min="11267" max="11299" width="6.28515625" style="2" customWidth="1"/>
    <col min="11300" max="11300" width="3.140625" style="2" customWidth="1"/>
    <col min="11301" max="11520" width="11.42578125" style="2"/>
    <col min="11521" max="11521" width="25.5703125" style="2" customWidth="1"/>
    <col min="11522" max="11522" width="25.5703125" style="2" bestFit="1" customWidth="1"/>
    <col min="11523" max="11555" width="6.28515625" style="2" customWidth="1"/>
    <col min="11556" max="11556" width="3.140625" style="2" customWidth="1"/>
    <col min="11557" max="11776" width="11.42578125" style="2"/>
    <col min="11777" max="11777" width="25.5703125" style="2" customWidth="1"/>
    <col min="11778" max="11778" width="25.5703125" style="2" bestFit="1" customWidth="1"/>
    <col min="11779" max="11811" width="6.28515625" style="2" customWidth="1"/>
    <col min="11812" max="11812" width="3.140625" style="2" customWidth="1"/>
    <col min="11813" max="12032" width="11.42578125" style="2"/>
    <col min="12033" max="12033" width="25.5703125" style="2" customWidth="1"/>
    <col min="12034" max="12034" width="25.5703125" style="2" bestFit="1" customWidth="1"/>
    <col min="12035" max="12067" width="6.28515625" style="2" customWidth="1"/>
    <col min="12068" max="12068" width="3.140625" style="2" customWidth="1"/>
    <col min="12069" max="12288" width="11.42578125" style="2"/>
    <col min="12289" max="12289" width="25.5703125" style="2" customWidth="1"/>
    <col min="12290" max="12290" width="25.5703125" style="2" bestFit="1" customWidth="1"/>
    <col min="12291" max="12323" width="6.28515625" style="2" customWidth="1"/>
    <col min="12324" max="12324" width="3.140625" style="2" customWidth="1"/>
    <col min="12325" max="12544" width="11.42578125" style="2"/>
    <col min="12545" max="12545" width="25.5703125" style="2" customWidth="1"/>
    <col min="12546" max="12546" width="25.5703125" style="2" bestFit="1" customWidth="1"/>
    <col min="12547" max="12579" width="6.28515625" style="2" customWidth="1"/>
    <col min="12580" max="12580" width="3.140625" style="2" customWidth="1"/>
    <col min="12581" max="12800" width="11.42578125" style="2"/>
    <col min="12801" max="12801" width="25.5703125" style="2" customWidth="1"/>
    <col min="12802" max="12802" width="25.5703125" style="2" bestFit="1" customWidth="1"/>
    <col min="12803" max="12835" width="6.28515625" style="2" customWidth="1"/>
    <col min="12836" max="12836" width="3.140625" style="2" customWidth="1"/>
    <col min="12837" max="13056" width="11.42578125" style="2"/>
    <col min="13057" max="13057" width="25.5703125" style="2" customWidth="1"/>
    <col min="13058" max="13058" width="25.5703125" style="2" bestFit="1" customWidth="1"/>
    <col min="13059" max="13091" width="6.28515625" style="2" customWidth="1"/>
    <col min="13092" max="13092" width="3.140625" style="2" customWidth="1"/>
    <col min="13093" max="13312" width="11.42578125" style="2"/>
    <col min="13313" max="13313" width="25.5703125" style="2" customWidth="1"/>
    <col min="13314" max="13314" width="25.5703125" style="2" bestFit="1" customWidth="1"/>
    <col min="13315" max="13347" width="6.28515625" style="2" customWidth="1"/>
    <col min="13348" max="13348" width="3.140625" style="2" customWidth="1"/>
    <col min="13349" max="13568" width="11.42578125" style="2"/>
    <col min="13569" max="13569" width="25.5703125" style="2" customWidth="1"/>
    <col min="13570" max="13570" width="25.5703125" style="2" bestFit="1" customWidth="1"/>
    <col min="13571" max="13603" width="6.28515625" style="2" customWidth="1"/>
    <col min="13604" max="13604" width="3.140625" style="2" customWidth="1"/>
    <col min="13605" max="13824" width="11.42578125" style="2"/>
    <col min="13825" max="13825" width="25.5703125" style="2" customWidth="1"/>
    <col min="13826" max="13826" width="25.5703125" style="2" bestFit="1" customWidth="1"/>
    <col min="13827" max="13859" width="6.28515625" style="2" customWidth="1"/>
    <col min="13860" max="13860" width="3.140625" style="2" customWidth="1"/>
    <col min="13861" max="14080" width="11.42578125" style="2"/>
    <col min="14081" max="14081" width="25.5703125" style="2" customWidth="1"/>
    <col min="14082" max="14082" width="25.5703125" style="2" bestFit="1" customWidth="1"/>
    <col min="14083" max="14115" width="6.28515625" style="2" customWidth="1"/>
    <col min="14116" max="14116" width="3.140625" style="2" customWidth="1"/>
    <col min="14117" max="14336" width="11.42578125" style="2"/>
    <col min="14337" max="14337" width="25.5703125" style="2" customWidth="1"/>
    <col min="14338" max="14338" width="25.5703125" style="2" bestFit="1" customWidth="1"/>
    <col min="14339" max="14371" width="6.28515625" style="2" customWidth="1"/>
    <col min="14372" max="14372" width="3.140625" style="2" customWidth="1"/>
    <col min="14373" max="14592" width="11.42578125" style="2"/>
    <col min="14593" max="14593" width="25.5703125" style="2" customWidth="1"/>
    <col min="14594" max="14594" width="25.5703125" style="2" bestFit="1" customWidth="1"/>
    <col min="14595" max="14627" width="6.28515625" style="2" customWidth="1"/>
    <col min="14628" max="14628" width="3.140625" style="2" customWidth="1"/>
    <col min="14629" max="14848" width="11.42578125" style="2"/>
    <col min="14849" max="14849" width="25.5703125" style="2" customWidth="1"/>
    <col min="14850" max="14850" width="25.5703125" style="2" bestFit="1" customWidth="1"/>
    <col min="14851" max="14883" width="6.28515625" style="2" customWidth="1"/>
    <col min="14884" max="14884" width="3.140625" style="2" customWidth="1"/>
    <col min="14885" max="15104" width="11.42578125" style="2"/>
    <col min="15105" max="15105" width="25.5703125" style="2" customWidth="1"/>
    <col min="15106" max="15106" width="25.5703125" style="2" bestFit="1" customWidth="1"/>
    <col min="15107" max="15139" width="6.28515625" style="2" customWidth="1"/>
    <col min="15140" max="15140" width="3.140625" style="2" customWidth="1"/>
    <col min="15141" max="15360" width="11.42578125" style="2"/>
    <col min="15361" max="15361" width="25.5703125" style="2" customWidth="1"/>
    <col min="15362" max="15362" width="25.5703125" style="2" bestFit="1" customWidth="1"/>
    <col min="15363" max="15395" width="6.28515625" style="2" customWidth="1"/>
    <col min="15396" max="15396" width="3.140625" style="2" customWidth="1"/>
    <col min="15397" max="15616" width="11.42578125" style="2"/>
    <col min="15617" max="15617" width="25.5703125" style="2" customWidth="1"/>
    <col min="15618" max="15618" width="25.5703125" style="2" bestFit="1" customWidth="1"/>
    <col min="15619" max="15651" width="6.28515625" style="2" customWidth="1"/>
    <col min="15652" max="15652" width="3.140625" style="2" customWidth="1"/>
    <col min="15653" max="15872" width="11.42578125" style="2"/>
    <col min="15873" max="15873" width="25.5703125" style="2" customWidth="1"/>
    <col min="15874" max="15874" width="25.5703125" style="2" bestFit="1" customWidth="1"/>
    <col min="15875" max="15907" width="6.28515625" style="2" customWidth="1"/>
    <col min="15908" max="15908" width="3.140625" style="2" customWidth="1"/>
    <col min="15909" max="16128" width="11.42578125" style="2"/>
    <col min="16129" max="16129" width="25.5703125" style="2" customWidth="1"/>
    <col min="16130" max="16130" width="25.5703125" style="2" bestFit="1" customWidth="1"/>
    <col min="16131" max="16163" width="6.28515625" style="2" customWidth="1"/>
    <col min="16164" max="16164" width="3.140625" style="2" customWidth="1"/>
    <col min="16165" max="16384" width="11.42578125" style="2"/>
  </cols>
  <sheetData>
    <row r="1" spans="1:35" ht="11.25" thickBot="1" x14ac:dyDescent="0.2">
      <c r="A1" s="67" t="s">
        <v>98</v>
      </c>
      <c r="B1" s="57"/>
      <c r="C1" s="76" t="s">
        <v>154</v>
      </c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8"/>
    </row>
    <row r="2" spans="1:35" ht="25.5" customHeight="1" thickBot="1" x14ac:dyDescent="0.2">
      <c r="A2" s="68"/>
      <c r="B2" s="58" t="s">
        <v>1</v>
      </c>
      <c r="C2" s="32">
        <v>1</v>
      </c>
      <c r="D2" s="32">
        <v>2</v>
      </c>
      <c r="E2" s="32">
        <v>3</v>
      </c>
      <c r="F2" s="32">
        <v>4</v>
      </c>
      <c r="G2" s="32">
        <v>5</v>
      </c>
      <c r="H2" s="32">
        <v>6</v>
      </c>
      <c r="I2" s="32">
        <v>7</v>
      </c>
      <c r="J2" s="32">
        <v>8</v>
      </c>
      <c r="K2" s="32">
        <v>9</v>
      </c>
      <c r="L2" s="32">
        <v>10</v>
      </c>
      <c r="M2" s="32">
        <v>11</v>
      </c>
      <c r="N2" s="32">
        <v>12</v>
      </c>
      <c r="O2" s="32">
        <v>13</v>
      </c>
      <c r="P2" s="32">
        <v>14</v>
      </c>
      <c r="Q2" s="32">
        <v>15</v>
      </c>
      <c r="R2" s="32">
        <v>16</v>
      </c>
      <c r="S2" s="32">
        <v>17</v>
      </c>
      <c r="T2" s="32">
        <v>18</v>
      </c>
      <c r="U2" s="32">
        <v>19</v>
      </c>
      <c r="V2" s="32">
        <v>20</v>
      </c>
      <c r="W2" s="32">
        <v>21</v>
      </c>
      <c r="X2" s="32">
        <v>22</v>
      </c>
      <c r="Y2" s="32">
        <v>23</v>
      </c>
      <c r="Z2" s="32">
        <v>24</v>
      </c>
      <c r="AA2" s="32">
        <v>25</v>
      </c>
      <c r="AB2" s="32">
        <v>26</v>
      </c>
      <c r="AC2" s="32">
        <v>27</v>
      </c>
      <c r="AD2" s="32">
        <v>28</v>
      </c>
      <c r="AE2" s="32">
        <v>29</v>
      </c>
      <c r="AF2" s="32">
        <v>30</v>
      </c>
      <c r="AG2" s="32">
        <v>31</v>
      </c>
      <c r="AH2" s="32">
        <v>32</v>
      </c>
      <c r="AI2" s="32">
        <v>33</v>
      </c>
    </row>
    <row r="3" spans="1:35" s="10" customFormat="1" ht="24.95" customHeight="1" thickBot="1" x14ac:dyDescent="0.3">
      <c r="A3" s="68"/>
      <c r="B3" s="58" t="s">
        <v>2</v>
      </c>
      <c r="C3" s="33">
        <v>0.4</v>
      </c>
      <c r="D3" s="34">
        <v>0.8</v>
      </c>
      <c r="E3" s="35">
        <v>1.2000000000000002</v>
      </c>
      <c r="F3" s="34">
        <v>1.6</v>
      </c>
      <c r="G3" s="35">
        <v>2</v>
      </c>
      <c r="H3" s="34">
        <v>2.4000000000000004</v>
      </c>
      <c r="I3" s="35">
        <v>2.8000000000000003</v>
      </c>
      <c r="J3" s="34">
        <v>3.2</v>
      </c>
      <c r="K3" s="35">
        <v>3.6</v>
      </c>
      <c r="L3" s="34">
        <v>4</v>
      </c>
      <c r="M3" s="35">
        <v>4.4000000000000004</v>
      </c>
      <c r="N3" s="34">
        <v>4.8000000000000007</v>
      </c>
      <c r="O3" s="35">
        <v>5.2</v>
      </c>
      <c r="P3" s="34">
        <v>5.6000000000000005</v>
      </c>
      <c r="Q3" s="35">
        <v>6</v>
      </c>
      <c r="R3" s="34">
        <v>6.4</v>
      </c>
      <c r="S3" s="35">
        <v>6.8000000000000007</v>
      </c>
      <c r="T3" s="34">
        <v>7.2</v>
      </c>
      <c r="U3" s="36">
        <v>7.6000000000000005</v>
      </c>
      <c r="V3" s="36">
        <v>8</v>
      </c>
      <c r="W3" s="35">
        <v>8.4</v>
      </c>
      <c r="X3" s="34">
        <v>8.8000000000000007</v>
      </c>
      <c r="Y3" s="35">
        <v>9.2000000000000011</v>
      </c>
      <c r="Z3" s="34">
        <v>9.6000000000000014</v>
      </c>
      <c r="AA3" s="34">
        <v>10</v>
      </c>
      <c r="AB3" s="36">
        <v>10.4</v>
      </c>
      <c r="AC3" s="35">
        <v>10.8</v>
      </c>
      <c r="AD3" s="34">
        <v>11.200000000000001</v>
      </c>
      <c r="AE3" s="35">
        <v>11.600000000000001</v>
      </c>
      <c r="AF3" s="34">
        <v>12</v>
      </c>
      <c r="AG3" s="34">
        <v>12.4</v>
      </c>
      <c r="AH3" s="34">
        <v>12.8</v>
      </c>
      <c r="AI3" s="37">
        <v>13.200000000000001</v>
      </c>
    </row>
    <row r="4" spans="1:35" s="42" customFormat="1" ht="33" customHeight="1" x14ac:dyDescent="0.25">
      <c r="A4" s="69"/>
      <c r="B4" s="41" t="s">
        <v>3</v>
      </c>
      <c r="C4" s="41">
        <v>0.6</v>
      </c>
      <c r="D4" s="41">
        <v>1.2</v>
      </c>
      <c r="E4" s="41">
        <v>1.8</v>
      </c>
      <c r="F4" s="41">
        <v>2.4</v>
      </c>
      <c r="G4" s="41">
        <v>3</v>
      </c>
      <c r="H4" s="41">
        <v>3.6</v>
      </c>
      <c r="I4" s="41">
        <v>4.2</v>
      </c>
      <c r="J4" s="41">
        <v>4.8</v>
      </c>
      <c r="K4" s="41">
        <v>5.4</v>
      </c>
      <c r="L4" s="41">
        <v>6</v>
      </c>
      <c r="M4" s="41">
        <v>6.6</v>
      </c>
      <c r="N4" s="41">
        <v>7.2</v>
      </c>
      <c r="O4" s="41">
        <v>7.8</v>
      </c>
      <c r="P4" s="41">
        <v>8.4</v>
      </c>
      <c r="Q4" s="41">
        <v>9</v>
      </c>
      <c r="R4" s="41">
        <v>9.6</v>
      </c>
      <c r="S4" s="41">
        <v>10.199999999999999</v>
      </c>
      <c r="T4" s="41">
        <v>10.8</v>
      </c>
      <c r="U4" s="41">
        <v>11.4</v>
      </c>
      <c r="V4" s="41">
        <v>12</v>
      </c>
      <c r="W4" s="41">
        <v>12.6</v>
      </c>
      <c r="X4" s="41">
        <v>13.2</v>
      </c>
      <c r="Y4" s="41">
        <v>13.8</v>
      </c>
      <c r="Z4" s="41">
        <v>14.4</v>
      </c>
      <c r="AA4" s="41">
        <v>15</v>
      </c>
      <c r="AB4" s="41">
        <v>15.6</v>
      </c>
      <c r="AC4" s="41">
        <v>16.2</v>
      </c>
      <c r="AD4" s="41">
        <v>16.8</v>
      </c>
      <c r="AE4" s="41">
        <v>17.399999999999999</v>
      </c>
      <c r="AF4" s="41">
        <v>18</v>
      </c>
      <c r="AG4" s="41">
        <v>18.600000000000001</v>
      </c>
      <c r="AH4" s="41">
        <v>19.2</v>
      </c>
      <c r="AI4" s="41">
        <v>19.8</v>
      </c>
    </row>
    <row r="5" spans="1:35" s="52" customFormat="1" x14ac:dyDescent="0.15">
      <c r="A5" s="50">
        <v>1</v>
      </c>
      <c r="B5" s="51" t="s">
        <v>4</v>
      </c>
      <c r="C5" s="49">
        <v>112.8</v>
      </c>
      <c r="D5" s="49">
        <v>120</v>
      </c>
      <c r="E5" s="49">
        <v>145.44</v>
      </c>
      <c r="F5" s="49">
        <v>171.8</v>
      </c>
      <c r="G5" s="49">
        <v>187.14999999999998</v>
      </c>
      <c r="H5" s="49">
        <v>234.37924999999998</v>
      </c>
      <c r="I5" s="49">
        <v>246.715</v>
      </c>
      <c r="J5" s="49">
        <v>259.74900000000002</v>
      </c>
      <c r="K5" s="49">
        <v>273.42</v>
      </c>
      <c r="L5" s="49">
        <v>279</v>
      </c>
      <c r="M5" s="49">
        <v>330.97049999999996</v>
      </c>
      <c r="N5" s="49">
        <v>348.39</v>
      </c>
      <c r="O5" s="49">
        <v>364.48649999999998</v>
      </c>
      <c r="P5" s="49">
        <v>383.67</v>
      </c>
      <c r="Q5" s="49">
        <v>391.5</v>
      </c>
      <c r="R5" s="49">
        <v>398.0025</v>
      </c>
      <c r="S5" s="49">
        <v>418.95</v>
      </c>
      <c r="T5" s="49">
        <v>445.5</v>
      </c>
      <c r="U5" s="49">
        <v>450</v>
      </c>
      <c r="V5" s="49">
        <v>450</v>
      </c>
      <c r="W5" s="49">
        <v>470.596</v>
      </c>
      <c r="X5" s="49">
        <v>480.2</v>
      </c>
      <c r="Y5" s="49">
        <v>513.81399999999996</v>
      </c>
      <c r="Z5" s="49">
        <v>524.29999999999995</v>
      </c>
      <c r="AA5" s="49">
        <v>535</v>
      </c>
      <c r="AB5" s="49">
        <v>537.82399999999996</v>
      </c>
      <c r="AC5" s="49">
        <v>548.79999999999995</v>
      </c>
      <c r="AD5" s="49">
        <v>566.63600000000008</v>
      </c>
      <c r="AE5" s="49">
        <v>578.20000000000005</v>
      </c>
      <c r="AF5" s="49">
        <v>590</v>
      </c>
      <c r="AG5" s="49">
        <v>605.05200000000002</v>
      </c>
      <c r="AH5" s="49">
        <v>617.4</v>
      </c>
      <c r="AI5" s="49">
        <v>630</v>
      </c>
    </row>
    <row r="6" spans="1:35" s="52" customFormat="1" x14ac:dyDescent="0.15">
      <c r="A6" s="50">
        <v>2</v>
      </c>
      <c r="B6" s="51" t="s">
        <v>5</v>
      </c>
      <c r="C6" s="49">
        <v>82.72</v>
      </c>
      <c r="D6" s="49">
        <v>88</v>
      </c>
      <c r="E6" s="49">
        <v>106.65599999999999</v>
      </c>
      <c r="F6" s="49">
        <v>123.32</v>
      </c>
      <c r="G6" s="49">
        <v>130</v>
      </c>
      <c r="H6" s="49">
        <v>137.08975000000001</v>
      </c>
      <c r="I6" s="49">
        <v>144.30500000000001</v>
      </c>
      <c r="J6" s="49">
        <v>162.16390749999997</v>
      </c>
      <c r="K6" s="49">
        <v>170.69884999999996</v>
      </c>
      <c r="L6" s="49">
        <v>174.18249999999998</v>
      </c>
      <c r="M6" s="49">
        <v>194.93277999999995</v>
      </c>
      <c r="N6" s="49">
        <v>205.19239999999996</v>
      </c>
      <c r="O6" s="49">
        <v>214.25801249999998</v>
      </c>
      <c r="P6" s="49">
        <v>225.53474999999997</v>
      </c>
      <c r="Q6" s="49">
        <v>230.13749999999999</v>
      </c>
      <c r="R6" s="49">
        <v>241.14529249999998</v>
      </c>
      <c r="S6" s="49">
        <v>253.83714999999998</v>
      </c>
      <c r="T6" s="49">
        <v>258.21427499999999</v>
      </c>
      <c r="U6" s="49">
        <v>260.82249999999999</v>
      </c>
      <c r="V6" s="49">
        <v>260.82249999999999</v>
      </c>
      <c r="W6" s="49">
        <v>265.50257999999997</v>
      </c>
      <c r="X6" s="49">
        <v>270.92099999999999</v>
      </c>
      <c r="Y6" s="49">
        <v>270.97685999999993</v>
      </c>
      <c r="Z6" s="49">
        <v>276.50699999999995</v>
      </c>
      <c r="AA6" s="49">
        <v>282.14999999999998</v>
      </c>
      <c r="AB6" s="49">
        <v>280.10065999999995</v>
      </c>
      <c r="AC6" s="49">
        <v>285.81699999999995</v>
      </c>
      <c r="AD6" s="49">
        <v>289.22445999999997</v>
      </c>
      <c r="AE6" s="49">
        <v>295.12699999999995</v>
      </c>
      <c r="AF6" s="49">
        <v>301.14999999999998</v>
      </c>
      <c r="AG6" s="49">
        <v>316.93199999999996</v>
      </c>
      <c r="AH6" s="49">
        <v>323.39999999999998</v>
      </c>
      <c r="AI6" s="49">
        <v>330</v>
      </c>
    </row>
    <row r="7" spans="1:35" s="52" customFormat="1" x14ac:dyDescent="0.15">
      <c r="A7" s="50">
        <v>3</v>
      </c>
      <c r="B7" s="51" t="s">
        <v>6</v>
      </c>
      <c r="C7" s="49">
        <v>114.96012</v>
      </c>
      <c r="D7" s="49">
        <v>122.29800000000002</v>
      </c>
      <c r="E7" s="49">
        <v>148.22517600000003</v>
      </c>
      <c r="F7" s="49">
        <v>175.28147000000004</v>
      </c>
      <c r="G7" s="49">
        <v>181.76400000000001</v>
      </c>
      <c r="H7" s="49">
        <v>217.5959268</v>
      </c>
      <c r="I7" s="49">
        <v>229.04834400000001</v>
      </c>
      <c r="J7" s="49">
        <v>256.56833159999996</v>
      </c>
      <c r="K7" s="49">
        <v>270.07192799999996</v>
      </c>
      <c r="L7" s="49">
        <v>275.58359999999999</v>
      </c>
      <c r="M7" s="49">
        <v>324.77003999999999</v>
      </c>
      <c r="N7" s="49">
        <v>341.86320000000001</v>
      </c>
      <c r="O7" s="49">
        <v>358.95636000000002</v>
      </c>
      <c r="P7" s="49">
        <v>377.84880000000004</v>
      </c>
      <c r="Q7" s="49">
        <v>385.56000000000006</v>
      </c>
      <c r="R7" s="49">
        <v>393.14267999999993</v>
      </c>
      <c r="S7" s="49">
        <v>413.83439999999996</v>
      </c>
      <c r="T7" s="49">
        <v>436.23360000000002</v>
      </c>
      <c r="U7" s="49">
        <v>440.64000000000004</v>
      </c>
      <c r="V7" s="49">
        <v>440.64000000000004</v>
      </c>
      <c r="W7" s="49">
        <v>465.31380000000001</v>
      </c>
      <c r="X7" s="49">
        <v>474.81</v>
      </c>
      <c r="Y7" s="49">
        <v>483.92635199999989</v>
      </c>
      <c r="Z7" s="49">
        <v>493.80239999999992</v>
      </c>
      <c r="AA7" s="49">
        <v>503.87999999999994</v>
      </c>
      <c r="AB7" s="49">
        <v>507.1920419999999</v>
      </c>
      <c r="AC7" s="49">
        <v>517.54289999999992</v>
      </c>
      <c r="AD7" s="49">
        <v>530.45773199999985</v>
      </c>
      <c r="AE7" s="49">
        <v>541.28339999999992</v>
      </c>
      <c r="AF7" s="49">
        <v>552.32999999999993</v>
      </c>
      <c r="AG7" s="49">
        <v>558.37655999999993</v>
      </c>
      <c r="AH7" s="49">
        <v>569.77199999999993</v>
      </c>
      <c r="AI7" s="49">
        <v>581.4</v>
      </c>
    </row>
    <row r="8" spans="1:35" s="52" customFormat="1" x14ac:dyDescent="0.15">
      <c r="A8" s="50">
        <v>4</v>
      </c>
      <c r="B8" s="51" t="s">
        <v>99</v>
      </c>
      <c r="C8" s="49">
        <v>193.35800000000003</v>
      </c>
      <c r="D8" s="49">
        <v>205.70000000000005</v>
      </c>
      <c r="E8" s="49">
        <v>249.30840000000006</v>
      </c>
      <c r="F8" s="49">
        <v>301.63550000000009</v>
      </c>
      <c r="G8" s="49">
        <v>326.3535</v>
      </c>
      <c r="H8" s="49">
        <v>389.73158910000001</v>
      </c>
      <c r="I8" s="49">
        <v>410.24377800000002</v>
      </c>
      <c r="J8" s="49">
        <v>499.81153950000015</v>
      </c>
      <c r="K8" s="49">
        <v>526.11741000000018</v>
      </c>
      <c r="L8" s="49">
        <v>536.85450000000014</v>
      </c>
      <c r="M8" s="49">
        <v>587.69049149999989</v>
      </c>
      <c r="N8" s="49">
        <v>618.62156999999991</v>
      </c>
      <c r="O8" s="49">
        <v>646.45954064999989</v>
      </c>
      <c r="P8" s="49">
        <v>680.48372699999993</v>
      </c>
      <c r="Q8" s="49">
        <v>694.37114999999994</v>
      </c>
      <c r="R8" s="49">
        <v>728.2251742499999</v>
      </c>
      <c r="S8" s="49">
        <v>766.5528149999999</v>
      </c>
      <c r="T8" s="49">
        <v>803.35723050000013</v>
      </c>
      <c r="U8" s="49">
        <v>811.47195000000011</v>
      </c>
      <c r="V8" s="49">
        <v>811.47195000000011</v>
      </c>
      <c r="W8" s="49">
        <v>848.10138840000013</v>
      </c>
      <c r="X8" s="49">
        <v>865.40958000000012</v>
      </c>
      <c r="Y8" s="49">
        <v>885.0959964000001</v>
      </c>
      <c r="Z8" s="49">
        <v>903.15918000000011</v>
      </c>
      <c r="AA8" s="49">
        <v>921.59100000000012</v>
      </c>
      <c r="AB8" s="49">
        <v>940.97687040000005</v>
      </c>
      <c r="AC8" s="49">
        <v>960.1804800000001</v>
      </c>
      <c r="AD8" s="49">
        <v>961.12510199999997</v>
      </c>
      <c r="AE8" s="49">
        <v>980.73990000000003</v>
      </c>
      <c r="AF8" s="49">
        <v>1000.7550000000001</v>
      </c>
      <c r="AG8" s="49">
        <v>1089.0935999999999</v>
      </c>
      <c r="AH8" s="49">
        <v>1111.32</v>
      </c>
      <c r="AI8" s="49">
        <v>1134</v>
      </c>
    </row>
    <row r="9" spans="1:35" s="52" customFormat="1" x14ac:dyDescent="0.15">
      <c r="A9" s="50">
        <v>5</v>
      </c>
      <c r="B9" s="51" t="s">
        <v>100</v>
      </c>
      <c r="C9" s="49">
        <v>193.35800000000003</v>
      </c>
      <c r="D9" s="49">
        <v>205.70000000000005</v>
      </c>
      <c r="E9" s="49">
        <v>249.30840000000006</v>
      </c>
      <c r="F9" s="49">
        <v>301.63550000000009</v>
      </c>
      <c r="G9" s="49">
        <v>326.3535</v>
      </c>
      <c r="H9" s="49">
        <v>389.73158910000001</v>
      </c>
      <c r="I9" s="49">
        <v>410.24377800000002</v>
      </c>
      <c r="J9" s="49">
        <v>499.81153950000015</v>
      </c>
      <c r="K9" s="49">
        <v>526.11741000000018</v>
      </c>
      <c r="L9" s="49">
        <v>536.85450000000014</v>
      </c>
      <c r="M9" s="49">
        <v>587.69049149999989</v>
      </c>
      <c r="N9" s="49">
        <v>618.62156999999991</v>
      </c>
      <c r="O9" s="49">
        <v>646.45954064999989</v>
      </c>
      <c r="P9" s="49">
        <v>680.48372699999993</v>
      </c>
      <c r="Q9" s="49">
        <v>694.37114999999994</v>
      </c>
      <c r="R9" s="49">
        <v>728.2251742499999</v>
      </c>
      <c r="S9" s="49">
        <v>766.5528149999999</v>
      </c>
      <c r="T9" s="49">
        <v>803.35723050000013</v>
      </c>
      <c r="U9" s="49">
        <v>811.47195000000011</v>
      </c>
      <c r="V9" s="49">
        <v>811.47195000000011</v>
      </c>
      <c r="W9" s="49">
        <v>848.10138840000013</v>
      </c>
      <c r="X9" s="49">
        <v>865.40958000000012</v>
      </c>
      <c r="Y9" s="49">
        <v>885.0959964000001</v>
      </c>
      <c r="Z9" s="49">
        <v>903.15918000000011</v>
      </c>
      <c r="AA9" s="49">
        <v>921.59100000000012</v>
      </c>
      <c r="AB9" s="49">
        <v>940.97687040000005</v>
      </c>
      <c r="AC9" s="49">
        <v>960.1804800000001</v>
      </c>
      <c r="AD9" s="49">
        <v>961.12510199999997</v>
      </c>
      <c r="AE9" s="49">
        <v>980.73990000000003</v>
      </c>
      <c r="AF9" s="49">
        <v>1000.7550000000001</v>
      </c>
      <c r="AG9" s="49">
        <v>1089.0935999999999</v>
      </c>
      <c r="AH9" s="49">
        <v>1111.32</v>
      </c>
      <c r="AI9" s="49">
        <v>1134</v>
      </c>
    </row>
    <row r="10" spans="1:35" s="52" customFormat="1" x14ac:dyDescent="0.15">
      <c r="A10" s="50">
        <v>6</v>
      </c>
      <c r="B10" s="51" t="s">
        <v>101</v>
      </c>
      <c r="C10" s="49">
        <v>193.35800000000003</v>
      </c>
      <c r="D10" s="49">
        <v>205.70000000000005</v>
      </c>
      <c r="E10" s="49">
        <v>249.30840000000006</v>
      </c>
      <c r="F10" s="49">
        <v>301.63550000000009</v>
      </c>
      <c r="G10" s="49">
        <v>326.3535</v>
      </c>
      <c r="H10" s="49">
        <v>389.73158910000001</v>
      </c>
      <c r="I10" s="49">
        <v>410.24377800000002</v>
      </c>
      <c r="J10" s="49">
        <v>499.81153950000015</v>
      </c>
      <c r="K10" s="49">
        <v>526.11741000000018</v>
      </c>
      <c r="L10" s="49">
        <v>536.85450000000014</v>
      </c>
      <c r="M10" s="49">
        <v>587.69049149999989</v>
      </c>
      <c r="N10" s="49">
        <v>618.62156999999991</v>
      </c>
      <c r="O10" s="49">
        <v>646.45954064999989</v>
      </c>
      <c r="P10" s="49">
        <v>680.48372699999993</v>
      </c>
      <c r="Q10" s="49">
        <v>694.37114999999994</v>
      </c>
      <c r="R10" s="49">
        <v>728.2251742499999</v>
      </c>
      <c r="S10" s="49">
        <v>766.5528149999999</v>
      </c>
      <c r="T10" s="49">
        <v>803.35723050000013</v>
      </c>
      <c r="U10" s="49">
        <v>811.47195000000011</v>
      </c>
      <c r="V10" s="49">
        <v>811.47195000000011</v>
      </c>
      <c r="W10" s="49">
        <v>848.10138840000013</v>
      </c>
      <c r="X10" s="49">
        <v>865.40958000000012</v>
      </c>
      <c r="Y10" s="49">
        <v>885.0959964000001</v>
      </c>
      <c r="Z10" s="49">
        <v>903.15918000000011</v>
      </c>
      <c r="AA10" s="49">
        <v>921.59100000000012</v>
      </c>
      <c r="AB10" s="49">
        <v>940.97687040000005</v>
      </c>
      <c r="AC10" s="49">
        <v>960.1804800000001</v>
      </c>
      <c r="AD10" s="49">
        <v>961.12510199999997</v>
      </c>
      <c r="AE10" s="49">
        <v>980.73990000000003</v>
      </c>
      <c r="AF10" s="49">
        <v>1000.7550000000001</v>
      </c>
      <c r="AG10" s="49">
        <v>1089.0935999999999</v>
      </c>
      <c r="AH10" s="49">
        <v>1111.32</v>
      </c>
      <c r="AI10" s="49">
        <v>1134</v>
      </c>
    </row>
    <row r="11" spans="1:35" s="52" customFormat="1" x14ac:dyDescent="0.15">
      <c r="A11" s="50">
        <v>7</v>
      </c>
      <c r="B11" s="51" t="s">
        <v>10</v>
      </c>
      <c r="C11" s="49">
        <v>134.00639999999999</v>
      </c>
      <c r="D11" s="49">
        <v>142.56</v>
      </c>
      <c r="E11" s="49">
        <v>172.78272000000001</v>
      </c>
      <c r="F11" s="49">
        <v>205.97840000000002</v>
      </c>
      <c r="G11" s="49">
        <v>236.70000000000002</v>
      </c>
      <c r="H11" s="49">
        <v>299.96819999999997</v>
      </c>
      <c r="I11" s="49">
        <v>315.75599999999997</v>
      </c>
      <c r="J11" s="49">
        <v>353.59379999999999</v>
      </c>
      <c r="K11" s="49">
        <v>372.20400000000001</v>
      </c>
      <c r="L11" s="49">
        <v>379.8</v>
      </c>
      <c r="M11" s="49">
        <v>422.67865499999994</v>
      </c>
      <c r="N11" s="49">
        <v>444.92489999999998</v>
      </c>
      <c r="O11" s="49">
        <v>474.65359199999995</v>
      </c>
      <c r="P11" s="49">
        <v>499.63535999999999</v>
      </c>
      <c r="Q11" s="49">
        <v>509.83199999999999</v>
      </c>
      <c r="R11" s="49">
        <v>524.56729499999994</v>
      </c>
      <c r="S11" s="49">
        <v>552.17610000000002</v>
      </c>
      <c r="T11" s="49">
        <v>620.13599999999997</v>
      </c>
      <c r="U11" s="49">
        <v>626.4</v>
      </c>
      <c r="V11" s="49">
        <v>626.4</v>
      </c>
      <c r="W11" s="49">
        <v>634.44024000000002</v>
      </c>
      <c r="X11" s="49">
        <v>647.38800000000003</v>
      </c>
      <c r="Y11" s="49">
        <v>665.55719999999997</v>
      </c>
      <c r="Z11" s="49">
        <v>679.14</v>
      </c>
      <c r="AA11" s="49">
        <v>693</v>
      </c>
      <c r="AB11" s="49">
        <v>706.18212000000005</v>
      </c>
      <c r="AC11" s="49">
        <v>720.59400000000005</v>
      </c>
      <c r="AD11" s="49">
        <v>745.07832000000008</v>
      </c>
      <c r="AE11" s="49">
        <v>760.28400000000011</v>
      </c>
      <c r="AF11" s="49">
        <v>775.80000000000007</v>
      </c>
      <c r="AG11" s="49">
        <v>778.78836000000001</v>
      </c>
      <c r="AH11" s="49">
        <v>794.68200000000002</v>
      </c>
      <c r="AI11" s="49">
        <v>810.9</v>
      </c>
    </row>
    <row r="12" spans="1:35" s="52" customFormat="1" x14ac:dyDescent="0.15">
      <c r="A12" s="50">
        <v>8</v>
      </c>
      <c r="B12" s="51" t="s">
        <v>11</v>
      </c>
      <c r="C12" s="49">
        <v>95.128</v>
      </c>
      <c r="D12" s="49">
        <v>101.2</v>
      </c>
      <c r="E12" s="49">
        <v>122.6544</v>
      </c>
      <c r="F12" s="49">
        <v>143.31800000000001</v>
      </c>
      <c r="G12" s="49">
        <v>143</v>
      </c>
      <c r="H12" s="49">
        <v>153.61499999999998</v>
      </c>
      <c r="I12" s="49">
        <v>161.69999999999999</v>
      </c>
      <c r="J12" s="49">
        <v>181.54499999999999</v>
      </c>
      <c r="K12" s="49">
        <v>191.1</v>
      </c>
      <c r="L12" s="49">
        <v>195</v>
      </c>
      <c r="M12" s="49">
        <v>209.47499999999999</v>
      </c>
      <c r="N12" s="49">
        <v>220.5</v>
      </c>
      <c r="O12" s="49">
        <v>251.37</v>
      </c>
      <c r="P12" s="49">
        <v>264.60000000000002</v>
      </c>
      <c r="Q12" s="49">
        <v>270</v>
      </c>
      <c r="R12" s="49">
        <v>269.98999999999995</v>
      </c>
      <c r="S12" s="49">
        <v>284.2</v>
      </c>
      <c r="T12" s="49">
        <v>297</v>
      </c>
      <c r="U12" s="49">
        <v>300</v>
      </c>
      <c r="V12" s="49">
        <v>300</v>
      </c>
      <c r="W12" s="49">
        <v>307.32800000000003</v>
      </c>
      <c r="X12" s="49">
        <v>313.60000000000002</v>
      </c>
      <c r="Y12" s="49">
        <v>326.536</v>
      </c>
      <c r="Z12" s="49">
        <v>333.2</v>
      </c>
      <c r="AA12" s="49">
        <v>340</v>
      </c>
      <c r="AB12" s="49">
        <v>350.12582500000002</v>
      </c>
      <c r="AC12" s="49">
        <v>357.27125000000001</v>
      </c>
      <c r="AD12" s="49">
        <v>361.530575</v>
      </c>
      <c r="AE12" s="49">
        <v>368.90875</v>
      </c>
      <c r="AF12" s="49">
        <v>376.4375</v>
      </c>
      <c r="AG12" s="49">
        <v>396.16500000000002</v>
      </c>
      <c r="AH12" s="49">
        <v>404.25</v>
      </c>
      <c r="AI12" s="49">
        <v>412.5</v>
      </c>
    </row>
    <row r="13" spans="1:35" s="52" customFormat="1" x14ac:dyDescent="0.15">
      <c r="A13" s="50">
        <v>9</v>
      </c>
      <c r="B13" s="51" t="s">
        <v>12</v>
      </c>
      <c r="C13" s="49">
        <v>193.35800000000003</v>
      </c>
      <c r="D13" s="49">
        <v>205.70000000000005</v>
      </c>
      <c r="E13" s="49">
        <v>249.30840000000006</v>
      </c>
      <c r="F13" s="49">
        <v>301.63550000000009</v>
      </c>
      <c r="G13" s="49">
        <v>326.3535</v>
      </c>
      <c r="H13" s="49">
        <v>389.73158910000001</v>
      </c>
      <c r="I13" s="49">
        <v>410.24377800000002</v>
      </c>
      <c r="J13" s="49">
        <v>499.81153950000015</v>
      </c>
      <c r="K13" s="49">
        <v>526.11741000000018</v>
      </c>
      <c r="L13" s="49">
        <v>536.85450000000014</v>
      </c>
      <c r="M13" s="49">
        <v>587.69049149999989</v>
      </c>
      <c r="N13" s="49">
        <v>618.62156999999991</v>
      </c>
      <c r="O13" s="49">
        <v>646.45954064999989</v>
      </c>
      <c r="P13" s="49">
        <v>680.48372699999993</v>
      </c>
      <c r="Q13" s="49">
        <v>694.37114999999994</v>
      </c>
      <c r="R13" s="49">
        <v>728.2251742499999</v>
      </c>
      <c r="S13" s="49">
        <v>766.5528149999999</v>
      </c>
      <c r="T13" s="49">
        <v>803.35723050000013</v>
      </c>
      <c r="U13" s="49">
        <v>811.47195000000011</v>
      </c>
      <c r="V13" s="49">
        <v>811.47195000000011</v>
      </c>
      <c r="W13" s="49">
        <v>848.10138840000013</v>
      </c>
      <c r="X13" s="49">
        <v>865.40958000000012</v>
      </c>
      <c r="Y13" s="49">
        <v>885.0959964000001</v>
      </c>
      <c r="Z13" s="49">
        <v>903.15918000000011</v>
      </c>
      <c r="AA13" s="49">
        <v>921.59100000000012</v>
      </c>
      <c r="AB13" s="49">
        <v>940.97687040000005</v>
      </c>
      <c r="AC13" s="49">
        <v>960.1804800000001</v>
      </c>
      <c r="AD13" s="49">
        <v>961.12510199999997</v>
      </c>
      <c r="AE13" s="49">
        <v>980.73990000000003</v>
      </c>
      <c r="AF13" s="49">
        <v>1000.7550000000001</v>
      </c>
      <c r="AG13" s="49">
        <v>1089.0935999999999</v>
      </c>
      <c r="AH13" s="49">
        <v>1111.32</v>
      </c>
      <c r="AI13" s="49">
        <v>1134</v>
      </c>
    </row>
    <row r="14" spans="1:35" s="52" customFormat="1" x14ac:dyDescent="0.15">
      <c r="A14" s="50">
        <v>10</v>
      </c>
      <c r="B14" s="51" t="s">
        <v>13</v>
      </c>
      <c r="C14" s="49">
        <v>82.72</v>
      </c>
      <c r="D14" s="49">
        <v>88</v>
      </c>
      <c r="E14" s="49">
        <v>106.65599999999999</v>
      </c>
      <c r="F14" s="49">
        <v>123.32</v>
      </c>
      <c r="G14" s="49">
        <v>130</v>
      </c>
      <c r="H14" s="49">
        <v>137.08975000000001</v>
      </c>
      <c r="I14" s="49">
        <v>144.30500000000001</v>
      </c>
      <c r="J14" s="49">
        <v>162.16390749999997</v>
      </c>
      <c r="K14" s="49">
        <v>170.69884999999996</v>
      </c>
      <c r="L14" s="49">
        <v>174.18249999999998</v>
      </c>
      <c r="M14" s="49">
        <v>194.93277999999995</v>
      </c>
      <c r="N14" s="49">
        <v>205.19239999999996</v>
      </c>
      <c r="O14" s="49">
        <v>214.25801249999998</v>
      </c>
      <c r="P14" s="49">
        <v>225.53474999999997</v>
      </c>
      <c r="Q14" s="49">
        <v>230.13749999999999</v>
      </c>
      <c r="R14" s="49">
        <v>241.14529249999998</v>
      </c>
      <c r="S14" s="49">
        <v>253.83714999999998</v>
      </c>
      <c r="T14" s="49">
        <v>258.21427499999999</v>
      </c>
      <c r="U14" s="49">
        <v>260.82249999999999</v>
      </c>
      <c r="V14" s="49">
        <v>260.82249999999999</v>
      </c>
      <c r="W14" s="49">
        <v>265.50257999999997</v>
      </c>
      <c r="X14" s="49">
        <v>270.92099999999999</v>
      </c>
      <c r="Y14" s="49">
        <v>270.97685999999993</v>
      </c>
      <c r="Z14" s="49">
        <v>276.50699999999995</v>
      </c>
      <c r="AA14" s="49">
        <v>282.14999999999998</v>
      </c>
      <c r="AB14" s="49">
        <v>280.10065999999995</v>
      </c>
      <c r="AC14" s="49">
        <v>285.81699999999995</v>
      </c>
      <c r="AD14" s="49">
        <v>289.22445999999997</v>
      </c>
      <c r="AE14" s="49">
        <v>295.12699999999995</v>
      </c>
      <c r="AF14" s="49">
        <v>301.14999999999998</v>
      </c>
      <c r="AG14" s="49">
        <v>316.93199999999996</v>
      </c>
      <c r="AH14" s="49">
        <v>323.39999999999998</v>
      </c>
      <c r="AI14" s="49">
        <v>330</v>
      </c>
    </row>
    <row r="15" spans="1:35" s="52" customFormat="1" x14ac:dyDescent="0.15">
      <c r="A15" s="50">
        <v>11</v>
      </c>
      <c r="B15" s="51" t="s">
        <v>14</v>
      </c>
      <c r="C15" s="49">
        <v>160.26999999999998</v>
      </c>
      <c r="D15" s="49">
        <v>170.5</v>
      </c>
      <c r="E15" s="49">
        <v>206.64600000000002</v>
      </c>
      <c r="F15" s="49">
        <v>248.3075</v>
      </c>
      <c r="G15" s="49">
        <v>300</v>
      </c>
      <c r="H15" s="49">
        <v>349.40429999999998</v>
      </c>
      <c r="I15" s="49">
        <v>367.79399999999998</v>
      </c>
      <c r="J15" s="49">
        <v>428.26</v>
      </c>
      <c r="K15" s="49">
        <v>450.8</v>
      </c>
      <c r="L15" s="49">
        <v>460</v>
      </c>
      <c r="M15" s="49">
        <v>493.42999999999995</v>
      </c>
      <c r="N15" s="49">
        <v>519.4</v>
      </c>
      <c r="O15" s="49">
        <v>567.91</v>
      </c>
      <c r="P15" s="49">
        <v>597.79999999999995</v>
      </c>
      <c r="Q15" s="49">
        <v>610</v>
      </c>
      <c r="R15" s="49">
        <v>632.14899999999989</v>
      </c>
      <c r="S15" s="49">
        <v>665.42</v>
      </c>
      <c r="T15" s="49">
        <v>712.8</v>
      </c>
      <c r="U15" s="49">
        <v>720</v>
      </c>
      <c r="V15" s="49">
        <v>720</v>
      </c>
      <c r="W15" s="49">
        <v>739.89215999999999</v>
      </c>
      <c r="X15" s="49">
        <v>754.99199999999996</v>
      </c>
      <c r="Y15" s="49">
        <v>777.05963999999994</v>
      </c>
      <c r="Z15" s="49">
        <v>792.91800000000001</v>
      </c>
      <c r="AA15" s="49">
        <v>809.1</v>
      </c>
      <c r="AB15" s="49">
        <v>822.87072000000012</v>
      </c>
      <c r="AC15" s="49">
        <v>839.6640000000001</v>
      </c>
      <c r="AD15" s="49">
        <v>868.68179999999995</v>
      </c>
      <c r="AE15" s="49">
        <v>886.41</v>
      </c>
      <c r="AF15" s="49">
        <v>904.5</v>
      </c>
      <c r="AG15" s="49">
        <v>994.0139999999999</v>
      </c>
      <c r="AH15" s="49">
        <v>1014.3</v>
      </c>
      <c r="AI15" s="49">
        <v>1035</v>
      </c>
    </row>
    <row r="16" spans="1:35" s="52" customFormat="1" x14ac:dyDescent="0.15">
      <c r="A16" s="50">
        <v>12</v>
      </c>
      <c r="B16" s="51" t="s">
        <v>15</v>
      </c>
      <c r="C16" s="49">
        <v>140.70672000000002</v>
      </c>
      <c r="D16" s="49">
        <v>149.68800000000002</v>
      </c>
      <c r="E16" s="49">
        <v>181.42185600000002</v>
      </c>
      <c r="F16" s="49">
        <v>216.77732000000003</v>
      </c>
      <c r="G16" s="49">
        <v>273</v>
      </c>
      <c r="H16" s="49">
        <v>317.95791300000002</v>
      </c>
      <c r="I16" s="49">
        <v>334.69254000000001</v>
      </c>
      <c r="J16" s="49">
        <v>389.71659999999997</v>
      </c>
      <c r="K16" s="49">
        <v>410.22800000000001</v>
      </c>
      <c r="L16" s="49">
        <v>418.6</v>
      </c>
      <c r="M16" s="49">
        <v>449.0213</v>
      </c>
      <c r="N16" s="49">
        <v>472.654</v>
      </c>
      <c r="O16" s="49">
        <v>516.79809999999998</v>
      </c>
      <c r="P16" s="49">
        <v>543.99800000000005</v>
      </c>
      <c r="Q16" s="49">
        <v>555.1</v>
      </c>
      <c r="R16" s="49">
        <v>575.25558999999998</v>
      </c>
      <c r="S16" s="49">
        <v>605.53219999999999</v>
      </c>
      <c r="T16" s="49">
        <v>648.64800000000002</v>
      </c>
      <c r="U16" s="49">
        <v>655.20000000000005</v>
      </c>
      <c r="V16" s="49">
        <v>655.20000000000005</v>
      </c>
      <c r="W16" s="49">
        <v>673.30186559999993</v>
      </c>
      <c r="X16" s="49">
        <v>687.04271999999992</v>
      </c>
      <c r="Y16" s="49">
        <v>707.1242724</v>
      </c>
      <c r="Z16" s="49">
        <v>721.55538000000001</v>
      </c>
      <c r="AA16" s="49">
        <v>736.28100000000006</v>
      </c>
      <c r="AB16" s="49">
        <v>748.81235520000007</v>
      </c>
      <c r="AC16" s="49">
        <v>764.09424000000013</v>
      </c>
      <c r="AD16" s="49">
        <v>790.50043800000003</v>
      </c>
      <c r="AE16" s="49">
        <v>806.63310000000001</v>
      </c>
      <c r="AF16" s="49">
        <v>823.09500000000003</v>
      </c>
      <c r="AG16" s="49">
        <v>864.36</v>
      </c>
      <c r="AH16" s="49">
        <v>882</v>
      </c>
      <c r="AI16" s="49">
        <v>900</v>
      </c>
    </row>
    <row r="17" spans="1:35" s="52" customFormat="1" x14ac:dyDescent="0.15">
      <c r="A17" s="50">
        <v>13</v>
      </c>
      <c r="B17" s="51" t="s">
        <v>16</v>
      </c>
      <c r="C17" s="49">
        <v>175.78000000000003</v>
      </c>
      <c r="D17" s="49">
        <v>187.00000000000003</v>
      </c>
      <c r="E17" s="49">
        <v>226.64400000000003</v>
      </c>
      <c r="F17" s="49">
        <v>273.30500000000006</v>
      </c>
      <c r="G17" s="49">
        <v>310</v>
      </c>
      <c r="H17" s="49">
        <v>364.23512999999997</v>
      </c>
      <c r="I17" s="49">
        <v>383.40539999999999</v>
      </c>
      <c r="J17" s="49">
        <v>450.95778000000001</v>
      </c>
      <c r="K17" s="49">
        <v>474.69240000000002</v>
      </c>
      <c r="L17" s="49">
        <v>484.38000000000005</v>
      </c>
      <c r="M17" s="49">
        <v>495.29199999999997</v>
      </c>
      <c r="N17" s="49">
        <v>521.36</v>
      </c>
      <c r="O17" s="49">
        <v>559.53099999999995</v>
      </c>
      <c r="P17" s="49">
        <v>588.98</v>
      </c>
      <c r="Q17" s="49">
        <v>601</v>
      </c>
      <c r="R17" s="49">
        <v>638.66599999999994</v>
      </c>
      <c r="S17" s="49">
        <v>672.28</v>
      </c>
      <c r="T17" s="49">
        <v>733.59</v>
      </c>
      <c r="U17" s="49">
        <v>741</v>
      </c>
      <c r="V17" s="49">
        <v>741</v>
      </c>
      <c r="W17" s="49">
        <v>776.96359999999993</v>
      </c>
      <c r="X17" s="49">
        <v>792.81999999999994</v>
      </c>
      <c r="Y17" s="49">
        <v>827.19252000000006</v>
      </c>
      <c r="Z17" s="49">
        <v>844.07400000000007</v>
      </c>
      <c r="AA17" s="49">
        <v>861.30000000000007</v>
      </c>
      <c r="AB17" s="49">
        <v>871.27488000000005</v>
      </c>
      <c r="AC17" s="49">
        <v>889.05600000000004</v>
      </c>
      <c r="AD17" s="49">
        <v>915.35724000000005</v>
      </c>
      <c r="AE17" s="49">
        <v>934.03800000000001</v>
      </c>
      <c r="AF17" s="49">
        <v>953.1</v>
      </c>
      <c r="AG17" s="49">
        <v>1037.232</v>
      </c>
      <c r="AH17" s="49">
        <v>1058.4000000000001</v>
      </c>
      <c r="AI17" s="49">
        <v>1080</v>
      </c>
    </row>
    <row r="18" spans="1:35" s="52" customFormat="1" x14ac:dyDescent="0.15">
      <c r="A18" s="50">
        <v>14</v>
      </c>
      <c r="B18" s="51" t="s">
        <v>17</v>
      </c>
      <c r="C18" s="49">
        <v>95.128</v>
      </c>
      <c r="D18" s="49">
        <v>101.2</v>
      </c>
      <c r="E18" s="49">
        <v>122.6544</v>
      </c>
      <c r="F18" s="49">
        <v>143.31800000000001</v>
      </c>
      <c r="G18" s="49">
        <v>143</v>
      </c>
      <c r="H18" s="49">
        <v>153.61499999999998</v>
      </c>
      <c r="I18" s="49">
        <v>161.69999999999999</v>
      </c>
      <c r="J18" s="49">
        <v>181.54499999999999</v>
      </c>
      <c r="K18" s="49">
        <v>191.1</v>
      </c>
      <c r="L18" s="49">
        <v>195</v>
      </c>
      <c r="M18" s="49">
        <v>209.47499999999999</v>
      </c>
      <c r="N18" s="49">
        <v>220.5</v>
      </c>
      <c r="O18" s="49">
        <v>251.37</v>
      </c>
      <c r="P18" s="49">
        <v>264.60000000000002</v>
      </c>
      <c r="Q18" s="49">
        <v>270</v>
      </c>
      <c r="R18" s="49">
        <v>269.98999999999995</v>
      </c>
      <c r="S18" s="49">
        <v>284.2</v>
      </c>
      <c r="T18" s="49">
        <v>297</v>
      </c>
      <c r="U18" s="49">
        <v>300</v>
      </c>
      <c r="V18" s="49">
        <v>300</v>
      </c>
      <c r="W18" s="49">
        <v>307.32800000000003</v>
      </c>
      <c r="X18" s="49">
        <v>313.60000000000002</v>
      </c>
      <c r="Y18" s="49">
        <v>326.536</v>
      </c>
      <c r="Z18" s="49">
        <v>333.2</v>
      </c>
      <c r="AA18" s="49">
        <v>340</v>
      </c>
      <c r="AB18" s="49">
        <v>350.12582500000002</v>
      </c>
      <c r="AC18" s="49">
        <v>357.27125000000001</v>
      </c>
      <c r="AD18" s="49">
        <v>361.530575</v>
      </c>
      <c r="AE18" s="49">
        <v>368.90875</v>
      </c>
      <c r="AF18" s="49">
        <v>376.4375</v>
      </c>
      <c r="AG18" s="49">
        <v>396.16500000000002</v>
      </c>
      <c r="AH18" s="49">
        <v>404.25</v>
      </c>
      <c r="AI18" s="49">
        <v>412.5</v>
      </c>
    </row>
    <row r="19" spans="1:35" s="52" customFormat="1" x14ac:dyDescent="0.15">
      <c r="A19" s="50">
        <v>15</v>
      </c>
      <c r="B19" s="51" t="s">
        <v>18</v>
      </c>
      <c r="C19" s="49">
        <v>140.70672000000002</v>
      </c>
      <c r="D19" s="49">
        <v>149.68800000000002</v>
      </c>
      <c r="E19" s="49">
        <v>181.42185600000002</v>
      </c>
      <c r="F19" s="49">
        <v>216.77732000000003</v>
      </c>
      <c r="G19" s="49">
        <v>273</v>
      </c>
      <c r="H19" s="49">
        <v>317.95791300000002</v>
      </c>
      <c r="I19" s="49">
        <v>334.69254000000001</v>
      </c>
      <c r="J19" s="49">
        <v>389.71659999999997</v>
      </c>
      <c r="K19" s="49">
        <v>410.22800000000001</v>
      </c>
      <c r="L19" s="49">
        <v>418.6</v>
      </c>
      <c r="M19" s="49">
        <v>449.0213</v>
      </c>
      <c r="N19" s="49">
        <v>472.654</v>
      </c>
      <c r="O19" s="49">
        <v>516.79809999999998</v>
      </c>
      <c r="P19" s="49">
        <v>543.99800000000005</v>
      </c>
      <c r="Q19" s="49">
        <v>555.1</v>
      </c>
      <c r="R19" s="49">
        <v>575.25558999999998</v>
      </c>
      <c r="S19" s="49">
        <v>605.53219999999999</v>
      </c>
      <c r="T19" s="49">
        <v>648.64800000000002</v>
      </c>
      <c r="U19" s="49">
        <v>655.20000000000005</v>
      </c>
      <c r="V19" s="49">
        <v>655.20000000000005</v>
      </c>
      <c r="W19" s="49">
        <v>673.30186559999993</v>
      </c>
      <c r="X19" s="49">
        <v>687.04271999999992</v>
      </c>
      <c r="Y19" s="49">
        <v>707.1242724</v>
      </c>
      <c r="Z19" s="49">
        <v>721.55538000000001</v>
      </c>
      <c r="AA19" s="49">
        <v>736.28100000000006</v>
      </c>
      <c r="AB19" s="49">
        <v>748.81235520000007</v>
      </c>
      <c r="AC19" s="49">
        <v>764.09424000000013</v>
      </c>
      <c r="AD19" s="49">
        <v>790.50043800000003</v>
      </c>
      <c r="AE19" s="49">
        <v>806.63310000000001</v>
      </c>
      <c r="AF19" s="49">
        <v>823.09500000000003</v>
      </c>
      <c r="AG19" s="49">
        <v>864.36</v>
      </c>
      <c r="AH19" s="49">
        <v>882</v>
      </c>
      <c r="AI19" s="49">
        <v>900</v>
      </c>
    </row>
    <row r="20" spans="1:35" s="52" customFormat="1" x14ac:dyDescent="0.15">
      <c r="A20" s="50">
        <v>16</v>
      </c>
      <c r="B20" s="51" t="s">
        <v>19</v>
      </c>
      <c r="C20" s="49">
        <v>118.44</v>
      </c>
      <c r="D20" s="49">
        <v>126</v>
      </c>
      <c r="E20" s="49">
        <v>152.71199999999999</v>
      </c>
      <c r="F20" s="49">
        <v>180.89000000000001</v>
      </c>
      <c r="G20" s="49">
        <v>187.14999999999998</v>
      </c>
      <c r="H20" s="49">
        <v>234.37924999999998</v>
      </c>
      <c r="I20" s="49">
        <v>246.715</v>
      </c>
      <c r="J20" s="49">
        <v>259.74900000000002</v>
      </c>
      <c r="K20" s="49">
        <v>273.42</v>
      </c>
      <c r="L20" s="49">
        <v>279</v>
      </c>
      <c r="M20" s="49">
        <v>330.97049999999996</v>
      </c>
      <c r="N20" s="49">
        <v>348.39</v>
      </c>
      <c r="O20" s="49">
        <v>364.48649999999998</v>
      </c>
      <c r="P20" s="49">
        <v>383.67</v>
      </c>
      <c r="Q20" s="49">
        <v>391.5</v>
      </c>
      <c r="R20" s="49">
        <v>398.0025</v>
      </c>
      <c r="S20" s="49">
        <v>418.95</v>
      </c>
      <c r="T20" s="49">
        <v>445.5</v>
      </c>
      <c r="U20" s="49">
        <v>450</v>
      </c>
      <c r="V20" s="49">
        <v>450</v>
      </c>
      <c r="W20" s="49">
        <v>470.596</v>
      </c>
      <c r="X20" s="49">
        <v>480.2</v>
      </c>
      <c r="Y20" s="49">
        <v>513.81399999999996</v>
      </c>
      <c r="Z20" s="49">
        <v>524.29999999999995</v>
      </c>
      <c r="AA20" s="49">
        <v>535</v>
      </c>
      <c r="AB20" s="49">
        <v>537.82399999999996</v>
      </c>
      <c r="AC20" s="49">
        <v>548.79999999999995</v>
      </c>
      <c r="AD20" s="49">
        <v>566.63600000000008</v>
      </c>
      <c r="AE20" s="49">
        <v>578.20000000000005</v>
      </c>
      <c r="AF20" s="49">
        <v>590</v>
      </c>
      <c r="AG20" s="49">
        <v>605.05200000000002</v>
      </c>
      <c r="AH20" s="49">
        <v>617.4</v>
      </c>
      <c r="AI20" s="49">
        <v>630</v>
      </c>
    </row>
    <row r="21" spans="1:35" s="52" customFormat="1" x14ac:dyDescent="0.15">
      <c r="A21" s="50">
        <v>17</v>
      </c>
      <c r="B21" s="51" t="s">
        <v>102</v>
      </c>
      <c r="C21" s="49">
        <v>118.44</v>
      </c>
      <c r="D21" s="49">
        <v>126</v>
      </c>
      <c r="E21" s="49">
        <v>152.71199999999999</v>
      </c>
      <c r="F21" s="49">
        <v>180.89000000000001</v>
      </c>
      <c r="G21" s="49">
        <v>187.14999999999998</v>
      </c>
      <c r="H21" s="49">
        <v>234.37924999999998</v>
      </c>
      <c r="I21" s="49">
        <v>246.715</v>
      </c>
      <c r="J21" s="49">
        <v>259.74900000000002</v>
      </c>
      <c r="K21" s="49">
        <v>273.42</v>
      </c>
      <c r="L21" s="49">
        <v>279</v>
      </c>
      <c r="M21" s="49">
        <v>330.97049999999996</v>
      </c>
      <c r="N21" s="49">
        <v>348.39</v>
      </c>
      <c r="O21" s="49">
        <v>364.48649999999998</v>
      </c>
      <c r="P21" s="49">
        <v>383.67</v>
      </c>
      <c r="Q21" s="49">
        <v>391.5</v>
      </c>
      <c r="R21" s="49">
        <v>398.0025</v>
      </c>
      <c r="S21" s="49">
        <v>418.95</v>
      </c>
      <c r="T21" s="49">
        <v>445.5</v>
      </c>
      <c r="U21" s="49">
        <v>450</v>
      </c>
      <c r="V21" s="49">
        <v>450</v>
      </c>
      <c r="W21" s="49">
        <v>470.596</v>
      </c>
      <c r="X21" s="49">
        <v>480.2</v>
      </c>
      <c r="Y21" s="49">
        <v>513.81399999999996</v>
      </c>
      <c r="Z21" s="49">
        <v>524.29999999999995</v>
      </c>
      <c r="AA21" s="49">
        <v>535</v>
      </c>
      <c r="AB21" s="49">
        <v>537.82399999999996</v>
      </c>
      <c r="AC21" s="49">
        <v>548.79999999999995</v>
      </c>
      <c r="AD21" s="49">
        <v>566.63600000000008</v>
      </c>
      <c r="AE21" s="49">
        <v>578.20000000000005</v>
      </c>
      <c r="AF21" s="49">
        <v>590</v>
      </c>
      <c r="AG21" s="49">
        <v>605.05200000000002</v>
      </c>
      <c r="AH21" s="49">
        <v>617.4</v>
      </c>
      <c r="AI21" s="49">
        <v>630</v>
      </c>
    </row>
    <row r="22" spans="1:35" s="52" customFormat="1" x14ac:dyDescent="0.15">
      <c r="A22" s="50">
        <v>18</v>
      </c>
      <c r="B22" s="51" t="s">
        <v>21</v>
      </c>
      <c r="C22" s="49">
        <v>95.128</v>
      </c>
      <c r="D22" s="49">
        <v>101.2</v>
      </c>
      <c r="E22" s="49">
        <v>122.6544</v>
      </c>
      <c r="F22" s="49">
        <v>143.31800000000001</v>
      </c>
      <c r="G22" s="49">
        <v>143</v>
      </c>
      <c r="H22" s="49">
        <v>153.61499999999998</v>
      </c>
      <c r="I22" s="49">
        <v>161.69999999999999</v>
      </c>
      <c r="J22" s="49">
        <v>181.54499999999999</v>
      </c>
      <c r="K22" s="49">
        <v>191.1</v>
      </c>
      <c r="L22" s="49">
        <v>195</v>
      </c>
      <c r="M22" s="49">
        <v>209.47499999999999</v>
      </c>
      <c r="N22" s="49">
        <v>220.5</v>
      </c>
      <c r="O22" s="49">
        <v>251.37</v>
      </c>
      <c r="P22" s="49">
        <v>264.60000000000002</v>
      </c>
      <c r="Q22" s="49">
        <v>270</v>
      </c>
      <c r="R22" s="49">
        <v>269.98999999999995</v>
      </c>
      <c r="S22" s="49">
        <v>284.2</v>
      </c>
      <c r="T22" s="49">
        <v>297</v>
      </c>
      <c r="U22" s="49">
        <v>300</v>
      </c>
      <c r="V22" s="49">
        <v>300</v>
      </c>
      <c r="W22" s="49">
        <v>307.32800000000003</v>
      </c>
      <c r="X22" s="49">
        <v>313.60000000000002</v>
      </c>
      <c r="Y22" s="49">
        <v>326.536</v>
      </c>
      <c r="Z22" s="49">
        <v>333.2</v>
      </c>
      <c r="AA22" s="49">
        <v>340</v>
      </c>
      <c r="AB22" s="49">
        <v>350.12582500000002</v>
      </c>
      <c r="AC22" s="49">
        <v>357.27125000000001</v>
      </c>
      <c r="AD22" s="49">
        <v>361.530575</v>
      </c>
      <c r="AE22" s="49">
        <v>368.90875</v>
      </c>
      <c r="AF22" s="49">
        <v>376.4375</v>
      </c>
      <c r="AG22" s="49">
        <v>396.16500000000002</v>
      </c>
      <c r="AH22" s="49">
        <v>404.25</v>
      </c>
      <c r="AI22" s="49">
        <v>412.5</v>
      </c>
    </row>
    <row r="23" spans="1:35" s="52" customFormat="1" x14ac:dyDescent="0.15">
      <c r="A23" s="50">
        <v>19</v>
      </c>
      <c r="B23" s="51" t="s">
        <v>22</v>
      </c>
      <c r="C23" s="49">
        <v>140.70672000000002</v>
      </c>
      <c r="D23" s="49">
        <v>149.68800000000002</v>
      </c>
      <c r="E23" s="49">
        <v>181.42185600000002</v>
      </c>
      <c r="F23" s="49">
        <v>216.77732000000003</v>
      </c>
      <c r="G23" s="49">
        <v>273</v>
      </c>
      <c r="H23" s="49">
        <v>317.95791300000002</v>
      </c>
      <c r="I23" s="49">
        <v>334.69254000000001</v>
      </c>
      <c r="J23" s="49">
        <v>389.71659999999997</v>
      </c>
      <c r="K23" s="49">
        <v>410.22800000000001</v>
      </c>
      <c r="L23" s="49">
        <v>418.6</v>
      </c>
      <c r="M23" s="49">
        <v>449.0213</v>
      </c>
      <c r="N23" s="49">
        <v>472.654</v>
      </c>
      <c r="O23" s="49">
        <v>516.79809999999998</v>
      </c>
      <c r="P23" s="49">
        <v>543.99800000000005</v>
      </c>
      <c r="Q23" s="49">
        <v>555.1</v>
      </c>
      <c r="R23" s="49">
        <v>575.25558999999998</v>
      </c>
      <c r="S23" s="49">
        <v>605.53219999999999</v>
      </c>
      <c r="T23" s="49">
        <v>648.64800000000002</v>
      </c>
      <c r="U23" s="49">
        <v>655.20000000000005</v>
      </c>
      <c r="V23" s="49">
        <v>655.20000000000005</v>
      </c>
      <c r="W23" s="49">
        <v>673.30186559999993</v>
      </c>
      <c r="X23" s="49">
        <v>687.04271999999992</v>
      </c>
      <c r="Y23" s="49">
        <v>707.1242724</v>
      </c>
      <c r="Z23" s="49">
        <v>721.55538000000001</v>
      </c>
      <c r="AA23" s="49">
        <v>736.28100000000006</v>
      </c>
      <c r="AB23" s="49">
        <v>748.81235520000007</v>
      </c>
      <c r="AC23" s="49">
        <v>764.09424000000013</v>
      </c>
      <c r="AD23" s="49">
        <v>790.50043800000003</v>
      </c>
      <c r="AE23" s="49">
        <v>806.63310000000001</v>
      </c>
      <c r="AF23" s="49">
        <v>823.09500000000003</v>
      </c>
      <c r="AG23" s="49">
        <v>864.36</v>
      </c>
      <c r="AH23" s="49">
        <v>882</v>
      </c>
      <c r="AI23" s="49">
        <v>900</v>
      </c>
    </row>
    <row r="24" spans="1:35" s="52" customFormat="1" x14ac:dyDescent="0.15">
      <c r="A24" s="50">
        <v>21</v>
      </c>
      <c r="B24" s="51" t="s">
        <v>103</v>
      </c>
      <c r="C24" s="49">
        <v>95.128</v>
      </c>
      <c r="D24" s="49">
        <v>101.2</v>
      </c>
      <c r="E24" s="49">
        <v>122.6544</v>
      </c>
      <c r="F24" s="49">
        <v>143.31800000000001</v>
      </c>
      <c r="G24" s="49">
        <v>143</v>
      </c>
      <c r="H24" s="49">
        <v>153.61499999999998</v>
      </c>
      <c r="I24" s="49">
        <v>161.69999999999999</v>
      </c>
      <c r="J24" s="49">
        <v>181.54499999999999</v>
      </c>
      <c r="K24" s="49">
        <v>191.1</v>
      </c>
      <c r="L24" s="49">
        <v>195</v>
      </c>
      <c r="M24" s="49">
        <v>209.47499999999999</v>
      </c>
      <c r="N24" s="49">
        <v>220.5</v>
      </c>
      <c r="O24" s="49">
        <v>251.37</v>
      </c>
      <c r="P24" s="49">
        <v>264.60000000000002</v>
      </c>
      <c r="Q24" s="49">
        <v>270</v>
      </c>
      <c r="R24" s="49">
        <v>269.98999999999995</v>
      </c>
      <c r="S24" s="49">
        <v>284.2</v>
      </c>
      <c r="T24" s="49">
        <v>297</v>
      </c>
      <c r="U24" s="49">
        <v>300</v>
      </c>
      <c r="V24" s="49">
        <v>300</v>
      </c>
      <c r="W24" s="49">
        <v>307.32800000000003</v>
      </c>
      <c r="X24" s="49">
        <v>313.60000000000002</v>
      </c>
      <c r="Y24" s="49">
        <v>326.536</v>
      </c>
      <c r="Z24" s="49">
        <v>333.2</v>
      </c>
      <c r="AA24" s="49">
        <v>340</v>
      </c>
      <c r="AB24" s="49">
        <v>350.12582500000002</v>
      </c>
      <c r="AC24" s="49">
        <v>357.27125000000001</v>
      </c>
      <c r="AD24" s="49">
        <v>361.530575</v>
      </c>
      <c r="AE24" s="49">
        <v>368.90875</v>
      </c>
      <c r="AF24" s="49">
        <v>376.4375</v>
      </c>
      <c r="AG24" s="49">
        <v>396.16500000000002</v>
      </c>
      <c r="AH24" s="49">
        <v>404.25</v>
      </c>
      <c r="AI24" s="49">
        <v>412.5</v>
      </c>
    </row>
    <row r="25" spans="1:35" s="52" customFormat="1" x14ac:dyDescent="0.15">
      <c r="A25" s="50">
        <v>22</v>
      </c>
      <c r="B25" s="51" t="s">
        <v>104</v>
      </c>
      <c r="C25" s="49">
        <v>114.96012</v>
      </c>
      <c r="D25" s="49">
        <v>122.29800000000002</v>
      </c>
      <c r="E25" s="49">
        <v>148.22517600000003</v>
      </c>
      <c r="F25" s="49">
        <v>175.28147000000004</v>
      </c>
      <c r="G25" s="49">
        <v>181.76400000000001</v>
      </c>
      <c r="H25" s="49">
        <v>217.5959268</v>
      </c>
      <c r="I25" s="49">
        <v>229.04834400000001</v>
      </c>
      <c r="J25" s="49">
        <v>256.56833159999996</v>
      </c>
      <c r="K25" s="49">
        <v>270.07192799999996</v>
      </c>
      <c r="L25" s="49">
        <v>275.58359999999999</v>
      </c>
      <c r="M25" s="49">
        <v>324.77003999999999</v>
      </c>
      <c r="N25" s="49">
        <v>341.86320000000001</v>
      </c>
      <c r="O25" s="49">
        <v>358.95636000000002</v>
      </c>
      <c r="P25" s="49">
        <v>377.84880000000004</v>
      </c>
      <c r="Q25" s="49">
        <v>385.56000000000006</v>
      </c>
      <c r="R25" s="49">
        <v>393.14267999999993</v>
      </c>
      <c r="S25" s="49">
        <v>413.83439999999996</v>
      </c>
      <c r="T25" s="49">
        <v>436.23360000000002</v>
      </c>
      <c r="U25" s="49">
        <v>440.64000000000004</v>
      </c>
      <c r="V25" s="49">
        <v>440.64000000000004</v>
      </c>
      <c r="W25" s="49">
        <v>465.31380000000001</v>
      </c>
      <c r="X25" s="49">
        <v>474.81</v>
      </c>
      <c r="Y25" s="49">
        <v>483.92635199999989</v>
      </c>
      <c r="Z25" s="49">
        <v>493.80239999999992</v>
      </c>
      <c r="AA25" s="49">
        <v>503.87999999999994</v>
      </c>
      <c r="AB25" s="49">
        <v>507.1920419999999</v>
      </c>
      <c r="AC25" s="49">
        <v>517.54289999999992</v>
      </c>
      <c r="AD25" s="49">
        <v>530.45773199999985</v>
      </c>
      <c r="AE25" s="49">
        <v>541.28339999999992</v>
      </c>
      <c r="AF25" s="49">
        <v>552.32999999999993</v>
      </c>
      <c r="AG25" s="49">
        <v>558.37655999999993</v>
      </c>
      <c r="AH25" s="49">
        <v>569.77199999999993</v>
      </c>
      <c r="AI25" s="49">
        <v>581.4</v>
      </c>
    </row>
    <row r="26" spans="1:35" s="52" customFormat="1" x14ac:dyDescent="0.15">
      <c r="A26" s="50">
        <v>23</v>
      </c>
      <c r="B26" s="51" t="s">
        <v>25</v>
      </c>
      <c r="C26" s="49">
        <v>134.00639999999999</v>
      </c>
      <c r="D26" s="49">
        <v>142.56</v>
      </c>
      <c r="E26" s="49">
        <v>172.78272000000001</v>
      </c>
      <c r="F26" s="49">
        <v>205.97840000000002</v>
      </c>
      <c r="G26" s="49">
        <v>236.70000000000002</v>
      </c>
      <c r="H26" s="49">
        <v>299.96819999999997</v>
      </c>
      <c r="I26" s="49">
        <v>315.75599999999997</v>
      </c>
      <c r="J26" s="49">
        <v>353.59379999999999</v>
      </c>
      <c r="K26" s="49">
        <v>372.20400000000001</v>
      </c>
      <c r="L26" s="49">
        <v>379.8</v>
      </c>
      <c r="M26" s="49">
        <v>422.67865499999994</v>
      </c>
      <c r="N26" s="49">
        <v>444.92489999999998</v>
      </c>
      <c r="O26" s="49">
        <v>474.65359199999995</v>
      </c>
      <c r="P26" s="49">
        <v>499.63535999999999</v>
      </c>
      <c r="Q26" s="49">
        <v>509.83199999999999</v>
      </c>
      <c r="R26" s="49">
        <v>524.56729499999994</v>
      </c>
      <c r="S26" s="49">
        <v>552.17610000000002</v>
      </c>
      <c r="T26" s="49">
        <v>620.13599999999997</v>
      </c>
      <c r="U26" s="49">
        <v>626.4</v>
      </c>
      <c r="V26" s="49">
        <v>626.4</v>
      </c>
      <c r="W26" s="49">
        <v>634.44024000000002</v>
      </c>
      <c r="X26" s="49">
        <v>647.38800000000003</v>
      </c>
      <c r="Y26" s="49">
        <v>665.55719999999997</v>
      </c>
      <c r="Z26" s="49">
        <v>679.14</v>
      </c>
      <c r="AA26" s="49">
        <v>693</v>
      </c>
      <c r="AB26" s="49">
        <v>706.18212000000005</v>
      </c>
      <c r="AC26" s="49">
        <v>720.59400000000005</v>
      </c>
      <c r="AD26" s="49">
        <v>745.07832000000008</v>
      </c>
      <c r="AE26" s="49">
        <v>760.28400000000011</v>
      </c>
      <c r="AF26" s="49">
        <v>775.80000000000007</v>
      </c>
      <c r="AG26" s="49">
        <v>778.78836000000001</v>
      </c>
      <c r="AH26" s="49">
        <v>794.68200000000002</v>
      </c>
      <c r="AI26" s="49">
        <v>810.9</v>
      </c>
    </row>
    <row r="27" spans="1:35" s="52" customFormat="1" x14ac:dyDescent="0.15">
      <c r="A27" s="50">
        <v>24</v>
      </c>
      <c r="B27" s="51" t="s">
        <v>26</v>
      </c>
      <c r="C27" s="49">
        <v>134.00639999999999</v>
      </c>
      <c r="D27" s="49">
        <v>142.56</v>
      </c>
      <c r="E27" s="49">
        <v>172.78272000000001</v>
      </c>
      <c r="F27" s="49">
        <v>205.97840000000002</v>
      </c>
      <c r="G27" s="49">
        <v>236.70000000000002</v>
      </c>
      <c r="H27" s="49">
        <v>299.96819999999997</v>
      </c>
      <c r="I27" s="49">
        <v>315.75599999999997</v>
      </c>
      <c r="J27" s="49">
        <v>353.59379999999999</v>
      </c>
      <c r="K27" s="49">
        <v>372.20400000000001</v>
      </c>
      <c r="L27" s="49">
        <v>379.8</v>
      </c>
      <c r="M27" s="49">
        <v>422.67865499999994</v>
      </c>
      <c r="N27" s="49">
        <v>444.92489999999998</v>
      </c>
      <c r="O27" s="49">
        <v>474.65359199999995</v>
      </c>
      <c r="P27" s="49">
        <v>499.63535999999999</v>
      </c>
      <c r="Q27" s="49">
        <v>509.83199999999999</v>
      </c>
      <c r="R27" s="49">
        <v>524.56729499999994</v>
      </c>
      <c r="S27" s="49">
        <v>552.17610000000002</v>
      </c>
      <c r="T27" s="49">
        <v>620.13599999999997</v>
      </c>
      <c r="U27" s="49">
        <v>626.4</v>
      </c>
      <c r="V27" s="49">
        <v>626.4</v>
      </c>
      <c r="W27" s="49">
        <v>634.44024000000002</v>
      </c>
      <c r="X27" s="49">
        <v>647.38800000000003</v>
      </c>
      <c r="Y27" s="49">
        <v>665.55719999999997</v>
      </c>
      <c r="Z27" s="49">
        <v>679.14</v>
      </c>
      <c r="AA27" s="49">
        <v>693</v>
      </c>
      <c r="AB27" s="49">
        <v>706.18212000000005</v>
      </c>
      <c r="AC27" s="49">
        <v>720.59400000000005</v>
      </c>
      <c r="AD27" s="49">
        <v>745.07832000000008</v>
      </c>
      <c r="AE27" s="49">
        <v>760.28400000000011</v>
      </c>
      <c r="AF27" s="49">
        <v>775.80000000000007</v>
      </c>
      <c r="AG27" s="49">
        <v>778.78836000000001</v>
      </c>
      <c r="AH27" s="49">
        <v>794.68200000000002</v>
      </c>
      <c r="AI27" s="49">
        <v>810.9</v>
      </c>
    </row>
    <row r="28" spans="1:35" s="52" customFormat="1" x14ac:dyDescent="0.15">
      <c r="A28" s="50">
        <v>25</v>
      </c>
      <c r="B28" s="51" t="s">
        <v>27</v>
      </c>
      <c r="C28" s="49">
        <v>114.96012</v>
      </c>
      <c r="D28" s="49">
        <v>122.29800000000002</v>
      </c>
      <c r="E28" s="49">
        <v>148.22517600000003</v>
      </c>
      <c r="F28" s="49">
        <v>175.28147000000004</v>
      </c>
      <c r="G28" s="49">
        <v>181.76400000000001</v>
      </c>
      <c r="H28" s="49">
        <v>217.5959268</v>
      </c>
      <c r="I28" s="49">
        <v>229.04834400000001</v>
      </c>
      <c r="J28" s="49">
        <v>256.56833159999996</v>
      </c>
      <c r="K28" s="49">
        <v>270.07192799999996</v>
      </c>
      <c r="L28" s="49">
        <v>275.58359999999999</v>
      </c>
      <c r="M28" s="49">
        <v>324.77003999999999</v>
      </c>
      <c r="N28" s="49">
        <v>341.86320000000001</v>
      </c>
      <c r="O28" s="49">
        <v>358.95636000000002</v>
      </c>
      <c r="P28" s="49">
        <v>377.84880000000004</v>
      </c>
      <c r="Q28" s="49">
        <v>385.56000000000006</v>
      </c>
      <c r="R28" s="49">
        <v>393.14267999999993</v>
      </c>
      <c r="S28" s="49">
        <v>413.83439999999996</v>
      </c>
      <c r="T28" s="49">
        <v>436.23360000000002</v>
      </c>
      <c r="U28" s="49">
        <v>440.64000000000004</v>
      </c>
      <c r="V28" s="49">
        <v>440.64000000000004</v>
      </c>
      <c r="W28" s="49">
        <v>465.31380000000001</v>
      </c>
      <c r="X28" s="49">
        <v>474.81</v>
      </c>
      <c r="Y28" s="49">
        <v>483.92635199999989</v>
      </c>
      <c r="Z28" s="49">
        <v>493.80239999999992</v>
      </c>
      <c r="AA28" s="49">
        <v>503.87999999999994</v>
      </c>
      <c r="AB28" s="49">
        <v>507.1920419999999</v>
      </c>
      <c r="AC28" s="49">
        <v>517.54289999999992</v>
      </c>
      <c r="AD28" s="49">
        <v>530.45773199999985</v>
      </c>
      <c r="AE28" s="49">
        <v>541.28339999999992</v>
      </c>
      <c r="AF28" s="49">
        <v>552.32999999999993</v>
      </c>
      <c r="AG28" s="49">
        <v>558.37655999999993</v>
      </c>
      <c r="AH28" s="49">
        <v>569.77199999999993</v>
      </c>
      <c r="AI28" s="49">
        <v>581.4</v>
      </c>
    </row>
    <row r="29" spans="1:35" s="52" customFormat="1" x14ac:dyDescent="0.15">
      <c r="A29" s="50">
        <v>26</v>
      </c>
      <c r="B29" s="51" t="s">
        <v>28</v>
      </c>
      <c r="C29" s="49">
        <v>134.00639999999999</v>
      </c>
      <c r="D29" s="49">
        <v>142.56</v>
      </c>
      <c r="E29" s="49">
        <v>172.78272000000001</v>
      </c>
      <c r="F29" s="49">
        <v>205.97840000000002</v>
      </c>
      <c r="G29" s="49">
        <v>236.70000000000002</v>
      </c>
      <c r="H29" s="49">
        <v>299.96819999999997</v>
      </c>
      <c r="I29" s="49">
        <v>315.75599999999997</v>
      </c>
      <c r="J29" s="49">
        <v>353.59379999999999</v>
      </c>
      <c r="K29" s="49">
        <v>372.20400000000001</v>
      </c>
      <c r="L29" s="49">
        <v>379.8</v>
      </c>
      <c r="M29" s="49">
        <v>422.67865499999994</v>
      </c>
      <c r="N29" s="49">
        <v>444.92489999999998</v>
      </c>
      <c r="O29" s="49">
        <v>474.65359199999995</v>
      </c>
      <c r="P29" s="49">
        <v>499.63535999999999</v>
      </c>
      <c r="Q29" s="49">
        <v>509.83199999999999</v>
      </c>
      <c r="R29" s="49">
        <v>524.56729499999994</v>
      </c>
      <c r="S29" s="49">
        <v>552.17610000000002</v>
      </c>
      <c r="T29" s="49">
        <v>620.13599999999997</v>
      </c>
      <c r="U29" s="49">
        <v>626.4</v>
      </c>
      <c r="V29" s="49">
        <v>626.4</v>
      </c>
      <c r="W29" s="49">
        <v>634.44024000000002</v>
      </c>
      <c r="X29" s="49">
        <v>647.38800000000003</v>
      </c>
      <c r="Y29" s="49">
        <v>665.55719999999997</v>
      </c>
      <c r="Z29" s="49">
        <v>679.14</v>
      </c>
      <c r="AA29" s="49">
        <v>693</v>
      </c>
      <c r="AB29" s="49">
        <v>706.18212000000005</v>
      </c>
      <c r="AC29" s="49">
        <v>720.59400000000005</v>
      </c>
      <c r="AD29" s="49">
        <v>745.07832000000008</v>
      </c>
      <c r="AE29" s="49">
        <v>760.28400000000011</v>
      </c>
      <c r="AF29" s="49">
        <v>775.80000000000007</v>
      </c>
      <c r="AG29" s="49">
        <v>778.78836000000001</v>
      </c>
      <c r="AH29" s="49">
        <v>794.68200000000002</v>
      </c>
      <c r="AI29" s="49">
        <v>810.9</v>
      </c>
    </row>
    <row r="30" spans="1:35" s="52" customFormat="1" x14ac:dyDescent="0.15">
      <c r="A30" s="50">
        <v>27</v>
      </c>
      <c r="B30" s="51" t="s">
        <v>29</v>
      </c>
      <c r="C30" s="49">
        <v>82.72</v>
      </c>
      <c r="D30" s="49">
        <v>88</v>
      </c>
      <c r="E30" s="49">
        <v>106.65599999999999</v>
      </c>
      <c r="F30" s="49">
        <v>123.32</v>
      </c>
      <c r="G30" s="49">
        <v>130</v>
      </c>
      <c r="H30" s="49">
        <v>137.08975000000001</v>
      </c>
      <c r="I30" s="49">
        <v>144.30500000000001</v>
      </c>
      <c r="J30" s="49">
        <v>162.16390749999997</v>
      </c>
      <c r="K30" s="49">
        <v>170.69884999999996</v>
      </c>
      <c r="L30" s="49">
        <v>174.18249999999998</v>
      </c>
      <c r="M30" s="49">
        <v>194.93277999999995</v>
      </c>
      <c r="N30" s="49">
        <v>205.19239999999996</v>
      </c>
      <c r="O30" s="49">
        <v>214.25801249999998</v>
      </c>
      <c r="P30" s="49">
        <v>225.53474999999997</v>
      </c>
      <c r="Q30" s="49">
        <v>230.13749999999999</v>
      </c>
      <c r="R30" s="49">
        <v>241.14529249999998</v>
      </c>
      <c r="S30" s="49">
        <v>253.83714999999998</v>
      </c>
      <c r="T30" s="49">
        <v>258.21427499999999</v>
      </c>
      <c r="U30" s="49">
        <v>260.82249999999999</v>
      </c>
      <c r="V30" s="49">
        <v>260.82249999999999</v>
      </c>
      <c r="W30" s="49">
        <v>265.50257999999997</v>
      </c>
      <c r="X30" s="49">
        <v>270.92099999999999</v>
      </c>
      <c r="Y30" s="49">
        <v>270.97685999999993</v>
      </c>
      <c r="Z30" s="49">
        <v>276.50699999999995</v>
      </c>
      <c r="AA30" s="49">
        <v>282.14999999999998</v>
      </c>
      <c r="AB30" s="49">
        <v>280.10065999999995</v>
      </c>
      <c r="AC30" s="49">
        <v>285.81699999999995</v>
      </c>
      <c r="AD30" s="49">
        <v>289.22445999999997</v>
      </c>
      <c r="AE30" s="49">
        <v>295.12699999999995</v>
      </c>
      <c r="AF30" s="49">
        <v>301.14999999999998</v>
      </c>
      <c r="AG30" s="49">
        <v>316.93199999999996</v>
      </c>
      <c r="AH30" s="49">
        <v>323.39999999999998</v>
      </c>
      <c r="AI30" s="49">
        <v>330</v>
      </c>
    </row>
    <row r="31" spans="1:35" s="52" customFormat="1" x14ac:dyDescent="0.15">
      <c r="A31" s="50">
        <v>28</v>
      </c>
      <c r="B31" s="51" t="s">
        <v>105</v>
      </c>
      <c r="C31" s="49">
        <v>82.72</v>
      </c>
      <c r="D31" s="49">
        <v>88</v>
      </c>
      <c r="E31" s="49">
        <v>106.65599999999999</v>
      </c>
      <c r="F31" s="49">
        <v>123.32</v>
      </c>
      <c r="G31" s="49">
        <v>130</v>
      </c>
      <c r="H31" s="49">
        <v>137.08975000000001</v>
      </c>
      <c r="I31" s="49">
        <v>144.30500000000001</v>
      </c>
      <c r="J31" s="49">
        <v>162.16390749999997</v>
      </c>
      <c r="K31" s="49">
        <v>170.69884999999996</v>
      </c>
      <c r="L31" s="49">
        <v>174.18249999999998</v>
      </c>
      <c r="M31" s="49">
        <v>194.93277999999995</v>
      </c>
      <c r="N31" s="49">
        <v>205.19239999999996</v>
      </c>
      <c r="O31" s="49">
        <v>214.25801249999998</v>
      </c>
      <c r="P31" s="49">
        <v>225.53474999999997</v>
      </c>
      <c r="Q31" s="49">
        <v>230.13749999999999</v>
      </c>
      <c r="R31" s="49">
        <v>241.14529249999998</v>
      </c>
      <c r="S31" s="49">
        <v>253.83714999999998</v>
      </c>
      <c r="T31" s="49">
        <v>258.21427499999999</v>
      </c>
      <c r="U31" s="49">
        <v>260.82249999999999</v>
      </c>
      <c r="V31" s="49">
        <v>260.82249999999999</v>
      </c>
      <c r="W31" s="49">
        <v>265.50257999999997</v>
      </c>
      <c r="X31" s="49">
        <v>270.92099999999999</v>
      </c>
      <c r="Y31" s="49">
        <v>270.97685999999993</v>
      </c>
      <c r="Z31" s="49">
        <v>276.50699999999995</v>
      </c>
      <c r="AA31" s="49">
        <v>282.14999999999998</v>
      </c>
      <c r="AB31" s="49">
        <v>280.10065999999995</v>
      </c>
      <c r="AC31" s="49">
        <v>285.81699999999995</v>
      </c>
      <c r="AD31" s="49">
        <v>289.22445999999997</v>
      </c>
      <c r="AE31" s="49">
        <v>295.12699999999995</v>
      </c>
      <c r="AF31" s="49">
        <v>301.14999999999998</v>
      </c>
      <c r="AG31" s="49">
        <v>316.93199999999996</v>
      </c>
      <c r="AH31" s="49">
        <v>323.39999999999998</v>
      </c>
      <c r="AI31" s="49">
        <v>330</v>
      </c>
    </row>
    <row r="32" spans="1:35" s="52" customFormat="1" x14ac:dyDescent="0.15">
      <c r="A32" s="50">
        <v>29</v>
      </c>
      <c r="B32" s="51" t="s">
        <v>31</v>
      </c>
      <c r="C32" s="49">
        <v>114</v>
      </c>
      <c r="D32" s="49">
        <v>126</v>
      </c>
      <c r="E32" s="49">
        <v>152.71199999999999</v>
      </c>
      <c r="F32" s="49">
        <v>180.89000000000001</v>
      </c>
      <c r="G32" s="49">
        <v>187.14999999999998</v>
      </c>
      <c r="H32" s="49">
        <v>234.37924999999998</v>
      </c>
      <c r="I32" s="49">
        <v>246.715</v>
      </c>
      <c r="J32" s="49">
        <v>259.74900000000002</v>
      </c>
      <c r="K32" s="49">
        <v>273.42</v>
      </c>
      <c r="L32" s="49">
        <v>279</v>
      </c>
      <c r="M32" s="49">
        <v>330.97049999999996</v>
      </c>
      <c r="N32" s="49">
        <v>348.39</v>
      </c>
      <c r="O32" s="49">
        <v>364.48649999999998</v>
      </c>
      <c r="P32" s="49">
        <v>383.67</v>
      </c>
      <c r="Q32" s="49">
        <v>391.5</v>
      </c>
      <c r="R32" s="49">
        <v>398.0025</v>
      </c>
      <c r="S32" s="49">
        <v>418.95</v>
      </c>
      <c r="T32" s="49">
        <v>445.5</v>
      </c>
      <c r="U32" s="49">
        <v>450</v>
      </c>
      <c r="V32" s="49">
        <v>450</v>
      </c>
      <c r="W32" s="49">
        <v>470.596</v>
      </c>
      <c r="X32" s="49">
        <v>480.2</v>
      </c>
      <c r="Y32" s="49">
        <v>513.81399999999996</v>
      </c>
      <c r="Z32" s="49">
        <v>524.29999999999995</v>
      </c>
      <c r="AA32" s="49">
        <v>535</v>
      </c>
      <c r="AB32" s="49">
        <v>537.82399999999996</v>
      </c>
      <c r="AC32" s="49">
        <v>548.79999999999995</v>
      </c>
      <c r="AD32" s="49">
        <v>566.63600000000008</v>
      </c>
      <c r="AE32" s="49">
        <v>578.20000000000005</v>
      </c>
      <c r="AF32" s="49">
        <v>590</v>
      </c>
      <c r="AG32" s="49">
        <v>605.05200000000002</v>
      </c>
      <c r="AH32" s="49">
        <v>617.4</v>
      </c>
      <c r="AI32" s="49">
        <v>630</v>
      </c>
    </row>
    <row r="33" spans="1:35" s="52" customFormat="1" x14ac:dyDescent="0.15">
      <c r="A33" s="50">
        <v>30</v>
      </c>
      <c r="B33" s="51" t="s">
        <v>32</v>
      </c>
      <c r="C33" s="49">
        <v>175.78000000000003</v>
      </c>
      <c r="D33" s="49">
        <v>187.00000000000003</v>
      </c>
      <c r="E33" s="49">
        <v>226.64400000000003</v>
      </c>
      <c r="F33" s="49">
        <v>273.30500000000006</v>
      </c>
      <c r="G33" s="49">
        <v>310</v>
      </c>
      <c r="H33" s="49">
        <v>364.23512999999997</v>
      </c>
      <c r="I33" s="49">
        <v>383.40539999999999</v>
      </c>
      <c r="J33" s="49">
        <v>450.95778000000001</v>
      </c>
      <c r="K33" s="49">
        <v>474.69240000000002</v>
      </c>
      <c r="L33" s="49">
        <v>484.38000000000005</v>
      </c>
      <c r="M33" s="49">
        <v>495.29199999999997</v>
      </c>
      <c r="N33" s="49">
        <v>521.36</v>
      </c>
      <c r="O33" s="49">
        <v>559.53099999999995</v>
      </c>
      <c r="P33" s="49">
        <v>588.98</v>
      </c>
      <c r="Q33" s="49">
        <v>601</v>
      </c>
      <c r="R33" s="49">
        <v>638.66599999999994</v>
      </c>
      <c r="S33" s="49">
        <v>672.28</v>
      </c>
      <c r="T33" s="49">
        <v>733.59</v>
      </c>
      <c r="U33" s="49">
        <v>741</v>
      </c>
      <c r="V33" s="49">
        <v>741</v>
      </c>
      <c r="W33" s="49">
        <v>776.96359999999993</v>
      </c>
      <c r="X33" s="49">
        <v>792.81999999999994</v>
      </c>
      <c r="Y33" s="49">
        <v>827.19252000000006</v>
      </c>
      <c r="Z33" s="49">
        <v>844.07400000000007</v>
      </c>
      <c r="AA33" s="49">
        <v>861.30000000000007</v>
      </c>
      <c r="AB33" s="49">
        <v>871.27488000000005</v>
      </c>
      <c r="AC33" s="49">
        <v>889.05600000000004</v>
      </c>
      <c r="AD33" s="49">
        <v>915.35724000000005</v>
      </c>
      <c r="AE33" s="49">
        <v>934.03800000000001</v>
      </c>
      <c r="AF33" s="49">
        <v>953.1</v>
      </c>
      <c r="AG33" s="49">
        <v>1037.232</v>
      </c>
      <c r="AH33" s="49">
        <v>1058.4000000000001</v>
      </c>
      <c r="AI33" s="49">
        <v>1080</v>
      </c>
    </row>
    <row r="34" spans="1:35" s="52" customFormat="1" x14ac:dyDescent="0.15">
      <c r="A34" s="50">
        <v>31</v>
      </c>
      <c r="B34" s="51" t="s">
        <v>106</v>
      </c>
      <c r="C34" s="49">
        <v>160.26999999999998</v>
      </c>
      <c r="D34" s="49">
        <v>170.5</v>
      </c>
      <c r="E34" s="49">
        <v>206.64600000000002</v>
      </c>
      <c r="F34" s="49">
        <v>248.3075</v>
      </c>
      <c r="G34" s="49">
        <v>300</v>
      </c>
      <c r="H34" s="49">
        <v>349.40429999999998</v>
      </c>
      <c r="I34" s="49">
        <v>367.79399999999998</v>
      </c>
      <c r="J34" s="49">
        <v>428.26</v>
      </c>
      <c r="K34" s="49">
        <v>450.8</v>
      </c>
      <c r="L34" s="49">
        <v>460</v>
      </c>
      <c r="M34" s="49">
        <v>493.42999999999995</v>
      </c>
      <c r="N34" s="49">
        <v>519.4</v>
      </c>
      <c r="O34" s="49">
        <v>567.91</v>
      </c>
      <c r="P34" s="49">
        <v>597.79999999999995</v>
      </c>
      <c r="Q34" s="49">
        <v>610</v>
      </c>
      <c r="R34" s="49">
        <v>632.14899999999989</v>
      </c>
      <c r="S34" s="49">
        <v>665.42</v>
      </c>
      <c r="T34" s="49">
        <v>712.8</v>
      </c>
      <c r="U34" s="49">
        <v>720</v>
      </c>
      <c r="V34" s="49">
        <v>720</v>
      </c>
      <c r="W34" s="49">
        <v>739.89215999999999</v>
      </c>
      <c r="X34" s="49">
        <v>754.99199999999996</v>
      </c>
      <c r="Y34" s="49">
        <v>777.05963999999994</v>
      </c>
      <c r="Z34" s="49">
        <v>792.91800000000001</v>
      </c>
      <c r="AA34" s="49">
        <v>809.1</v>
      </c>
      <c r="AB34" s="49">
        <v>822.87072000000012</v>
      </c>
      <c r="AC34" s="49">
        <v>839.6640000000001</v>
      </c>
      <c r="AD34" s="49">
        <v>868.68179999999995</v>
      </c>
      <c r="AE34" s="49">
        <v>886.41</v>
      </c>
      <c r="AF34" s="49">
        <v>904.5</v>
      </c>
      <c r="AG34" s="49">
        <v>994.0139999999999</v>
      </c>
      <c r="AH34" s="49">
        <v>1014.3</v>
      </c>
      <c r="AI34" s="49">
        <v>1035</v>
      </c>
    </row>
    <row r="35" spans="1:35" s="52" customFormat="1" x14ac:dyDescent="0.15">
      <c r="A35" s="50">
        <v>32</v>
      </c>
      <c r="B35" s="51" t="s">
        <v>34</v>
      </c>
      <c r="C35" s="49">
        <v>160.26999999999998</v>
      </c>
      <c r="D35" s="49">
        <v>170.5</v>
      </c>
      <c r="E35" s="49">
        <v>206.64600000000002</v>
      </c>
      <c r="F35" s="49">
        <v>248.3075</v>
      </c>
      <c r="G35" s="49">
        <v>300</v>
      </c>
      <c r="H35" s="49">
        <v>349.40429999999998</v>
      </c>
      <c r="I35" s="49">
        <v>367.79399999999998</v>
      </c>
      <c r="J35" s="49">
        <v>428.26</v>
      </c>
      <c r="K35" s="49">
        <v>450.8</v>
      </c>
      <c r="L35" s="49">
        <v>460</v>
      </c>
      <c r="M35" s="49">
        <v>493.42999999999995</v>
      </c>
      <c r="N35" s="49">
        <v>519.4</v>
      </c>
      <c r="O35" s="49">
        <v>567.91</v>
      </c>
      <c r="P35" s="49">
        <v>597.79999999999995</v>
      </c>
      <c r="Q35" s="49">
        <v>610</v>
      </c>
      <c r="R35" s="49">
        <v>632.14899999999989</v>
      </c>
      <c r="S35" s="49">
        <v>665.42</v>
      </c>
      <c r="T35" s="49">
        <v>712.8</v>
      </c>
      <c r="U35" s="49">
        <v>720</v>
      </c>
      <c r="V35" s="49">
        <v>720</v>
      </c>
      <c r="W35" s="49">
        <v>739.89215999999999</v>
      </c>
      <c r="X35" s="49">
        <v>754.99199999999996</v>
      </c>
      <c r="Y35" s="49">
        <v>777.05963999999994</v>
      </c>
      <c r="Z35" s="49">
        <v>792.91800000000001</v>
      </c>
      <c r="AA35" s="49">
        <v>809.1</v>
      </c>
      <c r="AB35" s="49">
        <v>822.87072000000012</v>
      </c>
      <c r="AC35" s="49">
        <v>839.6640000000001</v>
      </c>
      <c r="AD35" s="49">
        <v>868.68179999999995</v>
      </c>
      <c r="AE35" s="49">
        <v>886.41</v>
      </c>
      <c r="AF35" s="49">
        <v>904.5</v>
      </c>
      <c r="AG35" s="49">
        <v>994.0139999999999</v>
      </c>
      <c r="AH35" s="49">
        <v>1014.3</v>
      </c>
      <c r="AI35" s="49">
        <v>1035</v>
      </c>
    </row>
    <row r="36" spans="1:35" s="52" customFormat="1" x14ac:dyDescent="0.15">
      <c r="A36" s="50">
        <v>33</v>
      </c>
      <c r="B36" s="51" t="s">
        <v>35</v>
      </c>
      <c r="C36" s="49">
        <v>134.00639999999999</v>
      </c>
      <c r="D36" s="49">
        <v>142.56</v>
      </c>
      <c r="E36" s="49">
        <v>172.78272000000001</v>
      </c>
      <c r="F36" s="49">
        <v>205.97840000000002</v>
      </c>
      <c r="G36" s="49">
        <v>236.70000000000002</v>
      </c>
      <c r="H36" s="49">
        <v>299.96819999999997</v>
      </c>
      <c r="I36" s="49">
        <v>315.75599999999997</v>
      </c>
      <c r="J36" s="49">
        <v>353.59379999999999</v>
      </c>
      <c r="K36" s="49">
        <v>372.20400000000001</v>
      </c>
      <c r="L36" s="49">
        <v>379.8</v>
      </c>
      <c r="M36" s="49">
        <v>422.67865499999994</v>
      </c>
      <c r="N36" s="49">
        <v>444.92489999999998</v>
      </c>
      <c r="O36" s="49">
        <v>474.65359199999995</v>
      </c>
      <c r="P36" s="49">
        <v>499.63535999999999</v>
      </c>
      <c r="Q36" s="49">
        <v>509.83199999999999</v>
      </c>
      <c r="R36" s="49">
        <v>524.56729499999994</v>
      </c>
      <c r="S36" s="49">
        <v>552.17610000000002</v>
      </c>
      <c r="T36" s="49">
        <v>620.13599999999997</v>
      </c>
      <c r="U36" s="49">
        <v>626.4</v>
      </c>
      <c r="V36" s="49">
        <v>626.4</v>
      </c>
      <c r="W36" s="49">
        <v>634.44024000000002</v>
      </c>
      <c r="X36" s="49">
        <v>647.38800000000003</v>
      </c>
      <c r="Y36" s="49">
        <v>665.55719999999997</v>
      </c>
      <c r="Z36" s="49">
        <v>679.14</v>
      </c>
      <c r="AA36" s="49">
        <v>693</v>
      </c>
      <c r="AB36" s="49">
        <v>706.18212000000005</v>
      </c>
      <c r="AC36" s="49">
        <v>720.59400000000005</v>
      </c>
      <c r="AD36" s="49">
        <v>745.07832000000008</v>
      </c>
      <c r="AE36" s="49">
        <v>760.28400000000011</v>
      </c>
      <c r="AF36" s="49">
        <v>775.80000000000007</v>
      </c>
      <c r="AG36" s="49">
        <v>778.78836000000001</v>
      </c>
      <c r="AH36" s="49">
        <v>794.68200000000002</v>
      </c>
      <c r="AI36" s="49">
        <v>810.9</v>
      </c>
    </row>
    <row r="37" spans="1:35" s="52" customFormat="1" x14ac:dyDescent="0.15">
      <c r="A37" s="50">
        <v>34</v>
      </c>
      <c r="B37" s="51" t="s">
        <v>36</v>
      </c>
      <c r="C37" s="49">
        <v>175.78000000000003</v>
      </c>
      <c r="D37" s="49">
        <v>187.00000000000003</v>
      </c>
      <c r="E37" s="49">
        <v>226.64400000000003</v>
      </c>
      <c r="F37" s="49">
        <v>273.30500000000006</v>
      </c>
      <c r="G37" s="49">
        <v>310</v>
      </c>
      <c r="H37" s="49">
        <v>364.23512999999997</v>
      </c>
      <c r="I37" s="49">
        <v>383.40539999999999</v>
      </c>
      <c r="J37" s="49">
        <v>450.95778000000001</v>
      </c>
      <c r="K37" s="49">
        <v>474.69240000000002</v>
      </c>
      <c r="L37" s="49">
        <v>484.38000000000005</v>
      </c>
      <c r="M37" s="49">
        <v>495.29199999999997</v>
      </c>
      <c r="N37" s="49">
        <v>521.36</v>
      </c>
      <c r="O37" s="49">
        <v>559.53099999999995</v>
      </c>
      <c r="P37" s="49">
        <v>588.98</v>
      </c>
      <c r="Q37" s="49">
        <v>601</v>
      </c>
      <c r="R37" s="49">
        <v>638.66599999999994</v>
      </c>
      <c r="S37" s="49">
        <v>672.28</v>
      </c>
      <c r="T37" s="49">
        <v>733.59</v>
      </c>
      <c r="U37" s="49">
        <v>741</v>
      </c>
      <c r="V37" s="49">
        <v>741</v>
      </c>
      <c r="W37" s="49">
        <v>776.96359999999993</v>
      </c>
      <c r="X37" s="49">
        <v>792.81999999999994</v>
      </c>
      <c r="Y37" s="49">
        <v>827.19252000000006</v>
      </c>
      <c r="Z37" s="49">
        <v>844.07400000000007</v>
      </c>
      <c r="AA37" s="49">
        <v>861.30000000000007</v>
      </c>
      <c r="AB37" s="49">
        <v>871.27488000000005</v>
      </c>
      <c r="AC37" s="49">
        <v>889.05600000000004</v>
      </c>
      <c r="AD37" s="49">
        <v>915.35724000000005</v>
      </c>
      <c r="AE37" s="49">
        <v>934.03800000000001</v>
      </c>
      <c r="AF37" s="49">
        <v>953.1</v>
      </c>
      <c r="AG37" s="49">
        <v>1037.232</v>
      </c>
      <c r="AH37" s="49">
        <v>1058.4000000000001</v>
      </c>
      <c r="AI37" s="49">
        <v>1080</v>
      </c>
    </row>
    <row r="38" spans="1:35" s="52" customFormat="1" x14ac:dyDescent="0.15">
      <c r="A38" s="50">
        <v>35</v>
      </c>
      <c r="B38" s="51" t="s">
        <v>107</v>
      </c>
      <c r="C38" s="49">
        <v>101.33200000000001</v>
      </c>
      <c r="D38" s="49">
        <v>107.80000000000001</v>
      </c>
      <c r="E38" s="49">
        <v>130.65360000000001</v>
      </c>
      <c r="F38" s="49">
        <v>153.31700000000001</v>
      </c>
      <c r="G38" s="49">
        <v>170</v>
      </c>
      <c r="H38" s="49">
        <v>209.47499999999999</v>
      </c>
      <c r="I38" s="49">
        <v>220.5</v>
      </c>
      <c r="J38" s="49">
        <v>238.8015</v>
      </c>
      <c r="K38" s="49">
        <v>251.37</v>
      </c>
      <c r="L38" s="49">
        <v>256.5</v>
      </c>
      <c r="M38" s="49">
        <v>287.44624999999996</v>
      </c>
      <c r="N38" s="49">
        <v>302.57499999999999</v>
      </c>
      <c r="O38" s="49">
        <v>327.24649999999997</v>
      </c>
      <c r="P38" s="49">
        <v>344.46999999999997</v>
      </c>
      <c r="Q38" s="49">
        <v>351.5</v>
      </c>
      <c r="R38" s="49">
        <v>349.44619499999999</v>
      </c>
      <c r="S38" s="49">
        <v>367.8381</v>
      </c>
      <c r="T38" s="49">
        <v>396</v>
      </c>
      <c r="U38" s="49">
        <v>400</v>
      </c>
      <c r="V38" s="49">
        <v>400</v>
      </c>
      <c r="W38" s="49">
        <v>398.56599999999997</v>
      </c>
      <c r="X38" s="49">
        <v>406.7</v>
      </c>
      <c r="Y38" s="49">
        <v>411.05119999999999</v>
      </c>
      <c r="Z38" s="49">
        <v>419.44</v>
      </c>
      <c r="AA38" s="49">
        <v>428</v>
      </c>
      <c r="AB38" s="49">
        <v>433.1404</v>
      </c>
      <c r="AC38" s="49">
        <v>441.98</v>
      </c>
      <c r="AD38" s="49">
        <v>455.22959999999995</v>
      </c>
      <c r="AE38" s="49">
        <v>464.52</v>
      </c>
      <c r="AF38" s="49">
        <v>474</v>
      </c>
      <c r="AG38" s="49">
        <v>494.60599999999999</v>
      </c>
      <c r="AH38" s="49">
        <v>504.7</v>
      </c>
      <c r="AI38" s="49">
        <v>515</v>
      </c>
    </row>
    <row r="39" spans="1:35" s="52" customFormat="1" x14ac:dyDescent="0.15">
      <c r="A39" s="50">
        <v>36</v>
      </c>
      <c r="B39" s="51" t="s">
        <v>38</v>
      </c>
      <c r="C39" s="49">
        <v>101.33200000000001</v>
      </c>
      <c r="D39" s="49">
        <v>107.80000000000001</v>
      </c>
      <c r="E39" s="49">
        <v>130.65360000000001</v>
      </c>
      <c r="F39" s="49">
        <v>153.31700000000001</v>
      </c>
      <c r="G39" s="49">
        <v>170</v>
      </c>
      <c r="H39" s="49">
        <v>209.47499999999999</v>
      </c>
      <c r="I39" s="49">
        <v>220.5</v>
      </c>
      <c r="J39" s="49">
        <v>238.8015</v>
      </c>
      <c r="K39" s="49">
        <v>251.37</v>
      </c>
      <c r="L39" s="49">
        <v>256.5</v>
      </c>
      <c r="M39" s="49">
        <v>287.44624999999996</v>
      </c>
      <c r="N39" s="49">
        <v>302.57499999999999</v>
      </c>
      <c r="O39" s="49">
        <v>327.24649999999997</v>
      </c>
      <c r="P39" s="49">
        <v>344.46999999999997</v>
      </c>
      <c r="Q39" s="49">
        <v>351.5</v>
      </c>
      <c r="R39" s="49">
        <v>349.44619499999999</v>
      </c>
      <c r="S39" s="49">
        <v>367.8381</v>
      </c>
      <c r="T39" s="49">
        <v>396</v>
      </c>
      <c r="U39" s="49">
        <v>400</v>
      </c>
      <c r="V39" s="49">
        <v>400</v>
      </c>
      <c r="W39" s="49">
        <v>398.56599999999997</v>
      </c>
      <c r="X39" s="49">
        <v>406.7</v>
      </c>
      <c r="Y39" s="49">
        <v>411.05119999999999</v>
      </c>
      <c r="Z39" s="49">
        <v>419.44</v>
      </c>
      <c r="AA39" s="49">
        <v>428</v>
      </c>
      <c r="AB39" s="49">
        <v>433.1404</v>
      </c>
      <c r="AC39" s="49">
        <v>441.98</v>
      </c>
      <c r="AD39" s="49">
        <v>455.22959999999995</v>
      </c>
      <c r="AE39" s="49">
        <v>464.52</v>
      </c>
      <c r="AF39" s="49">
        <v>474</v>
      </c>
      <c r="AG39" s="49">
        <v>494.60599999999999</v>
      </c>
      <c r="AH39" s="49">
        <v>504.7</v>
      </c>
      <c r="AI39" s="49">
        <v>515</v>
      </c>
    </row>
    <row r="40" spans="1:35" s="52" customFormat="1" x14ac:dyDescent="0.15">
      <c r="A40" s="50">
        <v>37</v>
      </c>
      <c r="B40" s="51" t="s">
        <v>108</v>
      </c>
      <c r="C40" s="49">
        <v>101.33200000000001</v>
      </c>
      <c r="D40" s="49">
        <v>107.80000000000001</v>
      </c>
      <c r="E40" s="49">
        <v>130.65360000000001</v>
      </c>
      <c r="F40" s="49">
        <v>153.31700000000001</v>
      </c>
      <c r="G40" s="49">
        <v>170</v>
      </c>
      <c r="H40" s="49">
        <v>209.47499999999999</v>
      </c>
      <c r="I40" s="49">
        <v>220.5</v>
      </c>
      <c r="J40" s="49">
        <v>238.8015</v>
      </c>
      <c r="K40" s="49">
        <v>251.37</v>
      </c>
      <c r="L40" s="49">
        <v>256.5</v>
      </c>
      <c r="M40" s="49">
        <v>287.44624999999996</v>
      </c>
      <c r="N40" s="49">
        <v>302.57499999999999</v>
      </c>
      <c r="O40" s="49">
        <v>327.24649999999997</v>
      </c>
      <c r="P40" s="49">
        <v>344.46999999999997</v>
      </c>
      <c r="Q40" s="49">
        <v>351.5</v>
      </c>
      <c r="R40" s="49">
        <v>349.44619499999999</v>
      </c>
      <c r="S40" s="49">
        <v>367.8381</v>
      </c>
      <c r="T40" s="49">
        <v>396</v>
      </c>
      <c r="U40" s="49">
        <v>400</v>
      </c>
      <c r="V40" s="49">
        <v>400</v>
      </c>
      <c r="W40" s="49">
        <v>398.56599999999997</v>
      </c>
      <c r="X40" s="49">
        <v>406.7</v>
      </c>
      <c r="Y40" s="49">
        <v>411.05119999999999</v>
      </c>
      <c r="Z40" s="49">
        <v>419.44</v>
      </c>
      <c r="AA40" s="49">
        <v>428</v>
      </c>
      <c r="AB40" s="49">
        <v>433.1404</v>
      </c>
      <c r="AC40" s="49">
        <v>441.98</v>
      </c>
      <c r="AD40" s="49">
        <v>455.22959999999995</v>
      </c>
      <c r="AE40" s="49">
        <v>464.52</v>
      </c>
      <c r="AF40" s="49">
        <v>474</v>
      </c>
      <c r="AG40" s="49">
        <v>494.60599999999999</v>
      </c>
      <c r="AH40" s="49">
        <v>504.7</v>
      </c>
      <c r="AI40" s="49">
        <v>515</v>
      </c>
    </row>
    <row r="41" spans="1:35" s="52" customFormat="1" x14ac:dyDescent="0.15">
      <c r="A41" s="50">
        <v>38</v>
      </c>
      <c r="B41" s="51" t="s">
        <v>40</v>
      </c>
      <c r="C41" s="49">
        <v>134.00639999999999</v>
      </c>
      <c r="D41" s="49">
        <v>142.56</v>
      </c>
      <c r="E41" s="49">
        <v>172.78272000000001</v>
      </c>
      <c r="F41" s="49">
        <v>205.97840000000002</v>
      </c>
      <c r="G41" s="49">
        <v>236.70000000000002</v>
      </c>
      <c r="H41" s="49">
        <v>299.96819999999997</v>
      </c>
      <c r="I41" s="49">
        <v>315.75599999999997</v>
      </c>
      <c r="J41" s="49">
        <v>353.59379999999999</v>
      </c>
      <c r="K41" s="49">
        <v>372.20400000000001</v>
      </c>
      <c r="L41" s="49">
        <v>379.8</v>
      </c>
      <c r="M41" s="49">
        <v>422.67865499999994</v>
      </c>
      <c r="N41" s="49">
        <v>444.92489999999998</v>
      </c>
      <c r="O41" s="49">
        <v>474.65359199999995</v>
      </c>
      <c r="P41" s="49">
        <v>499.63535999999999</v>
      </c>
      <c r="Q41" s="49">
        <v>509.83199999999999</v>
      </c>
      <c r="R41" s="49">
        <v>524.56729499999994</v>
      </c>
      <c r="S41" s="49">
        <v>552.17610000000002</v>
      </c>
      <c r="T41" s="49">
        <v>620.13599999999997</v>
      </c>
      <c r="U41" s="49">
        <v>626.4</v>
      </c>
      <c r="V41" s="49">
        <v>626.4</v>
      </c>
      <c r="W41" s="49">
        <v>634.44024000000002</v>
      </c>
      <c r="X41" s="49">
        <v>647.38800000000003</v>
      </c>
      <c r="Y41" s="49">
        <v>665.55719999999997</v>
      </c>
      <c r="Z41" s="49">
        <v>679.14</v>
      </c>
      <c r="AA41" s="49">
        <v>693</v>
      </c>
      <c r="AB41" s="49">
        <v>706.18212000000005</v>
      </c>
      <c r="AC41" s="49">
        <v>720.59400000000005</v>
      </c>
      <c r="AD41" s="49">
        <v>745.07832000000008</v>
      </c>
      <c r="AE41" s="49">
        <v>760.28400000000011</v>
      </c>
      <c r="AF41" s="49">
        <v>775.80000000000007</v>
      </c>
      <c r="AG41" s="49">
        <v>778.78836000000001</v>
      </c>
      <c r="AH41" s="49">
        <v>794.68200000000002</v>
      </c>
      <c r="AI41" s="49">
        <v>810.9</v>
      </c>
    </row>
    <row r="42" spans="1:35" s="52" customFormat="1" x14ac:dyDescent="0.15">
      <c r="A42" s="50">
        <v>39</v>
      </c>
      <c r="B42" s="51" t="s">
        <v>41</v>
      </c>
      <c r="C42" s="49">
        <v>118.44</v>
      </c>
      <c r="D42" s="49">
        <v>126</v>
      </c>
      <c r="E42" s="49">
        <v>152.71199999999999</v>
      </c>
      <c r="F42" s="49">
        <v>180.89000000000001</v>
      </c>
      <c r="G42" s="49">
        <v>187.14999999999998</v>
      </c>
      <c r="H42" s="49">
        <v>234.37924999999998</v>
      </c>
      <c r="I42" s="49">
        <v>246.715</v>
      </c>
      <c r="J42" s="49">
        <v>259.74900000000002</v>
      </c>
      <c r="K42" s="49">
        <v>273.42</v>
      </c>
      <c r="L42" s="49">
        <v>279</v>
      </c>
      <c r="M42" s="49">
        <v>330.97049999999996</v>
      </c>
      <c r="N42" s="49">
        <v>348.39</v>
      </c>
      <c r="O42" s="49">
        <v>364.48649999999998</v>
      </c>
      <c r="P42" s="49">
        <v>383.67</v>
      </c>
      <c r="Q42" s="49">
        <v>391.5</v>
      </c>
      <c r="R42" s="49">
        <v>398.0025</v>
      </c>
      <c r="S42" s="49">
        <v>418.95</v>
      </c>
      <c r="T42" s="49">
        <v>445.5</v>
      </c>
      <c r="U42" s="49">
        <v>450</v>
      </c>
      <c r="V42" s="49">
        <v>450</v>
      </c>
      <c r="W42" s="49">
        <v>470.596</v>
      </c>
      <c r="X42" s="49">
        <v>480.2</v>
      </c>
      <c r="Y42" s="49">
        <v>513.81399999999996</v>
      </c>
      <c r="Z42" s="49">
        <v>524.29999999999995</v>
      </c>
      <c r="AA42" s="49">
        <v>535</v>
      </c>
      <c r="AB42" s="49">
        <v>537.82399999999996</v>
      </c>
      <c r="AC42" s="49">
        <v>548.79999999999995</v>
      </c>
      <c r="AD42" s="49">
        <v>566.63600000000008</v>
      </c>
      <c r="AE42" s="49">
        <v>578.20000000000005</v>
      </c>
      <c r="AF42" s="49">
        <v>590</v>
      </c>
      <c r="AG42" s="49">
        <v>605.05200000000002</v>
      </c>
      <c r="AH42" s="49">
        <v>617.4</v>
      </c>
      <c r="AI42" s="49">
        <v>630</v>
      </c>
    </row>
    <row r="43" spans="1:35" s="52" customFormat="1" x14ac:dyDescent="0.15">
      <c r="A43" s="50">
        <v>40</v>
      </c>
      <c r="B43" s="51" t="s">
        <v>42</v>
      </c>
      <c r="C43" s="49">
        <v>175.78000000000003</v>
      </c>
      <c r="D43" s="49">
        <v>187.00000000000003</v>
      </c>
      <c r="E43" s="49">
        <v>226.64400000000003</v>
      </c>
      <c r="F43" s="49">
        <v>273.30500000000006</v>
      </c>
      <c r="G43" s="49">
        <v>310</v>
      </c>
      <c r="H43" s="49">
        <v>364.23512999999997</v>
      </c>
      <c r="I43" s="49">
        <v>383.40539999999999</v>
      </c>
      <c r="J43" s="49">
        <v>450.95778000000001</v>
      </c>
      <c r="K43" s="49">
        <v>474.69240000000002</v>
      </c>
      <c r="L43" s="49">
        <v>484.38000000000005</v>
      </c>
      <c r="M43" s="49">
        <v>495.29199999999997</v>
      </c>
      <c r="N43" s="49">
        <v>521.36</v>
      </c>
      <c r="O43" s="49">
        <v>559.53099999999995</v>
      </c>
      <c r="P43" s="49">
        <v>588.98</v>
      </c>
      <c r="Q43" s="49">
        <v>601</v>
      </c>
      <c r="R43" s="49">
        <v>638.66599999999994</v>
      </c>
      <c r="S43" s="49">
        <v>672.28</v>
      </c>
      <c r="T43" s="49">
        <v>733.59</v>
      </c>
      <c r="U43" s="49">
        <v>741</v>
      </c>
      <c r="V43" s="49">
        <v>741</v>
      </c>
      <c r="W43" s="49">
        <v>776.96359999999993</v>
      </c>
      <c r="X43" s="49">
        <v>792.81999999999994</v>
      </c>
      <c r="Y43" s="49">
        <v>827.19252000000006</v>
      </c>
      <c r="Z43" s="49">
        <v>844.07400000000007</v>
      </c>
      <c r="AA43" s="49">
        <v>861.30000000000007</v>
      </c>
      <c r="AB43" s="49">
        <v>871.27488000000005</v>
      </c>
      <c r="AC43" s="49">
        <v>889.05600000000004</v>
      </c>
      <c r="AD43" s="49">
        <v>915.35724000000005</v>
      </c>
      <c r="AE43" s="49">
        <v>934.03800000000001</v>
      </c>
      <c r="AF43" s="49">
        <v>953.1</v>
      </c>
      <c r="AG43" s="49">
        <v>1037.232</v>
      </c>
      <c r="AH43" s="49">
        <v>1058.4000000000001</v>
      </c>
      <c r="AI43" s="49">
        <v>1080</v>
      </c>
    </row>
    <row r="44" spans="1:35" s="52" customFormat="1" x14ac:dyDescent="0.15">
      <c r="A44" s="50">
        <v>41</v>
      </c>
      <c r="B44" s="51" t="s">
        <v>109</v>
      </c>
      <c r="C44" s="49">
        <v>95.128</v>
      </c>
      <c r="D44" s="49">
        <v>101.2</v>
      </c>
      <c r="E44" s="49">
        <v>122.6544</v>
      </c>
      <c r="F44" s="49">
        <v>143.31800000000001</v>
      </c>
      <c r="G44" s="49">
        <v>143</v>
      </c>
      <c r="H44" s="49">
        <v>153.61499999999998</v>
      </c>
      <c r="I44" s="49">
        <v>161.69999999999999</v>
      </c>
      <c r="J44" s="49">
        <v>181.54499999999999</v>
      </c>
      <c r="K44" s="49">
        <v>191.1</v>
      </c>
      <c r="L44" s="49">
        <v>195</v>
      </c>
      <c r="M44" s="49">
        <v>209.47499999999999</v>
      </c>
      <c r="N44" s="49">
        <v>220.5</v>
      </c>
      <c r="O44" s="49">
        <v>251.37</v>
      </c>
      <c r="P44" s="49">
        <v>264.60000000000002</v>
      </c>
      <c r="Q44" s="49">
        <v>270</v>
      </c>
      <c r="R44" s="49">
        <v>269.98999999999995</v>
      </c>
      <c r="S44" s="49">
        <v>284.2</v>
      </c>
      <c r="T44" s="49">
        <v>297</v>
      </c>
      <c r="U44" s="49">
        <v>300</v>
      </c>
      <c r="V44" s="49">
        <v>300</v>
      </c>
      <c r="W44" s="49">
        <v>307.32800000000003</v>
      </c>
      <c r="X44" s="49">
        <v>313.60000000000002</v>
      </c>
      <c r="Y44" s="49">
        <v>326.536</v>
      </c>
      <c r="Z44" s="49">
        <v>333.2</v>
      </c>
      <c r="AA44" s="49">
        <v>340</v>
      </c>
      <c r="AB44" s="49">
        <v>350.12582500000002</v>
      </c>
      <c r="AC44" s="49">
        <v>357.27125000000001</v>
      </c>
      <c r="AD44" s="49">
        <v>361.530575</v>
      </c>
      <c r="AE44" s="49">
        <v>368.90875</v>
      </c>
      <c r="AF44" s="49">
        <v>376.4375</v>
      </c>
      <c r="AG44" s="49">
        <v>396.16500000000002</v>
      </c>
      <c r="AH44" s="49">
        <v>404.25</v>
      </c>
      <c r="AI44" s="49">
        <v>412.5</v>
      </c>
    </row>
    <row r="45" spans="1:35" s="52" customFormat="1" x14ac:dyDescent="0.15">
      <c r="A45" s="50">
        <v>42</v>
      </c>
      <c r="B45" s="51" t="s">
        <v>44</v>
      </c>
      <c r="C45" s="49">
        <v>118.44</v>
      </c>
      <c r="D45" s="49">
        <v>126</v>
      </c>
      <c r="E45" s="49">
        <v>152.71199999999999</v>
      </c>
      <c r="F45" s="49">
        <v>180.89000000000001</v>
      </c>
      <c r="G45" s="49">
        <v>187.14999999999998</v>
      </c>
      <c r="H45" s="49">
        <v>234.37924999999998</v>
      </c>
      <c r="I45" s="49">
        <v>246.715</v>
      </c>
      <c r="J45" s="49">
        <v>259.74900000000002</v>
      </c>
      <c r="K45" s="49">
        <v>273.42</v>
      </c>
      <c r="L45" s="49">
        <v>279</v>
      </c>
      <c r="M45" s="49">
        <v>330.97049999999996</v>
      </c>
      <c r="N45" s="49">
        <v>348.39</v>
      </c>
      <c r="O45" s="49">
        <v>364.48649999999998</v>
      </c>
      <c r="P45" s="49">
        <v>383.67</v>
      </c>
      <c r="Q45" s="49">
        <v>391.5</v>
      </c>
      <c r="R45" s="49">
        <v>398.0025</v>
      </c>
      <c r="S45" s="49">
        <v>418.95</v>
      </c>
      <c r="T45" s="49">
        <v>445.5</v>
      </c>
      <c r="U45" s="49">
        <v>450</v>
      </c>
      <c r="V45" s="49">
        <v>450</v>
      </c>
      <c r="W45" s="49">
        <v>470.596</v>
      </c>
      <c r="X45" s="49">
        <v>480.2</v>
      </c>
      <c r="Y45" s="49">
        <v>513.81399999999996</v>
      </c>
      <c r="Z45" s="49">
        <v>524.29999999999995</v>
      </c>
      <c r="AA45" s="49">
        <v>535</v>
      </c>
      <c r="AB45" s="49">
        <v>537.82399999999996</v>
      </c>
      <c r="AC45" s="49">
        <v>548.79999999999995</v>
      </c>
      <c r="AD45" s="49">
        <v>566.63600000000008</v>
      </c>
      <c r="AE45" s="49">
        <v>578.20000000000005</v>
      </c>
      <c r="AF45" s="49">
        <v>590</v>
      </c>
      <c r="AG45" s="49">
        <v>605.05200000000002</v>
      </c>
      <c r="AH45" s="49">
        <v>617.4</v>
      </c>
      <c r="AI45" s="49">
        <v>630</v>
      </c>
    </row>
    <row r="46" spans="1:35" s="52" customFormat="1" x14ac:dyDescent="0.15">
      <c r="A46" s="50">
        <v>43</v>
      </c>
      <c r="B46" s="51" t="s">
        <v>110</v>
      </c>
      <c r="C46" s="49">
        <v>118.44</v>
      </c>
      <c r="D46" s="49">
        <v>126</v>
      </c>
      <c r="E46" s="49">
        <v>152.71199999999999</v>
      </c>
      <c r="F46" s="49">
        <v>180.89000000000001</v>
      </c>
      <c r="G46" s="49">
        <v>187.14999999999998</v>
      </c>
      <c r="H46" s="49">
        <v>234.37924999999998</v>
      </c>
      <c r="I46" s="49">
        <v>246.715</v>
      </c>
      <c r="J46" s="49">
        <v>259.74900000000002</v>
      </c>
      <c r="K46" s="49">
        <v>273.42</v>
      </c>
      <c r="L46" s="49">
        <v>279</v>
      </c>
      <c r="M46" s="49">
        <v>330.97049999999996</v>
      </c>
      <c r="N46" s="49">
        <v>348.39</v>
      </c>
      <c r="O46" s="49">
        <v>364.48649999999998</v>
      </c>
      <c r="P46" s="49">
        <v>383.67</v>
      </c>
      <c r="Q46" s="49">
        <v>391.5</v>
      </c>
      <c r="R46" s="49">
        <v>398.0025</v>
      </c>
      <c r="S46" s="49">
        <v>418.95</v>
      </c>
      <c r="T46" s="49">
        <v>445.5</v>
      </c>
      <c r="U46" s="49">
        <v>450</v>
      </c>
      <c r="V46" s="49">
        <v>450</v>
      </c>
      <c r="W46" s="49">
        <v>470.596</v>
      </c>
      <c r="X46" s="49">
        <v>480.2</v>
      </c>
      <c r="Y46" s="49">
        <v>513.81399999999996</v>
      </c>
      <c r="Z46" s="49">
        <v>524.29999999999995</v>
      </c>
      <c r="AA46" s="49">
        <v>535</v>
      </c>
      <c r="AB46" s="49">
        <v>537.82399999999996</v>
      </c>
      <c r="AC46" s="49">
        <v>548.79999999999995</v>
      </c>
      <c r="AD46" s="49">
        <v>566.63600000000008</v>
      </c>
      <c r="AE46" s="49">
        <v>578.20000000000005</v>
      </c>
      <c r="AF46" s="49">
        <v>590</v>
      </c>
      <c r="AG46" s="49">
        <v>605.05200000000002</v>
      </c>
      <c r="AH46" s="49">
        <v>617.4</v>
      </c>
      <c r="AI46" s="49">
        <v>630</v>
      </c>
    </row>
    <row r="47" spans="1:35" s="52" customFormat="1" x14ac:dyDescent="0.15">
      <c r="A47" s="50">
        <v>44</v>
      </c>
      <c r="B47" s="51" t="s">
        <v>111</v>
      </c>
      <c r="C47" s="49">
        <v>101.33200000000001</v>
      </c>
      <c r="D47" s="49">
        <v>107.80000000000001</v>
      </c>
      <c r="E47" s="49">
        <v>130.65360000000001</v>
      </c>
      <c r="F47" s="49">
        <v>153.31700000000001</v>
      </c>
      <c r="G47" s="49">
        <v>170</v>
      </c>
      <c r="H47" s="49">
        <v>209.47499999999999</v>
      </c>
      <c r="I47" s="49">
        <v>220.5</v>
      </c>
      <c r="J47" s="49">
        <v>238.8015</v>
      </c>
      <c r="K47" s="49">
        <v>251.37</v>
      </c>
      <c r="L47" s="49">
        <v>256.5</v>
      </c>
      <c r="M47" s="49">
        <v>287.44624999999996</v>
      </c>
      <c r="N47" s="49">
        <v>302.57499999999999</v>
      </c>
      <c r="O47" s="49">
        <v>327.24649999999997</v>
      </c>
      <c r="P47" s="49">
        <v>344.46999999999997</v>
      </c>
      <c r="Q47" s="49">
        <v>351.5</v>
      </c>
      <c r="R47" s="49">
        <v>349.44619499999999</v>
      </c>
      <c r="S47" s="49">
        <v>367.8381</v>
      </c>
      <c r="T47" s="49">
        <v>396</v>
      </c>
      <c r="U47" s="49">
        <v>400</v>
      </c>
      <c r="V47" s="49">
        <v>400</v>
      </c>
      <c r="W47" s="49">
        <v>398.56599999999997</v>
      </c>
      <c r="X47" s="49">
        <v>406.7</v>
      </c>
      <c r="Y47" s="49">
        <v>411.05119999999999</v>
      </c>
      <c r="Z47" s="49">
        <v>419.44</v>
      </c>
      <c r="AA47" s="49">
        <v>428</v>
      </c>
      <c r="AB47" s="49">
        <v>433.1404</v>
      </c>
      <c r="AC47" s="49">
        <v>441.98</v>
      </c>
      <c r="AD47" s="49">
        <v>455.22959999999995</v>
      </c>
      <c r="AE47" s="49">
        <v>464.52</v>
      </c>
      <c r="AF47" s="49">
        <v>474</v>
      </c>
      <c r="AG47" s="49">
        <v>494.60599999999999</v>
      </c>
      <c r="AH47" s="49">
        <v>504.7</v>
      </c>
      <c r="AI47" s="49">
        <v>515</v>
      </c>
    </row>
    <row r="48" spans="1:35" s="52" customFormat="1" x14ac:dyDescent="0.15">
      <c r="A48" s="50">
        <v>45</v>
      </c>
      <c r="B48" s="51" t="s">
        <v>47</v>
      </c>
      <c r="C48" s="49">
        <v>82.72</v>
      </c>
      <c r="D48" s="49">
        <v>88</v>
      </c>
      <c r="E48" s="49">
        <v>106.65599999999999</v>
      </c>
      <c r="F48" s="49">
        <v>123.32</v>
      </c>
      <c r="G48" s="49">
        <v>117.8</v>
      </c>
      <c r="H48" s="49">
        <v>137.08975000000001</v>
      </c>
      <c r="I48" s="49">
        <v>144.30500000000001</v>
      </c>
      <c r="J48" s="49">
        <v>162.16390749999997</v>
      </c>
      <c r="K48" s="49">
        <v>170.69884999999996</v>
      </c>
      <c r="L48" s="49">
        <v>174.18249999999998</v>
      </c>
      <c r="M48" s="49">
        <v>194.93277999999995</v>
      </c>
      <c r="N48" s="49">
        <v>205.19239999999996</v>
      </c>
      <c r="O48" s="49">
        <v>214.25801249999998</v>
      </c>
      <c r="P48" s="49">
        <v>225.53474999999997</v>
      </c>
      <c r="Q48" s="49">
        <v>230.13749999999999</v>
      </c>
      <c r="R48" s="49">
        <v>241.14529249999998</v>
      </c>
      <c r="S48" s="49">
        <v>253.83714999999998</v>
      </c>
      <c r="T48" s="49">
        <v>258.21427499999999</v>
      </c>
      <c r="U48" s="49">
        <v>260.82249999999999</v>
      </c>
      <c r="V48" s="49">
        <v>260.82249999999999</v>
      </c>
      <c r="W48" s="49">
        <v>265.50257999999997</v>
      </c>
      <c r="X48" s="49">
        <v>270.92099999999999</v>
      </c>
      <c r="Y48" s="49">
        <v>270.97685999999993</v>
      </c>
      <c r="Z48" s="49">
        <v>276.50699999999995</v>
      </c>
      <c r="AA48" s="49">
        <v>282.14999999999998</v>
      </c>
      <c r="AB48" s="49">
        <v>280.10065999999995</v>
      </c>
      <c r="AC48" s="49">
        <v>285.81699999999995</v>
      </c>
      <c r="AD48" s="49">
        <v>289.22445999999997</v>
      </c>
      <c r="AE48" s="49">
        <v>295.12699999999995</v>
      </c>
      <c r="AF48" s="49">
        <v>301.14999999999998</v>
      </c>
      <c r="AG48" s="49">
        <v>316.93199999999996</v>
      </c>
      <c r="AH48" s="49">
        <v>323.39999999999998</v>
      </c>
      <c r="AI48" s="49">
        <v>330</v>
      </c>
    </row>
    <row r="49" spans="1:35" s="52" customFormat="1" x14ac:dyDescent="0.15">
      <c r="A49" s="50">
        <v>46</v>
      </c>
      <c r="B49" s="51" t="s">
        <v>48</v>
      </c>
      <c r="C49" s="49">
        <v>134.00639999999999</v>
      </c>
      <c r="D49" s="49">
        <v>142.56</v>
      </c>
      <c r="E49" s="49">
        <v>172.78272000000001</v>
      </c>
      <c r="F49" s="49">
        <v>205.97840000000002</v>
      </c>
      <c r="G49" s="49">
        <v>236.70000000000002</v>
      </c>
      <c r="H49" s="49">
        <v>299.96819999999997</v>
      </c>
      <c r="I49" s="49">
        <v>315.75599999999997</v>
      </c>
      <c r="J49" s="49">
        <v>353.59379999999999</v>
      </c>
      <c r="K49" s="49">
        <v>372.20400000000001</v>
      </c>
      <c r="L49" s="49">
        <v>379.8</v>
      </c>
      <c r="M49" s="49">
        <v>422.67865499999994</v>
      </c>
      <c r="N49" s="49">
        <v>444.92489999999998</v>
      </c>
      <c r="O49" s="49">
        <v>474.65359199999995</v>
      </c>
      <c r="P49" s="49">
        <v>499.63535999999999</v>
      </c>
      <c r="Q49" s="49">
        <v>509.83199999999999</v>
      </c>
      <c r="R49" s="49">
        <v>524.56729499999994</v>
      </c>
      <c r="S49" s="49">
        <v>552.17610000000002</v>
      </c>
      <c r="T49" s="49">
        <v>620.13599999999997</v>
      </c>
      <c r="U49" s="49">
        <v>626.4</v>
      </c>
      <c r="V49" s="49">
        <v>626.4</v>
      </c>
      <c r="W49" s="49">
        <v>634.44024000000002</v>
      </c>
      <c r="X49" s="49">
        <v>647.38800000000003</v>
      </c>
      <c r="Y49" s="49">
        <v>665.55719999999997</v>
      </c>
      <c r="Z49" s="49">
        <v>679.14</v>
      </c>
      <c r="AA49" s="49">
        <v>693</v>
      </c>
      <c r="AB49" s="49">
        <v>706.18212000000005</v>
      </c>
      <c r="AC49" s="49">
        <v>720.59400000000005</v>
      </c>
      <c r="AD49" s="49">
        <v>745.07832000000008</v>
      </c>
      <c r="AE49" s="49">
        <v>760.28400000000011</v>
      </c>
      <c r="AF49" s="49">
        <v>775.80000000000007</v>
      </c>
      <c r="AG49" s="49">
        <v>778.78836000000001</v>
      </c>
      <c r="AH49" s="49">
        <v>794.68200000000002</v>
      </c>
      <c r="AI49" s="49">
        <v>810.9</v>
      </c>
    </row>
    <row r="50" spans="1:35" s="52" customFormat="1" x14ac:dyDescent="0.15">
      <c r="A50" s="50">
        <v>47</v>
      </c>
      <c r="B50" s="51" t="s">
        <v>112</v>
      </c>
      <c r="C50" s="49">
        <v>134.00639999999999</v>
      </c>
      <c r="D50" s="49">
        <v>142.56</v>
      </c>
      <c r="E50" s="49">
        <v>172.78272000000001</v>
      </c>
      <c r="F50" s="49">
        <v>205.97840000000002</v>
      </c>
      <c r="G50" s="49">
        <v>236.70000000000002</v>
      </c>
      <c r="H50" s="49">
        <v>299.96819999999997</v>
      </c>
      <c r="I50" s="49">
        <v>315.75599999999997</v>
      </c>
      <c r="J50" s="49">
        <v>353.59379999999999</v>
      </c>
      <c r="K50" s="49">
        <v>372.20400000000001</v>
      </c>
      <c r="L50" s="49">
        <v>379.8</v>
      </c>
      <c r="M50" s="49">
        <v>422.67865499999994</v>
      </c>
      <c r="N50" s="49">
        <v>444.92489999999998</v>
      </c>
      <c r="O50" s="49">
        <v>474.65359199999995</v>
      </c>
      <c r="P50" s="49">
        <v>499.63535999999999</v>
      </c>
      <c r="Q50" s="49">
        <v>509.83199999999999</v>
      </c>
      <c r="R50" s="49">
        <v>524.56729499999994</v>
      </c>
      <c r="S50" s="49">
        <v>552.17610000000002</v>
      </c>
      <c r="T50" s="49">
        <v>620.13599999999997</v>
      </c>
      <c r="U50" s="49">
        <v>626.4</v>
      </c>
      <c r="V50" s="49">
        <v>626.4</v>
      </c>
      <c r="W50" s="49">
        <v>634.44024000000002</v>
      </c>
      <c r="X50" s="49">
        <v>647.38800000000003</v>
      </c>
      <c r="Y50" s="49">
        <v>665.55719999999997</v>
      </c>
      <c r="Z50" s="49">
        <v>679.14</v>
      </c>
      <c r="AA50" s="49">
        <v>693</v>
      </c>
      <c r="AB50" s="49">
        <v>706.18212000000005</v>
      </c>
      <c r="AC50" s="49">
        <v>720.59400000000005</v>
      </c>
      <c r="AD50" s="49">
        <v>745.07832000000008</v>
      </c>
      <c r="AE50" s="49">
        <v>760.28400000000011</v>
      </c>
      <c r="AF50" s="49">
        <v>775.80000000000007</v>
      </c>
      <c r="AG50" s="49">
        <v>778.78836000000001</v>
      </c>
      <c r="AH50" s="49">
        <v>794.68200000000002</v>
      </c>
      <c r="AI50" s="49">
        <v>810.9</v>
      </c>
    </row>
    <row r="51" spans="1:35" s="52" customFormat="1" x14ac:dyDescent="0.15">
      <c r="A51" s="50">
        <v>48</v>
      </c>
      <c r="B51" s="51" t="s">
        <v>50</v>
      </c>
      <c r="C51" s="49">
        <v>134.00639999999999</v>
      </c>
      <c r="D51" s="49">
        <v>142.56</v>
      </c>
      <c r="E51" s="49">
        <v>172.78272000000001</v>
      </c>
      <c r="F51" s="49">
        <v>205.97840000000002</v>
      </c>
      <c r="G51" s="49">
        <v>236.70000000000002</v>
      </c>
      <c r="H51" s="49">
        <v>299.96819999999997</v>
      </c>
      <c r="I51" s="49">
        <v>315.75599999999997</v>
      </c>
      <c r="J51" s="49">
        <v>353.59379999999999</v>
      </c>
      <c r="K51" s="49">
        <v>372.20400000000001</v>
      </c>
      <c r="L51" s="49">
        <v>379.8</v>
      </c>
      <c r="M51" s="49">
        <v>422.67865499999994</v>
      </c>
      <c r="N51" s="49">
        <v>444.92489999999998</v>
      </c>
      <c r="O51" s="49">
        <v>474.65359199999995</v>
      </c>
      <c r="P51" s="49">
        <v>499.63535999999999</v>
      </c>
      <c r="Q51" s="49">
        <v>509.83199999999999</v>
      </c>
      <c r="R51" s="49">
        <v>524.56729499999994</v>
      </c>
      <c r="S51" s="49">
        <v>552.17610000000002</v>
      </c>
      <c r="T51" s="49">
        <v>620.13599999999997</v>
      </c>
      <c r="U51" s="49">
        <v>626.4</v>
      </c>
      <c r="V51" s="49">
        <v>626.4</v>
      </c>
      <c r="W51" s="49">
        <v>634.44024000000002</v>
      </c>
      <c r="X51" s="49">
        <v>647.38800000000003</v>
      </c>
      <c r="Y51" s="49">
        <v>665.55719999999997</v>
      </c>
      <c r="Z51" s="49">
        <v>679.14</v>
      </c>
      <c r="AA51" s="49">
        <v>693</v>
      </c>
      <c r="AB51" s="49">
        <v>706.18212000000005</v>
      </c>
      <c r="AC51" s="49">
        <v>720.59400000000005</v>
      </c>
      <c r="AD51" s="49">
        <v>745.07832000000008</v>
      </c>
      <c r="AE51" s="49">
        <v>760.28400000000011</v>
      </c>
      <c r="AF51" s="49">
        <v>775.80000000000007</v>
      </c>
      <c r="AG51" s="49">
        <v>778.78836000000001</v>
      </c>
      <c r="AH51" s="49">
        <v>794.68200000000002</v>
      </c>
      <c r="AI51" s="49">
        <v>810.9</v>
      </c>
    </row>
    <row r="52" spans="1:35" s="52" customFormat="1" x14ac:dyDescent="0.15">
      <c r="A52" s="50">
        <v>49</v>
      </c>
      <c r="B52" s="51" t="s">
        <v>113</v>
      </c>
      <c r="C52" s="49">
        <v>101.33200000000001</v>
      </c>
      <c r="D52" s="49">
        <v>107.80000000000001</v>
      </c>
      <c r="E52" s="49">
        <v>130.65360000000001</v>
      </c>
      <c r="F52" s="49">
        <v>153.31700000000001</v>
      </c>
      <c r="G52" s="49">
        <v>170</v>
      </c>
      <c r="H52" s="49">
        <v>209.47499999999999</v>
      </c>
      <c r="I52" s="49">
        <v>220.5</v>
      </c>
      <c r="J52" s="49">
        <v>238.8015</v>
      </c>
      <c r="K52" s="49">
        <v>251.37</v>
      </c>
      <c r="L52" s="49">
        <v>256.5</v>
      </c>
      <c r="M52" s="49">
        <v>287.44624999999996</v>
      </c>
      <c r="N52" s="49">
        <v>302.57499999999999</v>
      </c>
      <c r="O52" s="49">
        <v>327.24649999999997</v>
      </c>
      <c r="P52" s="49">
        <v>344.46999999999997</v>
      </c>
      <c r="Q52" s="49">
        <v>351.5</v>
      </c>
      <c r="R52" s="49">
        <v>349.44619499999999</v>
      </c>
      <c r="S52" s="49">
        <v>367.8381</v>
      </c>
      <c r="T52" s="49">
        <v>396</v>
      </c>
      <c r="U52" s="49">
        <v>400</v>
      </c>
      <c r="V52" s="49">
        <v>400</v>
      </c>
      <c r="W52" s="49">
        <v>398.56599999999997</v>
      </c>
      <c r="X52" s="49">
        <v>406.7</v>
      </c>
      <c r="Y52" s="49">
        <v>411.05119999999999</v>
      </c>
      <c r="Z52" s="49">
        <v>419.44</v>
      </c>
      <c r="AA52" s="49">
        <v>428</v>
      </c>
      <c r="AB52" s="49">
        <v>433.1404</v>
      </c>
      <c r="AC52" s="49">
        <v>441.98</v>
      </c>
      <c r="AD52" s="49">
        <v>455.22959999999995</v>
      </c>
      <c r="AE52" s="49">
        <v>464.52</v>
      </c>
      <c r="AF52" s="49">
        <v>474</v>
      </c>
      <c r="AG52" s="49">
        <v>494.60599999999999</v>
      </c>
      <c r="AH52" s="49">
        <v>504.7</v>
      </c>
      <c r="AI52" s="49">
        <v>515</v>
      </c>
    </row>
    <row r="53" spans="1:35" s="52" customFormat="1" x14ac:dyDescent="0.15">
      <c r="A53" s="50">
        <v>50</v>
      </c>
      <c r="B53" s="51" t="s">
        <v>52</v>
      </c>
      <c r="C53" s="49">
        <v>101.33200000000001</v>
      </c>
      <c r="D53" s="49">
        <v>107.80000000000001</v>
      </c>
      <c r="E53" s="49">
        <v>130.65360000000001</v>
      </c>
      <c r="F53" s="49">
        <v>153.31700000000001</v>
      </c>
      <c r="G53" s="49">
        <v>170</v>
      </c>
      <c r="H53" s="49">
        <v>209.47499999999999</v>
      </c>
      <c r="I53" s="49">
        <v>220.5</v>
      </c>
      <c r="J53" s="49">
        <v>238.8015</v>
      </c>
      <c r="K53" s="49">
        <v>251.37</v>
      </c>
      <c r="L53" s="49">
        <v>256.5</v>
      </c>
      <c r="M53" s="49">
        <v>287.44624999999996</v>
      </c>
      <c r="N53" s="49">
        <v>302.57499999999999</v>
      </c>
      <c r="O53" s="49">
        <v>327.24649999999997</v>
      </c>
      <c r="P53" s="49">
        <v>344.46999999999997</v>
      </c>
      <c r="Q53" s="49">
        <v>351.5</v>
      </c>
      <c r="R53" s="49">
        <v>349.44619499999999</v>
      </c>
      <c r="S53" s="49">
        <v>367.8381</v>
      </c>
      <c r="T53" s="49">
        <v>396</v>
      </c>
      <c r="U53" s="49">
        <v>400</v>
      </c>
      <c r="V53" s="49">
        <v>400</v>
      </c>
      <c r="W53" s="49">
        <v>398.56599999999997</v>
      </c>
      <c r="X53" s="49">
        <v>406.7</v>
      </c>
      <c r="Y53" s="49">
        <v>411.05119999999999</v>
      </c>
      <c r="Z53" s="49">
        <v>419.44</v>
      </c>
      <c r="AA53" s="49">
        <v>428</v>
      </c>
      <c r="AB53" s="49">
        <v>433.1404</v>
      </c>
      <c r="AC53" s="49">
        <v>441.98</v>
      </c>
      <c r="AD53" s="49">
        <v>455.22959999999995</v>
      </c>
      <c r="AE53" s="49">
        <v>464.52</v>
      </c>
      <c r="AF53" s="49">
        <v>474</v>
      </c>
      <c r="AG53" s="49">
        <v>494.60599999999999</v>
      </c>
      <c r="AH53" s="49">
        <v>504.7</v>
      </c>
      <c r="AI53" s="49">
        <v>515</v>
      </c>
    </row>
    <row r="54" spans="1:35" s="52" customFormat="1" x14ac:dyDescent="0.15">
      <c r="A54" s="50">
        <v>51</v>
      </c>
      <c r="B54" s="51" t="s">
        <v>53</v>
      </c>
      <c r="C54" s="49">
        <v>82.72</v>
      </c>
      <c r="D54" s="49">
        <v>88</v>
      </c>
      <c r="E54" s="49">
        <v>106.65599999999999</v>
      </c>
      <c r="F54" s="49">
        <v>123.32</v>
      </c>
      <c r="G54" s="49">
        <v>130</v>
      </c>
      <c r="H54" s="49">
        <v>137.08975000000001</v>
      </c>
      <c r="I54" s="49">
        <v>144.30500000000001</v>
      </c>
      <c r="J54" s="49">
        <v>162.16390749999997</v>
      </c>
      <c r="K54" s="49">
        <v>170.69884999999996</v>
      </c>
      <c r="L54" s="49">
        <v>174.18249999999998</v>
      </c>
      <c r="M54" s="49">
        <v>194.93277999999995</v>
      </c>
      <c r="N54" s="49">
        <v>205.19239999999996</v>
      </c>
      <c r="O54" s="49">
        <v>214.25801249999998</v>
      </c>
      <c r="P54" s="49">
        <v>225.53474999999997</v>
      </c>
      <c r="Q54" s="49">
        <v>230.13749999999999</v>
      </c>
      <c r="R54" s="49">
        <v>241.14529249999998</v>
      </c>
      <c r="S54" s="49">
        <v>253.83714999999998</v>
      </c>
      <c r="T54" s="49">
        <v>258.21427499999999</v>
      </c>
      <c r="U54" s="49">
        <v>260.82249999999999</v>
      </c>
      <c r="V54" s="49">
        <v>260.82249999999999</v>
      </c>
      <c r="W54" s="49">
        <v>265.50257999999997</v>
      </c>
      <c r="X54" s="49">
        <v>270.92099999999999</v>
      </c>
      <c r="Y54" s="49">
        <v>270.97685999999993</v>
      </c>
      <c r="Z54" s="49">
        <v>276.50699999999995</v>
      </c>
      <c r="AA54" s="49">
        <v>282.14999999999998</v>
      </c>
      <c r="AB54" s="49">
        <v>280.10065999999995</v>
      </c>
      <c r="AC54" s="49">
        <v>285.81699999999995</v>
      </c>
      <c r="AD54" s="49">
        <v>289.22445999999997</v>
      </c>
      <c r="AE54" s="49">
        <v>295.12699999999995</v>
      </c>
      <c r="AF54" s="49">
        <v>301.14999999999998</v>
      </c>
      <c r="AG54" s="49">
        <v>316.93199999999996</v>
      </c>
      <c r="AH54" s="49">
        <v>323.39999999999998</v>
      </c>
      <c r="AI54" s="49">
        <v>330</v>
      </c>
    </row>
    <row r="55" spans="1:35" s="52" customFormat="1" x14ac:dyDescent="0.15">
      <c r="A55" s="50">
        <v>52</v>
      </c>
      <c r="B55" s="51" t="s">
        <v>114</v>
      </c>
      <c r="C55" s="49">
        <v>101.33200000000001</v>
      </c>
      <c r="D55" s="49">
        <v>107.80000000000001</v>
      </c>
      <c r="E55" s="49">
        <v>130.65360000000001</v>
      </c>
      <c r="F55" s="49">
        <v>153.31700000000001</v>
      </c>
      <c r="G55" s="49">
        <v>170</v>
      </c>
      <c r="H55" s="49">
        <v>209.47499999999999</v>
      </c>
      <c r="I55" s="49">
        <v>220.5</v>
      </c>
      <c r="J55" s="49">
        <v>238.8015</v>
      </c>
      <c r="K55" s="49">
        <v>251.37</v>
      </c>
      <c r="L55" s="49">
        <v>256.5</v>
      </c>
      <c r="M55" s="49">
        <v>287.44624999999996</v>
      </c>
      <c r="N55" s="49">
        <v>302.57499999999999</v>
      </c>
      <c r="O55" s="49">
        <v>327.24649999999997</v>
      </c>
      <c r="P55" s="49">
        <v>344.46999999999997</v>
      </c>
      <c r="Q55" s="49">
        <v>351.5</v>
      </c>
      <c r="R55" s="49">
        <v>349.44619499999999</v>
      </c>
      <c r="S55" s="49">
        <v>367.8381</v>
      </c>
      <c r="T55" s="49">
        <v>396</v>
      </c>
      <c r="U55" s="49">
        <v>400</v>
      </c>
      <c r="V55" s="49">
        <v>400</v>
      </c>
      <c r="W55" s="49">
        <v>398.56599999999997</v>
      </c>
      <c r="X55" s="49">
        <v>406.7</v>
      </c>
      <c r="Y55" s="49">
        <v>411.05119999999999</v>
      </c>
      <c r="Z55" s="49">
        <v>419.44</v>
      </c>
      <c r="AA55" s="49">
        <v>428</v>
      </c>
      <c r="AB55" s="49">
        <v>433.1404</v>
      </c>
      <c r="AC55" s="49">
        <v>441.98</v>
      </c>
      <c r="AD55" s="49">
        <v>455.22959999999995</v>
      </c>
      <c r="AE55" s="49">
        <v>464.52</v>
      </c>
      <c r="AF55" s="49">
        <v>474</v>
      </c>
      <c r="AG55" s="49">
        <v>494.60599999999999</v>
      </c>
      <c r="AH55" s="49">
        <v>504.7</v>
      </c>
      <c r="AI55" s="49">
        <v>515</v>
      </c>
    </row>
    <row r="56" spans="1:35" s="52" customFormat="1" x14ac:dyDescent="0.15">
      <c r="A56" s="50">
        <v>53</v>
      </c>
      <c r="B56" s="51" t="s">
        <v>55</v>
      </c>
      <c r="C56" s="49">
        <v>95.128</v>
      </c>
      <c r="D56" s="49">
        <v>101.2</v>
      </c>
      <c r="E56" s="49">
        <v>122.6544</v>
      </c>
      <c r="F56" s="49">
        <v>143.31800000000001</v>
      </c>
      <c r="G56" s="49">
        <v>143</v>
      </c>
      <c r="H56" s="49">
        <v>153.61499999999998</v>
      </c>
      <c r="I56" s="49">
        <v>161.69999999999999</v>
      </c>
      <c r="J56" s="49">
        <v>181.54499999999999</v>
      </c>
      <c r="K56" s="49">
        <v>191.1</v>
      </c>
      <c r="L56" s="49">
        <v>195</v>
      </c>
      <c r="M56" s="49">
        <v>209.47499999999999</v>
      </c>
      <c r="N56" s="49">
        <v>220.5</v>
      </c>
      <c r="O56" s="49">
        <v>251.37</v>
      </c>
      <c r="P56" s="49">
        <v>264.60000000000002</v>
      </c>
      <c r="Q56" s="49">
        <v>270</v>
      </c>
      <c r="R56" s="49">
        <v>269.98999999999995</v>
      </c>
      <c r="S56" s="49">
        <v>284.2</v>
      </c>
      <c r="T56" s="49">
        <v>297</v>
      </c>
      <c r="U56" s="49">
        <v>300</v>
      </c>
      <c r="V56" s="49">
        <v>300</v>
      </c>
      <c r="W56" s="49">
        <v>307.32800000000003</v>
      </c>
      <c r="X56" s="49">
        <v>313.60000000000002</v>
      </c>
      <c r="Y56" s="49">
        <v>326.536</v>
      </c>
      <c r="Z56" s="49">
        <v>333.2</v>
      </c>
      <c r="AA56" s="49">
        <v>340</v>
      </c>
      <c r="AB56" s="49">
        <v>350.12582500000002</v>
      </c>
      <c r="AC56" s="49">
        <v>357.27125000000001</v>
      </c>
      <c r="AD56" s="49">
        <v>361.530575</v>
      </c>
      <c r="AE56" s="49">
        <v>368.90875</v>
      </c>
      <c r="AF56" s="49">
        <v>376.4375</v>
      </c>
      <c r="AG56" s="49">
        <v>396.16500000000002</v>
      </c>
      <c r="AH56" s="49">
        <v>404.25</v>
      </c>
      <c r="AI56" s="49">
        <v>412.5</v>
      </c>
    </row>
    <row r="57" spans="1:35" s="52" customFormat="1" x14ac:dyDescent="0.15">
      <c r="A57" s="50">
        <v>54</v>
      </c>
      <c r="B57" s="51" t="s">
        <v>115</v>
      </c>
      <c r="C57" s="49">
        <v>112.706</v>
      </c>
      <c r="D57" s="49">
        <v>119.9</v>
      </c>
      <c r="E57" s="49">
        <v>145.31880000000001</v>
      </c>
      <c r="F57" s="49">
        <v>171.64850000000001</v>
      </c>
      <c r="G57" s="49">
        <v>178.20000000000002</v>
      </c>
      <c r="H57" s="49">
        <v>213.32933999999997</v>
      </c>
      <c r="I57" s="49">
        <v>224.55719999999999</v>
      </c>
      <c r="J57" s="49">
        <v>251.53758000000002</v>
      </c>
      <c r="K57" s="49">
        <v>264.77640000000002</v>
      </c>
      <c r="L57" s="49">
        <v>270.18</v>
      </c>
      <c r="M57" s="49">
        <v>300.71300000000002</v>
      </c>
      <c r="N57" s="49">
        <v>316.54000000000002</v>
      </c>
      <c r="O57" s="49">
        <v>332.36700000000002</v>
      </c>
      <c r="P57" s="49">
        <v>349.86</v>
      </c>
      <c r="Q57" s="49">
        <v>357</v>
      </c>
      <c r="R57" s="49">
        <v>364.02100000000002</v>
      </c>
      <c r="S57" s="49">
        <v>383.18</v>
      </c>
      <c r="T57" s="49">
        <v>403.92</v>
      </c>
      <c r="U57" s="49">
        <v>408</v>
      </c>
      <c r="V57" s="49">
        <v>408</v>
      </c>
      <c r="W57" s="49">
        <v>408.17</v>
      </c>
      <c r="X57" s="49">
        <v>416.5</v>
      </c>
      <c r="Y57" s="49">
        <v>424.49679999999995</v>
      </c>
      <c r="Z57" s="49">
        <v>433.15999999999997</v>
      </c>
      <c r="AA57" s="49">
        <v>442</v>
      </c>
      <c r="AB57" s="49">
        <v>444.90530000000001</v>
      </c>
      <c r="AC57" s="49">
        <v>453.98500000000001</v>
      </c>
      <c r="AD57" s="49">
        <v>465.31380000000001</v>
      </c>
      <c r="AE57" s="49">
        <v>474.81</v>
      </c>
      <c r="AF57" s="49">
        <v>484.5</v>
      </c>
      <c r="AG57" s="49">
        <v>518.61599999999999</v>
      </c>
      <c r="AH57" s="49">
        <v>529.20000000000005</v>
      </c>
      <c r="AI57" s="49">
        <v>540</v>
      </c>
    </row>
    <row r="58" spans="1:35" s="52" customFormat="1" x14ac:dyDescent="0.15">
      <c r="A58" s="50">
        <v>55</v>
      </c>
      <c r="B58" s="51" t="s">
        <v>57</v>
      </c>
      <c r="C58" s="49">
        <v>101.33200000000001</v>
      </c>
      <c r="D58" s="49">
        <v>107.80000000000001</v>
      </c>
      <c r="E58" s="49">
        <v>130.65360000000001</v>
      </c>
      <c r="F58" s="49">
        <v>153.31700000000001</v>
      </c>
      <c r="G58" s="49">
        <v>170</v>
      </c>
      <c r="H58" s="49">
        <v>209.47499999999999</v>
      </c>
      <c r="I58" s="49">
        <v>220.5</v>
      </c>
      <c r="J58" s="49">
        <v>238.8015</v>
      </c>
      <c r="K58" s="49">
        <v>251.37</v>
      </c>
      <c r="L58" s="49">
        <v>256.5</v>
      </c>
      <c r="M58" s="49">
        <v>287.44624999999996</v>
      </c>
      <c r="N58" s="49">
        <v>302.57499999999999</v>
      </c>
      <c r="O58" s="49">
        <v>327.24649999999997</v>
      </c>
      <c r="P58" s="49">
        <v>344.46999999999997</v>
      </c>
      <c r="Q58" s="49">
        <v>351.5</v>
      </c>
      <c r="R58" s="49">
        <v>349.44619499999999</v>
      </c>
      <c r="S58" s="49">
        <v>367.8381</v>
      </c>
      <c r="T58" s="49">
        <v>396</v>
      </c>
      <c r="U58" s="49">
        <v>400</v>
      </c>
      <c r="V58" s="49">
        <v>400</v>
      </c>
      <c r="W58" s="49">
        <v>398.56599999999997</v>
      </c>
      <c r="X58" s="49">
        <v>406.7</v>
      </c>
      <c r="Y58" s="49">
        <v>411.05119999999999</v>
      </c>
      <c r="Z58" s="49">
        <v>419.44</v>
      </c>
      <c r="AA58" s="49">
        <v>428</v>
      </c>
      <c r="AB58" s="49">
        <v>433.1404</v>
      </c>
      <c r="AC58" s="49">
        <v>441.98</v>
      </c>
      <c r="AD58" s="49">
        <v>455.22959999999995</v>
      </c>
      <c r="AE58" s="49">
        <v>464.52</v>
      </c>
      <c r="AF58" s="49">
        <v>474</v>
      </c>
      <c r="AG58" s="49">
        <v>494.60599999999999</v>
      </c>
      <c r="AH58" s="49">
        <v>504.7</v>
      </c>
      <c r="AI58" s="49">
        <v>515</v>
      </c>
    </row>
    <row r="59" spans="1:35" s="52" customFormat="1" x14ac:dyDescent="0.15">
      <c r="A59" s="50">
        <v>56</v>
      </c>
      <c r="B59" s="51" t="s">
        <v>58</v>
      </c>
      <c r="C59" s="49">
        <v>114.96012</v>
      </c>
      <c r="D59" s="49">
        <v>122.29800000000002</v>
      </c>
      <c r="E59" s="49">
        <v>148.22517600000003</v>
      </c>
      <c r="F59" s="49">
        <v>175.28147000000004</v>
      </c>
      <c r="G59" s="49">
        <v>181.76400000000001</v>
      </c>
      <c r="H59" s="49">
        <v>217.5959268</v>
      </c>
      <c r="I59" s="49">
        <v>229.04834400000001</v>
      </c>
      <c r="J59" s="49">
        <v>256.56833159999996</v>
      </c>
      <c r="K59" s="49">
        <v>270.07192799999996</v>
      </c>
      <c r="L59" s="49">
        <v>275.58359999999999</v>
      </c>
      <c r="M59" s="49">
        <v>324.77003999999999</v>
      </c>
      <c r="N59" s="49">
        <v>341.86320000000001</v>
      </c>
      <c r="O59" s="49">
        <v>358.95636000000002</v>
      </c>
      <c r="P59" s="49">
        <v>377.84880000000004</v>
      </c>
      <c r="Q59" s="49">
        <v>385.56000000000006</v>
      </c>
      <c r="R59" s="49">
        <v>393.14267999999993</v>
      </c>
      <c r="S59" s="49">
        <v>413.83439999999996</v>
      </c>
      <c r="T59" s="49">
        <v>436.23360000000002</v>
      </c>
      <c r="U59" s="49">
        <v>440.64000000000004</v>
      </c>
      <c r="V59" s="49">
        <v>440.64000000000004</v>
      </c>
      <c r="W59" s="49">
        <v>465.31380000000001</v>
      </c>
      <c r="X59" s="49">
        <v>474.81</v>
      </c>
      <c r="Y59" s="49">
        <v>483.92635199999989</v>
      </c>
      <c r="Z59" s="49">
        <v>493.80239999999992</v>
      </c>
      <c r="AA59" s="49">
        <v>503.87999999999994</v>
      </c>
      <c r="AB59" s="49">
        <v>507.1920419999999</v>
      </c>
      <c r="AC59" s="49">
        <v>517.54289999999992</v>
      </c>
      <c r="AD59" s="49">
        <v>530.45773199999985</v>
      </c>
      <c r="AE59" s="49">
        <v>541.28339999999992</v>
      </c>
      <c r="AF59" s="49">
        <v>552.32999999999993</v>
      </c>
      <c r="AG59" s="49">
        <v>558.37655999999993</v>
      </c>
      <c r="AH59" s="49">
        <v>569.77199999999993</v>
      </c>
      <c r="AI59" s="49">
        <v>581.4</v>
      </c>
    </row>
    <row r="60" spans="1:35" s="52" customFormat="1" x14ac:dyDescent="0.15">
      <c r="A60" s="50">
        <v>57</v>
      </c>
      <c r="B60" s="51" t="s">
        <v>59</v>
      </c>
      <c r="C60" s="49">
        <v>114.96012</v>
      </c>
      <c r="D60" s="49">
        <v>122.29800000000002</v>
      </c>
      <c r="E60" s="49">
        <v>148.22517600000003</v>
      </c>
      <c r="F60" s="49">
        <v>175.28147000000004</v>
      </c>
      <c r="G60" s="49">
        <v>181.76400000000001</v>
      </c>
      <c r="H60" s="49">
        <v>217.5959268</v>
      </c>
      <c r="I60" s="49">
        <v>229.04834400000001</v>
      </c>
      <c r="J60" s="49">
        <v>256.56833159999996</v>
      </c>
      <c r="K60" s="49">
        <v>270.07192799999996</v>
      </c>
      <c r="L60" s="49">
        <v>275.58359999999999</v>
      </c>
      <c r="M60" s="49">
        <v>324.77003999999999</v>
      </c>
      <c r="N60" s="49">
        <v>341.86320000000001</v>
      </c>
      <c r="O60" s="49">
        <v>358.95636000000002</v>
      </c>
      <c r="P60" s="49">
        <v>377.84880000000004</v>
      </c>
      <c r="Q60" s="49">
        <v>385.56000000000006</v>
      </c>
      <c r="R60" s="49">
        <v>393.14267999999993</v>
      </c>
      <c r="S60" s="49">
        <v>413.83439999999996</v>
      </c>
      <c r="T60" s="49">
        <v>436.23360000000002</v>
      </c>
      <c r="U60" s="49">
        <v>440.64000000000004</v>
      </c>
      <c r="V60" s="49">
        <v>440.64000000000004</v>
      </c>
      <c r="W60" s="49">
        <v>465.31380000000001</v>
      </c>
      <c r="X60" s="49">
        <v>474.81</v>
      </c>
      <c r="Y60" s="49">
        <v>483.92635199999989</v>
      </c>
      <c r="Z60" s="49">
        <v>493.80239999999992</v>
      </c>
      <c r="AA60" s="49">
        <v>503.87999999999994</v>
      </c>
      <c r="AB60" s="49">
        <v>507.1920419999999</v>
      </c>
      <c r="AC60" s="49">
        <v>517.54289999999992</v>
      </c>
      <c r="AD60" s="49">
        <v>530.45773199999985</v>
      </c>
      <c r="AE60" s="49">
        <v>541.28339999999992</v>
      </c>
      <c r="AF60" s="49">
        <v>552.32999999999993</v>
      </c>
      <c r="AG60" s="49">
        <v>558.37655999999993</v>
      </c>
      <c r="AH60" s="49">
        <v>569.77199999999993</v>
      </c>
      <c r="AI60" s="49">
        <v>581.4</v>
      </c>
    </row>
    <row r="61" spans="1:35" s="52" customFormat="1" x14ac:dyDescent="0.15">
      <c r="A61" s="50">
        <v>58</v>
      </c>
      <c r="B61" s="51" t="s">
        <v>60</v>
      </c>
      <c r="C61" s="49">
        <v>112.706</v>
      </c>
      <c r="D61" s="49">
        <v>119.9</v>
      </c>
      <c r="E61" s="49">
        <v>145.31880000000001</v>
      </c>
      <c r="F61" s="49">
        <v>171.64850000000001</v>
      </c>
      <c r="G61" s="49">
        <v>178.20000000000002</v>
      </c>
      <c r="H61" s="49">
        <v>213.32933999999997</v>
      </c>
      <c r="I61" s="49">
        <v>224.55719999999999</v>
      </c>
      <c r="J61" s="49">
        <v>251.53758000000002</v>
      </c>
      <c r="K61" s="49">
        <v>264.77640000000002</v>
      </c>
      <c r="L61" s="49">
        <v>270.18</v>
      </c>
      <c r="M61" s="49">
        <v>300.71300000000002</v>
      </c>
      <c r="N61" s="49">
        <v>316.54000000000002</v>
      </c>
      <c r="O61" s="49">
        <v>332.36700000000002</v>
      </c>
      <c r="P61" s="49">
        <v>349.86</v>
      </c>
      <c r="Q61" s="49">
        <v>357</v>
      </c>
      <c r="R61" s="49">
        <v>364.02100000000002</v>
      </c>
      <c r="S61" s="49">
        <v>383.18</v>
      </c>
      <c r="T61" s="49">
        <v>403.92</v>
      </c>
      <c r="U61" s="49">
        <v>408</v>
      </c>
      <c r="V61" s="49">
        <v>408</v>
      </c>
      <c r="W61" s="49">
        <v>408.17</v>
      </c>
      <c r="X61" s="49">
        <v>416.5</v>
      </c>
      <c r="Y61" s="49">
        <v>424.49679999999995</v>
      </c>
      <c r="Z61" s="49">
        <v>433.15999999999997</v>
      </c>
      <c r="AA61" s="49">
        <v>442</v>
      </c>
      <c r="AB61" s="49">
        <v>444.90530000000001</v>
      </c>
      <c r="AC61" s="49">
        <v>453.98500000000001</v>
      </c>
      <c r="AD61" s="49">
        <v>465.31380000000001</v>
      </c>
      <c r="AE61" s="49">
        <v>474.81</v>
      </c>
      <c r="AF61" s="49">
        <v>484.5</v>
      </c>
      <c r="AG61" s="49">
        <v>518.61599999999999</v>
      </c>
      <c r="AH61" s="49">
        <v>529.20000000000005</v>
      </c>
      <c r="AI61" s="49">
        <v>540</v>
      </c>
    </row>
    <row r="62" spans="1:35" s="52" customFormat="1" x14ac:dyDescent="0.15">
      <c r="A62" s="50">
        <v>59</v>
      </c>
      <c r="B62" s="51" t="s">
        <v>61</v>
      </c>
      <c r="C62" s="49">
        <v>82.72</v>
      </c>
      <c r="D62" s="49">
        <v>88</v>
      </c>
      <c r="E62" s="49">
        <v>106.65599999999999</v>
      </c>
      <c r="F62" s="49">
        <v>123.32</v>
      </c>
      <c r="G62" s="49">
        <v>130</v>
      </c>
      <c r="H62" s="49">
        <v>137.08975000000001</v>
      </c>
      <c r="I62" s="49">
        <v>144.30500000000001</v>
      </c>
      <c r="J62" s="49">
        <v>162.16390749999997</v>
      </c>
      <c r="K62" s="49">
        <v>170.69884999999996</v>
      </c>
      <c r="L62" s="49">
        <v>174.18249999999998</v>
      </c>
      <c r="M62" s="49">
        <v>194.93277999999995</v>
      </c>
      <c r="N62" s="49">
        <v>205.19239999999996</v>
      </c>
      <c r="O62" s="49">
        <v>214.25801249999998</v>
      </c>
      <c r="P62" s="49">
        <v>225.53474999999997</v>
      </c>
      <c r="Q62" s="49">
        <v>230.13749999999999</v>
      </c>
      <c r="R62" s="49">
        <v>241.14529249999998</v>
      </c>
      <c r="S62" s="49">
        <v>253.83714999999998</v>
      </c>
      <c r="T62" s="49">
        <v>258.21427499999999</v>
      </c>
      <c r="U62" s="49">
        <v>260.82249999999999</v>
      </c>
      <c r="V62" s="49">
        <v>260.82249999999999</v>
      </c>
      <c r="W62" s="49">
        <v>265.50257999999997</v>
      </c>
      <c r="X62" s="49">
        <v>270.92099999999999</v>
      </c>
      <c r="Y62" s="49">
        <v>270.97685999999993</v>
      </c>
      <c r="Z62" s="49">
        <v>276.50699999999995</v>
      </c>
      <c r="AA62" s="49">
        <v>282.14999999999998</v>
      </c>
      <c r="AB62" s="49">
        <v>280.10065999999995</v>
      </c>
      <c r="AC62" s="49">
        <v>285.81699999999995</v>
      </c>
      <c r="AD62" s="49">
        <v>289.22445999999997</v>
      </c>
      <c r="AE62" s="49">
        <v>295.12699999999995</v>
      </c>
      <c r="AF62" s="49">
        <v>301.14999999999998</v>
      </c>
      <c r="AG62" s="49">
        <v>316.93199999999996</v>
      </c>
      <c r="AH62" s="49">
        <v>323.39999999999998</v>
      </c>
      <c r="AI62" s="49">
        <v>330</v>
      </c>
    </row>
    <row r="63" spans="1:35" s="52" customFormat="1" x14ac:dyDescent="0.15">
      <c r="A63" s="50">
        <v>60</v>
      </c>
      <c r="B63" s="51" t="s">
        <v>62</v>
      </c>
      <c r="C63" s="49">
        <v>67.679999999999993</v>
      </c>
      <c r="D63" s="49">
        <v>76</v>
      </c>
      <c r="E63" s="49">
        <v>91</v>
      </c>
      <c r="F63" s="49">
        <v>84</v>
      </c>
      <c r="G63" s="49">
        <v>98</v>
      </c>
      <c r="H63" s="49">
        <v>117</v>
      </c>
      <c r="I63" s="49">
        <v>137</v>
      </c>
      <c r="J63" s="49">
        <v>144</v>
      </c>
      <c r="K63" s="49">
        <v>151</v>
      </c>
      <c r="L63" s="49">
        <v>153</v>
      </c>
      <c r="M63" s="49">
        <v>152</v>
      </c>
      <c r="N63" s="49">
        <v>165</v>
      </c>
      <c r="O63" s="49">
        <v>179</v>
      </c>
      <c r="P63" s="49">
        <v>187</v>
      </c>
      <c r="Q63" s="49">
        <v>187</v>
      </c>
      <c r="R63" s="49">
        <v>199</v>
      </c>
      <c r="S63" s="49">
        <v>212</v>
      </c>
      <c r="T63" s="49">
        <v>220</v>
      </c>
      <c r="U63" s="49">
        <v>224</v>
      </c>
      <c r="V63" s="49">
        <v>227</v>
      </c>
      <c r="W63" s="49">
        <v>229</v>
      </c>
      <c r="X63" s="49">
        <v>235</v>
      </c>
      <c r="Y63" s="49">
        <v>242</v>
      </c>
      <c r="Z63" s="49">
        <v>252</v>
      </c>
      <c r="AA63" s="49">
        <v>252</v>
      </c>
      <c r="AB63" s="49">
        <v>263</v>
      </c>
      <c r="AC63" s="49">
        <v>263</v>
      </c>
      <c r="AD63" s="49">
        <v>263</v>
      </c>
      <c r="AE63" s="49">
        <v>263</v>
      </c>
      <c r="AF63" s="49">
        <v>263</v>
      </c>
      <c r="AG63" s="49">
        <v>263</v>
      </c>
      <c r="AH63" s="49">
        <v>263</v>
      </c>
      <c r="AI63" s="49">
        <v>263</v>
      </c>
    </row>
    <row r="64" spans="1:35" s="52" customFormat="1" x14ac:dyDescent="0.15">
      <c r="A64" s="50">
        <v>61</v>
      </c>
      <c r="B64" s="51" t="s">
        <v>63</v>
      </c>
      <c r="C64" s="49">
        <v>95.128</v>
      </c>
      <c r="D64" s="49">
        <v>101.2</v>
      </c>
      <c r="E64" s="49">
        <v>122.6544</v>
      </c>
      <c r="F64" s="49">
        <v>143.31800000000001</v>
      </c>
      <c r="G64" s="49">
        <v>143</v>
      </c>
      <c r="H64" s="49">
        <v>153.61499999999998</v>
      </c>
      <c r="I64" s="49">
        <v>161.69999999999999</v>
      </c>
      <c r="J64" s="49">
        <v>181.54499999999999</v>
      </c>
      <c r="K64" s="49">
        <v>191.1</v>
      </c>
      <c r="L64" s="49">
        <v>195</v>
      </c>
      <c r="M64" s="49">
        <v>209.47499999999999</v>
      </c>
      <c r="N64" s="49">
        <v>220.5</v>
      </c>
      <c r="O64" s="49">
        <v>251.37</v>
      </c>
      <c r="P64" s="49">
        <v>264.60000000000002</v>
      </c>
      <c r="Q64" s="49">
        <v>270</v>
      </c>
      <c r="R64" s="49">
        <v>269.98999999999995</v>
      </c>
      <c r="S64" s="49">
        <v>284.2</v>
      </c>
      <c r="T64" s="49">
        <v>297</v>
      </c>
      <c r="U64" s="49">
        <v>300</v>
      </c>
      <c r="V64" s="49">
        <v>300</v>
      </c>
      <c r="W64" s="49">
        <v>307.32800000000003</v>
      </c>
      <c r="X64" s="49">
        <v>313.60000000000002</v>
      </c>
      <c r="Y64" s="49">
        <v>326.536</v>
      </c>
      <c r="Z64" s="49">
        <v>333.2</v>
      </c>
      <c r="AA64" s="49">
        <v>340</v>
      </c>
      <c r="AB64" s="49">
        <v>350.12582500000002</v>
      </c>
      <c r="AC64" s="49">
        <v>357.27125000000001</v>
      </c>
      <c r="AD64" s="49">
        <v>361.530575</v>
      </c>
      <c r="AE64" s="49">
        <v>368.90875</v>
      </c>
      <c r="AF64" s="49">
        <v>376.4375</v>
      </c>
      <c r="AG64" s="49">
        <v>396.16500000000002</v>
      </c>
      <c r="AH64" s="49">
        <v>404.25</v>
      </c>
      <c r="AI64" s="49">
        <v>412.5</v>
      </c>
    </row>
    <row r="65" spans="1:35" s="52" customFormat="1" x14ac:dyDescent="0.15">
      <c r="A65" s="50">
        <v>62</v>
      </c>
      <c r="B65" s="51" t="s">
        <v>116</v>
      </c>
      <c r="C65" s="49">
        <v>82.72</v>
      </c>
      <c r="D65" s="49">
        <v>88</v>
      </c>
      <c r="E65" s="49">
        <v>106.65599999999999</v>
      </c>
      <c r="F65" s="49">
        <v>123.32</v>
      </c>
      <c r="G65" s="49">
        <v>117.8</v>
      </c>
      <c r="H65" s="49">
        <v>137.08975000000001</v>
      </c>
      <c r="I65" s="49">
        <v>144.30500000000001</v>
      </c>
      <c r="J65" s="49">
        <v>162.16390749999997</v>
      </c>
      <c r="K65" s="49">
        <v>170.69884999999996</v>
      </c>
      <c r="L65" s="49">
        <v>174.18249999999998</v>
      </c>
      <c r="M65" s="49">
        <v>194.93277999999995</v>
      </c>
      <c r="N65" s="49">
        <v>205.19239999999996</v>
      </c>
      <c r="O65" s="49">
        <v>214.25801249999998</v>
      </c>
      <c r="P65" s="49">
        <v>225.53474999999997</v>
      </c>
      <c r="Q65" s="49">
        <v>230.13749999999999</v>
      </c>
      <c r="R65" s="49">
        <v>241.14529249999998</v>
      </c>
      <c r="S65" s="49">
        <v>253.83714999999998</v>
      </c>
      <c r="T65" s="49">
        <v>258.21427499999999</v>
      </c>
      <c r="U65" s="49">
        <v>260.82249999999999</v>
      </c>
      <c r="V65" s="49">
        <v>260.82249999999999</v>
      </c>
      <c r="W65" s="49">
        <v>265.50257999999997</v>
      </c>
      <c r="X65" s="49">
        <v>270.92099999999999</v>
      </c>
      <c r="Y65" s="49">
        <v>270.97685999999993</v>
      </c>
      <c r="Z65" s="49">
        <v>276.50699999999995</v>
      </c>
      <c r="AA65" s="49">
        <v>282.14999999999998</v>
      </c>
      <c r="AB65" s="49">
        <v>280.10065999999995</v>
      </c>
      <c r="AC65" s="49">
        <v>285.81699999999995</v>
      </c>
      <c r="AD65" s="49">
        <v>289.22445999999997</v>
      </c>
      <c r="AE65" s="49">
        <v>295.12699999999995</v>
      </c>
      <c r="AF65" s="49">
        <v>301.14999999999998</v>
      </c>
      <c r="AG65" s="49">
        <v>316.93199999999996</v>
      </c>
      <c r="AH65" s="49">
        <v>323.39999999999998</v>
      </c>
      <c r="AI65" s="49">
        <v>330</v>
      </c>
    </row>
    <row r="66" spans="1:35" s="52" customFormat="1" x14ac:dyDescent="0.15">
      <c r="A66" s="50">
        <v>63</v>
      </c>
      <c r="B66" s="51" t="s">
        <v>117</v>
      </c>
      <c r="C66" s="49">
        <v>118.44</v>
      </c>
      <c r="D66" s="49">
        <v>126</v>
      </c>
      <c r="E66" s="49">
        <v>152.71199999999999</v>
      </c>
      <c r="F66" s="49">
        <v>180.89000000000001</v>
      </c>
      <c r="G66" s="49">
        <v>187.14999999999998</v>
      </c>
      <c r="H66" s="49">
        <v>234.37924999999998</v>
      </c>
      <c r="I66" s="49">
        <v>246.715</v>
      </c>
      <c r="J66" s="49">
        <v>259.74900000000002</v>
      </c>
      <c r="K66" s="49">
        <v>273.42</v>
      </c>
      <c r="L66" s="49">
        <v>279</v>
      </c>
      <c r="M66" s="49">
        <v>330.97049999999996</v>
      </c>
      <c r="N66" s="49">
        <v>348.39</v>
      </c>
      <c r="O66" s="49">
        <v>364.48649999999998</v>
      </c>
      <c r="P66" s="49">
        <v>383.67</v>
      </c>
      <c r="Q66" s="49">
        <v>391.5</v>
      </c>
      <c r="R66" s="49">
        <v>398.0025</v>
      </c>
      <c r="S66" s="49">
        <v>418.95</v>
      </c>
      <c r="T66" s="49">
        <v>445.5</v>
      </c>
      <c r="U66" s="49">
        <v>450</v>
      </c>
      <c r="V66" s="49">
        <v>450</v>
      </c>
      <c r="W66" s="49">
        <v>470.596</v>
      </c>
      <c r="X66" s="49">
        <v>480.2</v>
      </c>
      <c r="Y66" s="49">
        <v>513.81399999999996</v>
      </c>
      <c r="Z66" s="49">
        <v>524.29999999999995</v>
      </c>
      <c r="AA66" s="49">
        <v>535</v>
      </c>
      <c r="AB66" s="49">
        <v>537.82399999999996</v>
      </c>
      <c r="AC66" s="49">
        <v>548.79999999999995</v>
      </c>
      <c r="AD66" s="49">
        <v>566.63600000000008</v>
      </c>
      <c r="AE66" s="49">
        <v>578.20000000000005</v>
      </c>
      <c r="AF66" s="49">
        <v>590</v>
      </c>
      <c r="AG66" s="49">
        <v>605.05200000000002</v>
      </c>
      <c r="AH66" s="49">
        <v>617.4</v>
      </c>
      <c r="AI66" s="49">
        <v>630</v>
      </c>
    </row>
    <row r="67" spans="1:35" s="52" customFormat="1" x14ac:dyDescent="0.15">
      <c r="A67" s="50">
        <v>64</v>
      </c>
      <c r="B67" s="51" t="s">
        <v>118</v>
      </c>
      <c r="C67" s="49">
        <v>175.78000000000003</v>
      </c>
      <c r="D67" s="49">
        <v>187.00000000000003</v>
      </c>
      <c r="E67" s="49">
        <v>226.64400000000003</v>
      </c>
      <c r="F67" s="49">
        <v>273.30500000000006</v>
      </c>
      <c r="G67" s="49">
        <v>310</v>
      </c>
      <c r="H67" s="49">
        <v>364.23513000000003</v>
      </c>
      <c r="I67" s="49">
        <v>383.40539999999999</v>
      </c>
      <c r="J67" s="49">
        <v>450.95778000000001</v>
      </c>
      <c r="K67" s="49">
        <v>474.69240000000002</v>
      </c>
      <c r="L67" s="49">
        <v>484.38000000000005</v>
      </c>
      <c r="M67" s="49">
        <v>495.29199999999997</v>
      </c>
      <c r="N67" s="49">
        <v>521.36</v>
      </c>
      <c r="O67" s="49">
        <v>559.53099999999995</v>
      </c>
      <c r="P67" s="49">
        <v>588.98</v>
      </c>
      <c r="Q67" s="49">
        <v>601</v>
      </c>
      <c r="R67" s="49">
        <v>638.66599999999994</v>
      </c>
      <c r="S67" s="49">
        <v>672.28</v>
      </c>
      <c r="T67" s="49">
        <v>733.59</v>
      </c>
      <c r="U67" s="49">
        <v>741</v>
      </c>
      <c r="V67" s="49">
        <v>741</v>
      </c>
      <c r="W67" s="49">
        <v>776.96359999999993</v>
      </c>
      <c r="X67" s="49">
        <v>792.81999999999994</v>
      </c>
      <c r="Y67" s="49">
        <v>827.19252000000006</v>
      </c>
      <c r="Z67" s="49">
        <v>844.07400000000007</v>
      </c>
      <c r="AA67" s="49">
        <v>861.30000000000007</v>
      </c>
      <c r="AB67" s="49">
        <v>871.27488000000005</v>
      </c>
      <c r="AC67" s="49">
        <v>889.05600000000004</v>
      </c>
      <c r="AD67" s="49">
        <v>915.35724000000005</v>
      </c>
      <c r="AE67" s="49">
        <v>934.03800000000001</v>
      </c>
      <c r="AF67" s="49">
        <v>953.1</v>
      </c>
      <c r="AG67" s="49">
        <v>1037.232</v>
      </c>
      <c r="AH67" s="49">
        <v>1058.4000000000001</v>
      </c>
      <c r="AI67" s="49">
        <v>1080</v>
      </c>
    </row>
    <row r="68" spans="1:35" s="52" customFormat="1" x14ac:dyDescent="0.15">
      <c r="A68" s="50">
        <v>65</v>
      </c>
      <c r="B68" s="51" t="s">
        <v>119</v>
      </c>
      <c r="C68" s="49">
        <v>193.35800000000003</v>
      </c>
      <c r="D68" s="49">
        <v>205.70000000000005</v>
      </c>
      <c r="E68" s="49">
        <v>249.30840000000006</v>
      </c>
      <c r="F68" s="49">
        <v>301.63550000000009</v>
      </c>
      <c r="G68" s="49">
        <v>326.3535</v>
      </c>
      <c r="H68" s="49">
        <v>389.73158910000001</v>
      </c>
      <c r="I68" s="49">
        <v>410.24377800000002</v>
      </c>
      <c r="J68" s="49">
        <v>499.81153950000015</v>
      </c>
      <c r="K68" s="49">
        <v>526.11741000000018</v>
      </c>
      <c r="L68" s="49">
        <v>536.85450000000014</v>
      </c>
      <c r="M68" s="49">
        <v>587.69049149999989</v>
      </c>
      <c r="N68" s="49">
        <v>618.62156999999991</v>
      </c>
      <c r="O68" s="49">
        <v>646.45954064999989</v>
      </c>
      <c r="P68" s="49">
        <v>680.48372699999993</v>
      </c>
      <c r="Q68" s="49">
        <v>694.37114999999994</v>
      </c>
      <c r="R68" s="49">
        <v>728.2251742499999</v>
      </c>
      <c r="S68" s="49">
        <v>766.5528149999999</v>
      </c>
      <c r="T68" s="49">
        <v>803.35723050000013</v>
      </c>
      <c r="U68" s="49">
        <v>811.47195000000011</v>
      </c>
      <c r="V68" s="49">
        <v>811.47195000000011</v>
      </c>
      <c r="W68" s="49">
        <v>848.10138840000013</v>
      </c>
      <c r="X68" s="49">
        <v>865.40958000000012</v>
      </c>
      <c r="Y68" s="49">
        <v>885.0959964000001</v>
      </c>
      <c r="Z68" s="49">
        <v>903.15918000000011</v>
      </c>
      <c r="AA68" s="49">
        <v>921.59100000000012</v>
      </c>
      <c r="AB68" s="49">
        <v>940.97687040000005</v>
      </c>
      <c r="AC68" s="49">
        <v>960.1804800000001</v>
      </c>
      <c r="AD68" s="49">
        <v>961.12510199999997</v>
      </c>
      <c r="AE68" s="49">
        <v>980.73990000000003</v>
      </c>
      <c r="AF68" s="49">
        <v>1000.7550000000001</v>
      </c>
      <c r="AG68" s="49">
        <v>1089.0935999999999</v>
      </c>
      <c r="AH68" s="49">
        <v>1111.32</v>
      </c>
      <c r="AI68" s="49">
        <v>1134</v>
      </c>
    </row>
    <row r="69" spans="1:35" s="52" customFormat="1" x14ac:dyDescent="0.15">
      <c r="A69" s="50">
        <v>66</v>
      </c>
      <c r="B69" s="51" t="s">
        <v>120</v>
      </c>
      <c r="C69" s="49">
        <v>193.35800000000003</v>
      </c>
      <c r="D69" s="49">
        <v>205.70000000000005</v>
      </c>
      <c r="E69" s="49">
        <v>249.30840000000006</v>
      </c>
      <c r="F69" s="49">
        <v>301.63550000000009</v>
      </c>
      <c r="G69" s="49">
        <v>326.3535</v>
      </c>
      <c r="H69" s="49">
        <v>389.73158910000001</v>
      </c>
      <c r="I69" s="49">
        <v>410.24377800000002</v>
      </c>
      <c r="J69" s="49">
        <v>499.81153950000015</v>
      </c>
      <c r="K69" s="49">
        <v>526.11741000000018</v>
      </c>
      <c r="L69" s="49">
        <v>536.85450000000014</v>
      </c>
      <c r="M69" s="49">
        <v>587.69049149999989</v>
      </c>
      <c r="N69" s="49">
        <v>618.62156999999991</v>
      </c>
      <c r="O69" s="49">
        <v>646.45954064999989</v>
      </c>
      <c r="P69" s="49">
        <v>680.48372699999993</v>
      </c>
      <c r="Q69" s="49">
        <v>694.37114999999994</v>
      </c>
      <c r="R69" s="49">
        <v>728.2251742499999</v>
      </c>
      <c r="S69" s="49">
        <v>766.5528149999999</v>
      </c>
      <c r="T69" s="49">
        <v>803.35723050000013</v>
      </c>
      <c r="U69" s="49">
        <v>811.47195000000011</v>
      </c>
      <c r="V69" s="49">
        <v>811.47195000000011</v>
      </c>
      <c r="W69" s="49">
        <v>848.10138840000013</v>
      </c>
      <c r="X69" s="49">
        <v>865.40958000000012</v>
      </c>
      <c r="Y69" s="49">
        <v>885.0959964000001</v>
      </c>
      <c r="Z69" s="49">
        <v>903.15918000000011</v>
      </c>
      <c r="AA69" s="49">
        <v>921.59100000000012</v>
      </c>
      <c r="AB69" s="49">
        <v>940.97687040000005</v>
      </c>
      <c r="AC69" s="49">
        <v>960.1804800000001</v>
      </c>
      <c r="AD69" s="49">
        <v>961.12510199999997</v>
      </c>
      <c r="AE69" s="49">
        <v>980.73990000000003</v>
      </c>
      <c r="AF69" s="49">
        <v>1000.7550000000001</v>
      </c>
      <c r="AG69" s="49">
        <v>1089.0935999999999</v>
      </c>
      <c r="AH69" s="49">
        <v>1111.32</v>
      </c>
      <c r="AI69" s="49">
        <v>1134</v>
      </c>
    </row>
    <row r="70" spans="1:35" s="52" customFormat="1" x14ac:dyDescent="0.15">
      <c r="A70" s="50">
        <v>67</v>
      </c>
      <c r="B70" s="51" t="s">
        <v>121</v>
      </c>
      <c r="C70" s="49">
        <v>114.96012</v>
      </c>
      <c r="D70" s="49">
        <v>122.29800000000002</v>
      </c>
      <c r="E70" s="49">
        <v>148.22517600000003</v>
      </c>
      <c r="F70" s="49">
        <v>175.28147000000004</v>
      </c>
      <c r="G70" s="49">
        <v>181.76400000000001</v>
      </c>
      <c r="H70" s="49">
        <v>217.5959268</v>
      </c>
      <c r="I70" s="49">
        <v>229.04834400000001</v>
      </c>
      <c r="J70" s="49">
        <v>256.56833159999996</v>
      </c>
      <c r="K70" s="49">
        <v>270.07192799999996</v>
      </c>
      <c r="L70" s="49">
        <v>275.58359999999999</v>
      </c>
      <c r="M70" s="49">
        <v>324.77003999999999</v>
      </c>
      <c r="N70" s="49">
        <v>341.86320000000001</v>
      </c>
      <c r="O70" s="49">
        <v>358.95636000000002</v>
      </c>
      <c r="P70" s="49">
        <v>377.84880000000004</v>
      </c>
      <c r="Q70" s="49">
        <v>385.56000000000006</v>
      </c>
      <c r="R70" s="49">
        <v>393.14267999999993</v>
      </c>
      <c r="S70" s="49">
        <v>413.83439999999996</v>
      </c>
      <c r="T70" s="49">
        <v>436.23360000000002</v>
      </c>
      <c r="U70" s="49">
        <v>440.64000000000004</v>
      </c>
      <c r="V70" s="49">
        <v>440.64000000000004</v>
      </c>
      <c r="W70" s="49">
        <v>465.31380000000001</v>
      </c>
      <c r="X70" s="49">
        <v>474.81</v>
      </c>
      <c r="Y70" s="49">
        <v>483.92635199999989</v>
      </c>
      <c r="Z70" s="49">
        <v>493.80239999999992</v>
      </c>
      <c r="AA70" s="49">
        <v>503.87999999999994</v>
      </c>
      <c r="AB70" s="49">
        <v>507.1920419999999</v>
      </c>
      <c r="AC70" s="49">
        <v>517.54289999999992</v>
      </c>
      <c r="AD70" s="49">
        <v>530.45773199999985</v>
      </c>
      <c r="AE70" s="49">
        <v>541.28339999999992</v>
      </c>
      <c r="AF70" s="49">
        <v>552.32999999999993</v>
      </c>
      <c r="AG70" s="49">
        <v>558.37655999999993</v>
      </c>
      <c r="AH70" s="49">
        <v>569.77199999999993</v>
      </c>
      <c r="AI70" s="49">
        <v>581.4</v>
      </c>
    </row>
    <row r="71" spans="1:35" s="52" customFormat="1" x14ac:dyDescent="0.15">
      <c r="A71" s="50">
        <v>68</v>
      </c>
      <c r="B71" s="51" t="s">
        <v>122</v>
      </c>
      <c r="C71" s="49">
        <v>114.96012</v>
      </c>
      <c r="D71" s="49">
        <v>122.29800000000002</v>
      </c>
      <c r="E71" s="49">
        <v>148.22517600000003</v>
      </c>
      <c r="F71" s="49">
        <v>175.28147000000004</v>
      </c>
      <c r="G71" s="49">
        <v>181.76400000000001</v>
      </c>
      <c r="H71" s="49">
        <v>217.5959268</v>
      </c>
      <c r="I71" s="49">
        <v>229.04834400000001</v>
      </c>
      <c r="J71" s="49">
        <v>256.56833159999996</v>
      </c>
      <c r="K71" s="49">
        <v>270.07192799999996</v>
      </c>
      <c r="L71" s="49">
        <v>275.58359999999999</v>
      </c>
      <c r="M71" s="49">
        <v>324.77003999999999</v>
      </c>
      <c r="N71" s="49">
        <v>341.86320000000001</v>
      </c>
      <c r="O71" s="49">
        <v>358.95636000000002</v>
      </c>
      <c r="P71" s="49">
        <v>377.84880000000004</v>
      </c>
      <c r="Q71" s="49">
        <v>385.56000000000006</v>
      </c>
      <c r="R71" s="49">
        <v>393.14267999999993</v>
      </c>
      <c r="S71" s="49">
        <v>413.83439999999996</v>
      </c>
      <c r="T71" s="49">
        <v>436.23360000000002</v>
      </c>
      <c r="U71" s="49">
        <v>440.64000000000004</v>
      </c>
      <c r="V71" s="49">
        <v>440.64000000000004</v>
      </c>
      <c r="W71" s="49">
        <v>465.31380000000001</v>
      </c>
      <c r="X71" s="49">
        <v>474.81</v>
      </c>
      <c r="Y71" s="49">
        <v>483.92635199999989</v>
      </c>
      <c r="Z71" s="49">
        <v>493.80239999999992</v>
      </c>
      <c r="AA71" s="49">
        <v>503.87999999999994</v>
      </c>
      <c r="AB71" s="49">
        <v>507.1920419999999</v>
      </c>
      <c r="AC71" s="49">
        <v>517.54289999999992</v>
      </c>
      <c r="AD71" s="49">
        <v>530.45773199999985</v>
      </c>
      <c r="AE71" s="49">
        <v>541.28339999999992</v>
      </c>
      <c r="AF71" s="49">
        <v>552.32999999999993</v>
      </c>
      <c r="AG71" s="49">
        <v>558.37655999999993</v>
      </c>
      <c r="AH71" s="49">
        <v>569.77199999999993</v>
      </c>
      <c r="AI71" s="49">
        <v>581.4</v>
      </c>
    </row>
    <row r="72" spans="1:35" s="52" customFormat="1" x14ac:dyDescent="0.15">
      <c r="A72" s="50">
        <v>69</v>
      </c>
      <c r="B72" s="51" t="s">
        <v>71</v>
      </c>
      <c r="C72" s="49">
        <v>112.8</v>
      </c>
      <c r="D72" s="49">
        <v>120</v>
      </c>
      <c r="E72" s="49">
        <v>145.44</v>
      </c>
      <c r="F72" s="49">
        <v>171.8</v>
      </c>
      <c r="G72" s="49">
        <v>187.14999999999998</v>
      </c>
      <c r="H72" s="49">
        <v>234.37924999999998</v>
      </c>
      <c r="I72" s="49">
        <v>246.715</v>
      </c>
      <c r="J72" s="49">
        <v>259.74900000000002</v>
      </c>
      <c r="K72" s="49">
        <v>273.42</v>
      </c>
      <c r="L72" s="49">
        <v>279</v>
      </c>
      <c r="M72" s="49">
        <v>330.97049999999996</v>
      </c>
      <c r="N72" s="49">
        <v>348.39</v>
      </c>
      <c r="O72" s="49">
        <v>364.48649999999998</v>
      </c>
      <c r="P72" s="49">
        <v>383.67</v>
      </c>
      <c r="Q72" s="49">
        <v>391.5</v>
      </c>
      <c r="R72" s="49">
        <v>398.0025</v>
      </c>
      <c r="S72" s="49">
        <v>418.95</v>
      </c>
      <c r="T72" s="49">
        <v>445.5</v>
      </c>
      <c r="U72" s="49">
        <v>450</v>
      </c>
      <c r="V72" s="49">
        <v>450</v>
      </c>
      <c r="W72" s="49">
        <v>470.596</v>
      </c>
      <c r="X72" s="49">
        <v>480.2</v>
      </c>
      <c r="Y72" s="49">
        <v>513.81399999999996</v>
      </c>
      <c r="Z72" s="49">
        <v>524.29999999999995</v>
      </c>
      <c r="AA72" s="49">
        <v>535</v>
      </c>
      <c r="AB72" s="49">
        <v>537.82399999999996</v>
      </c>
      <c r="AC72" s="49">
        <v>548.79999999999995</v>
      </c>
      <c r="AD72" s="49">
        <v>566.63600000000008</v>
      </c>
      <c r="AE72" s="49">
        <v>578.20000000000005</v>
      </c>
      <c r="AF72" s="49">
        <v>590</v>
      </c>
      <c r="AG72" s="49">
        <v>605.05200000000002</v>
      </c>
      <c r="AH72" s="49">
        <v>617.4</v>
      </c>
      <c r="AI72" s="49">
        <v>630</v>
      </c>
    </row>
    <row r="73" spans="1:35" s="52" customFormat="1" x14ac:dyDescent="0.15">
      <c r="A73" s="50">
        <v>70</v>
      </c>
      <c r="B73" s="51" t="s">
        <v>123</v>
      </c>
      <c r="C73" s="49">
        <v>114.96012</v>
      </c>
      <c r="D73" s="49">
        <v>122.29800000000002</v>
      </c>
      <c r="E73" s="49">
        <v>148.22517600000003</v>
      </c>
      <c r="F73" s="49">
        <v>175.28147000000004</v>
      </c>
      <c r="G73" s="49">
        <v>181.76400000000001</v>
      </c>
      <c r="H73" s="49">
        <v>217.5959268</v>
      </c>
      <c r="I73" s="49">
        <v>229.04834400000001</v>
      </c>
      <c r="J73" s="49">
        <v>256.56833159999996</v>
      </c>
      <c r="K73" s="49">
        <v>270.07192799999996</v>
      </c>
      <c r="L73" s="49">
        <v>275.58359999999999</v>
      </c>
      <c r="M73" s="49">
        <v>324.77003999999999</v>
      </c>
      <c r="N73" s="49">
        <v>341.86320000000001</v>
      </c>
      <c r="O73" s="49">
        <v>358.95636000000002</v>
      </c>
      <c r="P73" s="49">
        <v>377.84880000000004</v>
      </c>
      <c r="Q73" s="49">
        <v>385.56000000000006</v>
      </c>
      <c r="R73" s="49">
        <v>393.14267999999993</v>
      </c>
      <c r="S73" s="49">
        <v>413.83439999999996</v>
      </c>
      <c r="T73" s="49">
        <v>436.23360000000002</v>
      </c>
      <c r="U73" s="49">
        <v>440.64000000000004</v>
      </c>
      <c r="V73" s="49">
        <v>440.64000000000004</v>
      </c>
      <c r="W73" s="49">
        <v>465.31380000000001</v>
      </c>
      <c r="X73" s="49">
        <v>474.81</v>
      </c>
      <c r="Y73" s="49">
        <v>483.92635199999989</v>
      </c>
      <c r="Z73" s="49">
        <v>493.80239999999992</v>
      </c>
      <c r="AA73" s="49">
        <v>503.87999999999994</v>
      </c>
      <c r="AB73" s="49">
        <v>507.1920419999999</v>
      </c>
      <c r="AC73" s="49">
        <v>517.54289999999992</v>
      </c>
      <c r="AD73" s="49">
        <v>530.45773199999985</v>
      </c>
      <c r="AE73" s="49">
        <v>541.28339999999992</v>
      </c>
      <c r="AF73" s="49">
        <v>552.32999999999993</v>
      </c>
      <c r="AG73" s="49">
        <v>558.37655999999993</v>
      </c>
      <c r="AH73" s="49">
        <v>569.77199999999993</v>
      </c>
      <c r="AI73" s="49">
        <v>581.4</v>
      </c>
    </row>
    <row r="74" spans="1:35" s="52" customFormat="1" x14ac:dyDescent="0.15">
      <c r="A74" s="50">
        <v>71</v>
      </c>
      <c r="B74" s="51" t="s">
        <v>124</v>
      </c>
      <c r="C74" s="49">
        <v>112.706</v>
      </c>
      <c r="D74" s="49">
        <v>119.9</v>
      </c>
      <c r="E74" s="49">
        <v>145.31880000000001</v>
      </c>
      <c r="F74" s="49">
        <v>171.64850000000001</v>
      </c>
      <c r="G74" s="49">
        <v>178.20000000000002</v>
      </c>
      <c r="H74" s="49">
        <v>213.32933999999997</v>
      </c>
      <c r="I74" s="49">
        <v>224.55719999999999</v>
      </c>
      <c r="J74" s="49">
        <v>251.53758000000002</v>
      </c>
      <c r="K74" s="49">
        <v>264.77640000000002</v>
      </c>
      <c r="L74" s="49">
        <v>270.18</v>
      </c>
      <c r="M74" s="49">
        <v>300.71300000000002</v>
      </c>
      <c r="N74" s="49">
        <v>316.54000000000002</v>
      </c>
      <c r="O74" s="49">
        <v>332.36700000000002</v>
      </c>
      <c r="P74" s="49">
        <v>349.86</v>
      </c>
      <c r="Q74" s="49">
        <v>357</v>
      </c>
      <c r="R74" s="49">
        <v>364.02100000000002</v>
      </c>
      <c r="S74" s="49">
        <v>383.18</v>
      </c>
      <c r="T74" s="49">
        <v>403.92</v>
      </c>
      <c r="U74" s="49">
        <v>408</v>
      </c>
      <c r="V74" s="49">
        <v>408</v>
      </c>
      <c r="W74" s="49">
        <v>408.17</v>
      </c>
      <c r="X74" s="49">
        <v>416.5</v>
      </c>
      <c r="Y74" s="49">
        <v>424.49679999999995</v>
      </c>
      <c r="Z74" s="49">
        <v>433.15999999999997</v>
      </c>
      <c r="AA74" s="49">
        <v>442</v>
      </c>
      <c r="AB74" s="49">
        <v>444.90530000000001</v>
      </c>
      <c r="AC74" s="49">
        <v>453.98500000000001</v>
      </c>
      <c r="AD74" s="49">
        <v>465.31380000000001</v>
      </c>
      <c r="AE74" s="49">
        <v>474.81</v>
      </c>
      <c r="AF74" s="49">
        <v>484.5</v>
      </c>
      <c r="AG74" s="49">
        <v>518.61599999999999</v>
      </c>
      <c r="AH74" s="49">
        <v>529.20000000000005</v>
      </c>
      <c r="AI74" s="49">
        <v>540</v>
      </c>
    </row>
    <row r="75" spans="1:35" s="52" customFormat="1" x14ac:dyDescent="0.15">
      <c r="A75" s="50">
        <v>72</v>
      </c>
      <c r="B75" s="51" t="s">
        <v>74</v>
      </c>
      <c r="C75" s="49">
        <v>95.128</v>
      </c>
      <c r="D75" s="49">
        <v>101.2</v>
      </c>
      <c r="E75" s="49">
        <v>122.6544</v>
      </c>
      <c r="F75" s="49">
        <v>143.31800000000001</v>
      </c>
      <c r="G75" s="49">
        <v>143</v>
      </c>
      <c r="H75" s="49">
        <v>153.61499999999998</v>
      </c>
      <c r="I75" s="49">
        <v>161.69999999999999</v>
      </c>
      <c r="J75" s="49">
        <v>181.54499999999999</v>
      </c>
      <c r="K75" s="49">
        <v>191.1</v>
      </c>
      <c r="L75" s="49">
        <v>195</v>
      </c>
      <c r="M75" s="49">
        <v>209.47499999999999</v>
      </c>
      <c r="N75" s="49">
        <v>220.5</v>
      </c>
      <c r="O75" s="49">
        <v>251.37</v>
      </c>
      <c r="P75" s="49">
        <v>264.60000000000002</v>
      </c>
      <c r="Q75" s="49">
        <v>270</v>
      </c>
      <c r="R75" s="49">
        <v>269.98999999999995</v>
      </c>
      <c r="S75" s="49">
        <v>284.2</v>
      </c>
      <c r="T75" s="49">
        <v>297</v>
      </c>
      <c r="U75" s="49">
        <v>300</v>
      </c>
      <c r="V75" s="49">
        <v>300</v>
      </c>
      <c r="W75" s="49">
        <v>307.32800000000003</v>
      </c>
      <c r="X75" s="49">
        <v>313.60000000000002</v>
      </c>
      <c r="Y75" s="49">
        <v>326.536</v>
      </c>
      <c r="Z75" s="49">
        <v>333.2</v>
      </c>
      <c r="AA75" s="49">
        <v>340</v>
      </c>
      <c r="AB75" s="49">
        <v>350.12582500000002</v>
      </c>
      <c r="AC75" s="49">
        <v>357.27125000000001</v>
      </c>
      <c r="AD75" s="49">
        <v>361.530575</v>
      </c>
      <c r="AE75" s="49">
        <v>368.90875</v>
      </c>
      <c r="AF75" s="49">
        <v>376.4375</v>
      </c>
      <c r="AG75" s="49">
        <v>396.16500000000002</v>
      </c>
      <c r="AH75" s="49">
        <v>404.25</v>
      </c>
      <c r="AI75" s="49">
        <v>412.5</v>
      </c>
    </row>
    <row r="76" spans="1:35" s="52" customFormat="1" x14ac:dyDescent="0.15">
      <c r="A76" s="50">
        <v>73</v>
      </c>
      <c r="B76" s="51" t="s">
        <v>75</v>
      </c>
      <c r="C76" s="49">
        <v>134.00639999999999</v>
      </c>
      <c r="D76" s="49">
        <v>142.56</v>
      </c>
      <c r="E76" s="49">
        <v>172.78272000000001</v>
      </c>
      <c r="F76" s="49">
        <v>205.97840000000002</v>
      </c>
      <c r="G76" s="49">
        <v>236.70000000000002</v>
      </c>
      <c r="H76" s="49">
        <v>299.96819999999997</v>
      </c>
      <c r="I76" s="49">
        <v>315.75599999999997</v>
      </c>
      <c r="J76" s="49">
        <v>353.59379999999999</v>
      </c>
      <c r="K76" s="49">
        <v>372.20400000000001</v>
      </c>
      <c r="L76" s="49">
        <v>379.8</v>
      </c>
      <c r="M76" s="49">
        <v>422.67865499999994</v>
      </c>
      <c r="N76" s="49">
        <v>444.92489999999998</v>
      </c>
      <c r="O76" s="49">
        <v>474.65359199999995</v>
      </c>
      <c r="P76" s="49">
        <v>499.63535999999999</v>
      </c>
      <c r="Q76" s="49">
        <v>509.83199999999999</v>
      </c>
      <c r="R76" s="49">
        <v>524.56729499999994</v>
      </c>
      <c r="S76" s="49">
        <v>552.17610000000002</v>
      </c>
      <c r="T76" s="49">
        <v>620.13599999999997</v>
      </c>
      <c r="U76" s="49">
        <v>626.4</v>
      </c>
      <c r="V76" s="49">
        <v>626.4</v>
      </c>
      <c r="W76" s="49">
        <v>634.44024000000002</v>
      </c>
      <c r="X76" s="49">
        <v>647.38800000000003</v>
      </c>
      <c r="Y76" s="49">
        <v>665.55719999999997</v>
      </c>
      <c r="Z76" s="49">
        <v>679.14</v>
      </c>
      <c r="AA76" s="49">
        <v>693</v>
      </c>
      <c r="AB76" s="49">
        <v>706.18212000000005</v>
      </c>
      <c r="AC76" s="49">
        <v>720.59400000000005</v>
      </c>
      <c r="AD76" s="49">
        <v>745.07832000000008</v>
      </c>
      <c r="AE76" s="49">
        <v>760.28400000000011</v>
      </c>
      <c r="AF76" s="49">
        <v>775.80000000000007</v>
      </c>
      <c r="AG76" s="49">
        <v>778.78836000000001</v>
      </c>
      <c r="AH76" s="49">
        <v>794.68200000000002</v>
      </c>
      <c r="AI76" s="49">
        <v>810.9</v>
      </c>
    </row>
    <row r="77" spans="1:35" s="52" customFormat="1" x14ac:dyDescent="0.15">
      <c r="A77" s="50">
        <v>74</v>
      </c>
      <c r="B77" s="51" t="s">
        <v>125</v>
      </c>
      <c r="C77" s="49">
        <v>112.8</v>
      </c>
      <c r="D77" s="49">
        <v>120</v>
      </c>
      <c r="E77" s="49">
        <v>145.44</v>
      </c>
      <c r="F77" s="49">
        <v>171.8</v>
      </c>
      <c r="G77" s="49">
        <v>187.14999999999998</v>
      </c>
      <c r="H77" s="49">
        <v>234.37924999999998</v>
      </c>
      <c r="I77" s="49">
        <v>246.715</v>
      </c>
      <c r="J77" s="49">
        <v>259.74900000000002</v>
      </c>
      <c r="K77" s="49">
        <v>273.42</v>
      </c>
      <c r="L77" s="49">
        <v>279</v>
      </c>
      <c r="M77" s="49">
        <v>330.97049999999996</v>
      </c>
      <c r="N77" s="49">
        <v>348.39</v>
      </c>
      <c r="O77" s="49">
        <v>364.48649999999998</v>
      </c>
      <c r="P77" s="49">
        <v>383.67</v>
      </c>
      <c r="Q77" s="49">
        <v>391.5</v>
      </c>
      <c r="R77" s="49">
        <v>398.0025</v>
      </c>
      <c r="S77" s="49">
        <v>418.95</v>
      </c>
      <c r="T77" s="49">
        <v>445.5</v>
      </c>
      <c r="U77" s="49">
        <v>450</v>
      </c>
      <c r="V77" s="49">
        <v>450</v>
      </c>
      <c r="W77" s="49">
        <v>470.596</v>
      </c>
      <c r="X77" s="49">
        <v>480.2</v>
      </c>
      <c r="Y77" s="49">
        <v>513.81399999999996</v>
      </c>
      <c r="Z77" s="49">
        <v>524.29999999999995</v>
      </c>
      <c r="AA77" s="49">
        <v>535</v>
      </c>
      <c r="AB77" s="49">
        <v>537.82399999999996</v>
      </c>
      <c r="AC77" s="49">
        <v>548.79999999999995</v>
      </c>
      <c r="AD77" s="49">
        <v>566.63600000000008</v>
      </c>
      <c r="AE77" s="49">
        <v>578.20000000000005</v>
      </c>
      <c r="AF77" s="49">
        <v>590</v>
      </c>
      <c r="AG77" s="49">
        <v>605.05200000000002</v>
      </c>
      <c r="AH77" s="49">
        <v>617.4</v>
      </c>
      <c r="AI77" s="49">
        <v>630</v>
      </c>
    </row>
    <row r="78" spans="1:35" s="52" customFormat="1" x14ac:dyDescent="0.15">
      <c r="A78" s="50">
        <v>75</v>
      </c>
      <c r="B78" s="51" t="s">
        <v>77</v>
      </c>
      <c r="C78" s="49">
        <v>61.099999999999994</v>
      </c>
      <c r="D78" s="49">
        <v>70</v>
      </c>
      <c r="E78" s="49">
        <v>106.65599999999999</v>
      </c>
      <c r="F78" s="49">
        <v>123.32</v>
      </c>
      <c r="G78" s="49">
        <v>130</v>
      </c>
      <c r="H78" s="49">
        <v>137.08975000000001</v>
      </c>
      <c r="I78" s="49">
        <v>144.30500000000001</v>
      </c>
      <c r="J78" s="49">
        <v>162.16390749999997</v>
      </c>
      <c r="K78" s="49">
        <v>170.69884999999996</v>
      </c>
      <c r="L78" s="49">
        <v>174.18249999999998</v>
      </c>
      <c r="M78" s="49">
        <v>194.93277999999995</v>
      </c>
      <c r="N78" s="49">
        <v>205.19239999999996</v>
      </c>
      <c r="O78" s="49">
        <v>214.25801249999998</v>
      </c>
      <c r="P78" s="49">
        <v>225.53474999999997</v>
      </c>
      <c r="Q78" s="49">
        <v>230.13749999999999</v>
      </c>
      <c r="R78" s="49">
        <v>241.14529249999998</v>
      </c>
      <c r="S78" s="49">
        <v>253.83714999999998</v>
      </c>
      <c r="T78" s="49">
        <v>258.21427499999999</v>
      </c>
      <c r="U78" s="49">
        <v>260.82249999999999</v>
      </c>
      <c r="V78" s="49">
        <v>260.82249999999999</v>
      </c>
      <c r="W78" s="49">
        <v>265.50257999999997</v>
      </c>
      <c r="X78" s="49">
        <v>270.92099999999999</v>
      </c>
      <c r="Y78" s="49">
        <v>270.97685999999993</v>
      </c>
      <c r="Z78" s="49">
        <v>276.50699999999995</v>
      </c>
      <c r="AA78" s="49">
        <v>276.50699999999995</v>
      </c>
      <c r="AB78" s="49">
        <v>276.50699999999995</v>
      </c>
      <c r="AC78" s="49">
        <v>276.50699999999995</v>
      </c>
      <c r="AD78" s="49">
        <v>276.50699999999995</v>
      </c>
      <c r="AE78" s="49">
        <v>276.50699999999995</v>
      </c>
      <c r="AF78" s="49">
        <v>276.50699999999995</v>
      </c>
      <c r="AG78" s="49">
        <v>276.50699999999995</v>
      </c>
      <c r="AH78" s="49">
        <v>276.50699999999995</v>
      </c>
      <c r="AI78" s="49">
        <v>276.50699999999995</v>
      </c>
    </row>
    <row r="79" spans="1:35" s="52" customFormat="1" x14ac:dyDescent="0.15">
      <c r="A79" s="50">
        <v>76</v>
      </c>
      <c r="B79" s="51" t="s">
        <v>126</v>
      </c>
      <c r="C79" s="49">
        <v>104</v>
      </c>
      <c r="D79" s="49">
        <v>122.29800000000002</v>
      </c>
      <c r="E79" s="49">
        <v>148.22517600000003</v>
      </c>
      <c r="F79" s="49">
        <v>175.28147000000004</v>
      </c>
      <c r="G79" s="49">
        <v>181.76400000000001</v>
      </c>
      <c r="H79" s="49">
        <v>217.5959268</v>
      </c>
      <c r="I79" s="49">
        <v>229.04834400000001</v>
      </c>
      <c r="J79" s="49">
        <v>256.56833159999996</v>
      </c>
      <c r="K79" s="49">
        <v>270.07192799999996</v>
      </c>
      <c r="L79" s="49">
        <v>275.58359999999999</v>
      </c>
      <c r="M79" s="49">
        <v>324.77003999999999</v>
      </c>
      <c r="N79" s="49">
        <v>341.86320000000001</v>
      </c>
      <c r="O79" s="49">
        <v>358.95636000000002</v>
      </c>
      <c r="P79" s="49">
        <v>377.84880000000004</v>
      </c>
      <c r="Q79" s="49">
        <v>385.56000000000006</v>
      </c>
      <c r="R79" s="49">
        <v>393.14267999999993</v>
      </c>
      <c r="S79" s="49">
        <v>413.83439999999996</v>
      </c>
      <c r="T79" s="49">
        <v>436.23360000000002</v>
      </c>
      <c r="U79" s="49">
        <v>440.64000000000004</v>
      </c>
      <c r="V79" s="49">
        <v>440.64000000000004</v>
      </c>
      <c r="W79" s="49">
        <v>465.31380000000001</v>
      </c>
      <c r="X79" s="49">
        <v>474.81</v>
      </c>
      <c r="Y79" s="49">
        <v>483.92635199999989</v>
      </c>
      <c r="Z79" s="49">
        <v>493.80239999999992</v>
      </c>
      <c r="AA79" s="49">
        <v>503.87999999999994</v>
      </c>
      <c r="AB79" s="49">
        <v>507.1920419999999</v>
      </c>
      <c r="AC79" s="49">
        <v>517.54289999999992</v>
      </c>
      <c r="AD79" s="49">
        <v>530.45773199999985</v>
      </c>
      <c r="AE79" s="49">
        <v>541.28339999999992</v>
      </c>
      <c r="AF79" s="49">
        <v>552.32999999999993</v>
      </c>
      <c r="AG79" s="49">
        <v>558.37655999999993</v>
      </c>
      <c r="AH79" s="49">
        <v>569.77199999999993</v>
      </c>
      <c r="AI79" s="49">
        <v>581.4</v>
      </c>
    </row>
    <row r="80" spans="1:35" s="52" customFormat="1" x14ac:dyDescent="0.15">
      <c r="A80" s="50">
        <v>77</v>
      </c>
      <c r="B80" s="51" t="s">
        <v>127</v>
      </c>
      <c r="C80" s="49">
        <v>61.099999999999994</v>
      </c>
      <c r="D80" s="49">
        <v>70</v>
      </c>
      <c r="E80" s="49">
        <v>106.65599999999999</v>
      </c>
      <c r="F80" s="49">
        <v>123.32</v>
      </c>
      <c r="G80" s="49">
        <v>130</v>
      </c>
      <c r="H80" s="49">
        <v>137.08975000000001</v>
      </c>
      <c r="I80" s="49">
        <v>144.30500000000001</v>
      </c>
      <c r="J80" s="49">
        <v>162.16390749999997</v>
      </c>
      <c r="K80" s="49">
        <v>170.69884999999996</v>
      </c>
      <c r="L80" s="49">
        <v>174.18249999999998</v>
      </c>
      <c r="M80" s="49">
        <v>194.93277999999995</v>
      </c>
      <c r="N80" s="49">
        <v>205.19239999999996</v>
      </c>
      <c r="O80" s="49">
        <v>214.25801249999998</v>
      </c>
      <c r="P80" s="49">
        <v>225.53474999999997</v>
      </c>
      <c r="Q80" s="49">
        <v>230.13749999999999</v>
      </c>
      <c r="R80" s="49">
        <v>241.14529249999998</v>
      </c>
      <c r="S80" s="49">
        <v>253.83714999999998</v>
      </c>
      <c r="T80" s="49">
        <v>258.21427499999999</v>
      </c>
      <c r="U80" s="49">
        <v>260.82249999999999</v>
      </c>
      <c r="V80" s="49">
        <v>260.82249999999999</v>
      </c>
      <c r="W80" s="49">
        <v>265.50257999999997</v>
      </c>
      <c r="X80" s="49">
        <v>270.92099999999999</v>
      </c>
      <c r="Y80" s="49">
        <v>270.97685999999993</v>
      </c>
      <c r="Z80" s="49">
        <v>276.50699999999995</v>
      </c>
      <c r="AA80" s="49">
        <v>276.50699999999995</v>
      </c>
      <c r="AB80" s="49">
        <v>276.50699999999995</v>
      </c>
      <c r="AC80" s="49">
        <v>276.50699999999995</v>
      </c>
      <c r="AD80" s="49">
        <v>276.50699999999995</v>
      </c>
      <c r="AE80" s="49">
        <v>276.50699999999995</v>
      </c>
      <c r="AF80" s="49">
        <v>276.50699999999995</v>
      </c>
      <c r="AG80" s="49">
        <v>276.50699999999995</v>
      </c>
      <c r="AH80" s="49">
        <v>276.50699999999995</v>
      </c>
      <c r="AI80" s="49">
        <v>276.50699999999995</v>
      </c>
    </row>
    <row r="81" spans="1:35" s="52" customFormat="1" x14ac:dyDescent="0.15">
      <c r="A81" s="50">
        <v>78</v>
      </c>
      <c r="B81" s="51" t="s">
        <v>80</v>
      </c>
      <c r="C81" s="49">
        <v>61.099999999999994</v>
      </c>
      <c r="D81" s="49">
        <v>70</v>
      </c>
      <c r="E81" s="49">
        <v>106.65599999999999</v>
      </c>
      <c r="F81" s="49">
        <v>123.32</v>
      </c>
      <c r="G81" s="49">
        <v>130</v>
      </c>
      <c r="H81" s="49">
        <v>137.08975000000001</v>
      </c>
      <c r="I81" s="49">
        <v>144.30500000000001</v>
      </c>
      <c r="J81" s="49">
        <v>162.16390749999997</v>
      </c>
      <c r="K81" s="49">
        <v>170.69884999999996</v>
      </c>
      <c r="L81" s="49">
        <v>174.18249999999998</v>
      </c>
      <c r="M81" s="49">
        <v>194.93277999999995</v>
      </c>
      <c r="N81" s="49">
        <v>205.19239999999996</v>
      </c>
      <c r="O81" s="49">
        <v>214.25801249999998</v>
      </c>
      <c r="P81" s="49">
        <v>225.53474999999997</v>
      </c>
      <c r="Q81" s="49">
        <v>230.13749999999999</v>
      </c>
      <c r="R81" s="49">
        <v>241.14529249999998</v>
      </c>
      <c r="S81" s="49">
        <v>253.83714999999998</v>
      </c>
      <c r="T81" s="49">
        <v>258.21427499999999</v>
      </c>
      <c r="U81" s="49">
        <v>260.82249999999999</v>
      </c>
      <c r="V81" s="49">
        <v>260.82249999999999</v>
      </c>
      <c r="W81" s="49">
        <v>265.50257999999997</v>
      </c>
      <c r="X81" s="49">
        <v>270.92099999999999</v>
      </c>
      <c r="Y81" s="49">
        <v>270.97685999999993</v>
      </c>
      <c r="Z81" s="49">
        <v>276.50699999999995</v>
      </c>
      <c r="AA81" s="49">
        <v>276.50699999999995</v>
      </c>
      <c r="AB81" s="49">
        <v>276.50699999999995</v>
      </c>
      <c r="AC81" s="49">
        <v>276.50699999999995</v>
      </c>
      <c r="AD81" s="49">
        <v>276.50699999999995</v>
      </c>
      <c r="AE81" s="49">
        <v>276.50699999999995</v>
      </c>
      <c r="AF81" s="49">
        <v>276.50699999999995</v>
      </c>
      <c r="AG81" s="49">
        <v>276.50699999999995</v>
      </c>
      <c r="AH81" s="49">
        <v>276.50699999999995</v>
      </c>
      <c r="AI81" s="49">
        <v>276.50699999999995</v>
      </c>
    </row>
    <row r="82" spans="1:35" s="52" customFormat="1" x14ac:dyDescent="0.15">
      <c r="A82" s="50">
        <v>79</v>
      </c>
      <c r="B82" s="51" t="s">
        <v>128</v>
      </c>
      <c r="C82" s="49">
        <v>193.35800000000003</v>
      </c>
      <c r="D82" s="49">
        <v>205.70000000000005</v>
      </c>
      <c r="E82" s="49">
        <v>249.30840000000006</v>
      </c>
      <c r="F82" s="49">
        <v>301.63550000000009</v>
      </c>
      <c r="G82" s="49">
        <v>326.3535</v>
      </c>
      <c r="H82" s="49">
        <v>389.73158910000001</v>
      </c>
      <c r="I82" s="49">
        <v>410.24377800000002</v>
      </c>
      <c r="J82" s="49">
        <v>499.81153950000015</v>
      </c>
      <c r="K82" s="49">
        <v>526.11741000000018</v>
      </c>
      <c r="L82" s="49">
        <v>536.85450000000014</v>
      </c>
      <c r="M82" s="49">
        <v>587.69049149999989</v>
      </c>
      <c r="N82" s="49">
        <v>618.62156999999991</v>
      </c>
      <c r="O82" s="49">
        <v>646.45954064999989</v>
      </c>
      <c r="P82" s="49">
        <v>680.48372699999993</v>
      </c>
      <c r="Q82" s="49">
        <v>694.37114999999994</v>
      </c>
      <c r="R82" s="49">
        <v>728.2251742499999</v>
      </c>
      <c r="S82" s="49">
        <v>766.5528149999999</v>
      </c>
      <c r="T82" s="49">
        <v>803.35723050000013</v>
      </c>
      <c r="U82" s="49">
        <v>811.47195000000011</v>
      </c>
      <c r="V82" s="49">
        <v>811.47195000000011</v>
      </c>
      <c r="W82" s="49">
        <v>848.10138840000013</v>
      </c>
      <c r="X82" s="49">
        <v>865.40958000000012</v>
      </c>
      <c r="Y82" s="49">
        <v>885.0959964000001</v>
      </c>
      <c r="Z82" s="49">
        <v>903.15918000000011</v>
      </c>
      <c r="AA82" s="49">
        <v>921.59100000000012</v>
      </c>
      <c r="AB82" s="49">
        <v>940.97687040000005</v>
      </c>
      <c r="AC82" s="49">
        <v>960.1804800000001</v>
      </c>
      <c r="AD82" s="49">
        <v>961.12510199999997</v>
      </c>
      <c r="AE82" s="49">
        <v>980.73990000000003</v>
      </c>
      <c r="AF82" s="49">
        <v>1000.7550000000001</v>
      </c>
      <c r="AG82" s="49">
        <v>1089.0935999999999</v>
      </c>
      <c r="AH82" s="49">
        <v>1111.32</v>
      </c>
      <c r="AI82" s="49">
        <v>1134</v>
      </c>
    </row>
    <row r="83" spans="1:35" s="52" customFormat="1" x14ac:dyDescent="0.15">
      <c r="A83" s="50">
        <v>80</v>
      </c>
      <c r="B83" s="51" t="s">
        <v>82</v>
      </c>
      <c r="C83" s="49">
        <v>134.00639999999999</v>
      </c>
      <c r="D83" s="49">
        <v>142.56</v>
      </c>
      <c r="E83" s="49">
        <v>172.78272000000001</v>
      </c>
      <c r="F83" s="49">
        <v>205.97840000000002</v>
      </c>
      <c r="G83" s="49">
        <v>236.70000000000002</v>
      </c>
      <c r="H83" s="49">
        <v>299.96819999999997</v>
      </c>
      <c r="I83" s="49">
        <v>315.75599999999997</v>
      </c>
      <c r="J83" s="49">
        <v>353.59379999999999</v>
      </c>
      <c r="K83" s="49">
        <v>372.20400000000001</v>
      </c>
      <c r="L83" s="49">
        <v>379.8</v>
      </c>
      <c r="M83" s="49">
        <v>422.67865499999994</v>
      </c>
      <c r="N83" s="49">
        <v>444.92489999999998</v>
      </c>
      <c r="O83" s="49">
        <v>474.65359199999995</v>
      </c>
      <c r="P83" s="49">
        <v>499.63535999999999</v>
      </c>
      <c r="Q83" s="49">
        <v>509.83199999999999</v>
      </c>
      <c r="R83" s="49">
        <v>524.56729499999994</v>
      </c>
      <c r="S83" s="49">
        <v>552.17610000000002</v>
      </c>
      <c r="T83" s="49">
        <v>620.13599999999997</v>
      </c>
      <c r="U83" s="49">
        <v>626.4</v>
      </c>
      <c r="V83" s="49">
        <v>626.4</v>
      </c>
      <c r="W83" s="49">
        <v>634.44024000000002</v>
      </c>
      <c r="X83" s="49">
        <v>647.38800000000003</v>
      </c>
      <c r="Y83" s="49">
        <v>665.55719999999997</v>
      </c>
      <c r="Z83" s="49">
        <v>679.14</v>
      </c>
      <c r="AA83" s="49">
        <v>693</v>
      </c>
      <c r="AB83" s="49">
        <v>706.18212000000005</v>
      </c>
      <c r="AC83" s="49">
        <v>720.59400000000005</v>
      </c>
      <c r="AD83" s="49">
        <v>745.07832000000008</v>
      </c>
      <c r="AE83" s="49">
        <v>760.28400000000011</v>
      </c>
      <c r="AF83" s="49">
        <v>775.80000000000007</v>
      </c>
      <c r="AG83" s="49">
        <v>778.78836000000001</v>
      </c>
      <c r="AH83" s="49">
        <v>794.68200000000002</v>
      </c>
      <c r="AI83" s="49">
        <v>810.9</v>
      </c>
    </row>
    <row r="84" spans="1:35" s="52" customFormat="1" x14ac:dyDescent="0.15">
      <c r="A84" s="50">
        <v>81</v>
      </c>
      <c r="B84" s="51" t="s">
        <v>83</v>
      </c>
      <c r="C84" s="49">
        <v>95.128</v>
      </c>
      <c r="D84" s="49">
        <v>101.2</v>
      </c>
      <c r="E84" s="49">
        <v>122.6544</v>
      </c>
      <c r="F84" s="49">
        <v>143.31800000000001</v>
      </c>
      <c r="G84" s="49">
        <v>143</v>
      </c>
      <c r="H84" s="49">
        <v>153.61499999999998</v>
      </c>
      <c r="I84" s="49">
        <v>161.69999999999999</v>
      </c>
      <c r="J84" s="49">
        <v>181.54499999999999</v>
      </c>
      <c r="K84" s="49">
        <v>191.1</v>
      </c>
      <c r="L84" s="49">
        <v>195</v>
      </c>
      <c r="M84" s="49">
        <v>209.47499999999999</v>
      </c>
      <c r="N84" s="49">
        <v>220.5</v>
      </c>
      <c r="O84" s="49">
        <v>251.37</v>
      </c>
      <c r="P84" s="49">
        <v>264.60000000000002</v>
      </c>
      <c r="Q84" s="49">
        <v>270</v>
      </c>
      <c r="R84" s="49">
        <v>269.98999999999995</v>
      </c>
      <c r="S84" s="49">
        <v>284.2</v>
      </c>
      <c r="T84" s="49">
        <v>297</v>
      </c>
      <c r="U84" s="49">
        <v>300</v>
      </c>
      <c r="V84" s="49">
        <v>300</v>
      </c>
      <c r="W84" s="49">
        <v>307.32800000000003</v>
      </c>
      <c r="X84" s="49">
        <v>313.60000000000002</v>
      </c>
      <c r="Y84" s="49">
        <v>326.536</v>
      </c>
      <c r="Z84" s="49">
        <v>333.2</v>
      </c>
      <c r="AA84" s="49">
        <v>340</v>
      </c>
      <c r="AB84" s="49">
        <v>350.12582500000002</v>
      </c>
      <c r="AC84" s="49">
        <v>357.27125000000001</v>
      </c>
      <c r="AD84" s="49">
        <v>361.530575</v>
      </c>
      <c r="AE84" s="49">
        <v>368.90875</v>
      </c>
      <c r="AF84" s="49">
        <v>376.4375</v>
      </c>
      <c r="AG84" s="49">
        <v>396.16500000000002</v>
      </c>
      <c r="AH84" s="49">
        <v>404.25</v>
      </c>
      <c r="AI84" s="49">
        <v>412.5</v>
      </c>
    </row>
    <row r="85" spans="1:35" s="52" customFormat="1" x14ac:dyDescent="0.15">
      <c r="A85" s="50">
        <v>82</v>
      </c>
      <c r="B85" s="51" t="s">
        <v>129</v>
      </c>
      <c r="C85" s="49">
        <v>193.35800000000003</v>
      </c>
      <c r="D85" s="49">
        <v>205.70000000000005</v>
      </c>
      <c r="E85" s="49">
        <v>249.30840000000006</v>
      </c>
      <c r="F85" s="49">
        <v>301.63550000000009</v>
      </c>
      <c r="G85" s="49">
        <v>326.3535</v>
      </c>
      <c r="H85" s="49">
        <v>389.73158910000001</v>
      </c>
      <c r="I85" s="49">
        <v>410.24377800000002</v>
      </c>
      <c r="J85" s="49">
        <v>499.81153950000015</v>
      </c>
      <c r="K85" s="49">
        <v>526.11741000000018</v>
      </c>
      <c r="L85" s="49">
        <v>536.85450000000014</v>
      </c>
      <c r="M85" s="49">
        <v>587.69049149999989</v>
      </c>
      <c r="N85" s="49">
        <v>618.62156999999991</v>
      </c>
      <c r="O85" s="49">
        <v>646.45954064999989</v>
      </c>
      <c r="P85" s="49">
        <v>680.48372699999993</v>
      </c>
      <c r="Q85" s="49">
        <v>694.37114999999994</v>
      </c>
      <c r="R85" s="49">
        <v>728.2251742499999</v>
      </c>
      <c r="S85" s="49">
        <v>766.5528149999999</v>
      </c>
      <c r="T85" s="49">
        <v>803.35723050000013</v>
      </c>
      <c r="U85" s="49">
        <v>811.47195000000011</v>
      </c>
      <c r="V85" s="49">
        <v>811.47195000000011</v>
      </c>
      <c r="W85" s="49">
        <v>848.10138840000013</v>
      </c>
      <c r="X85" s="49">
        <v>865.40958000000012</v>
      </c>
      <c r="Y85" s="49">
        <v>885.0959964000001</v>
      </c>
      <c r="Z85" s="49">
        <v>903.15918000000011</v>
      </c>
      <c r="AA85" s="49">
        <v>921.59100000000012</v>
      </c>
      <c r="AB85" s="49">
        <v>940.97687040000005</v>
      </c>
      <c r="AC85" s="49">
        <v>960.1804800000001</v>
      </c>
      <c r="AD85" s="49">
        <v>961.12510199999997</v>
      </c>
      <c r="AE85" s="49">
        <v>980.73990000000003</v>
      </c>
      <c r="AF85" s="49">
        <v>1000.7550000000001</v>
      </c>
      <c r="AG85" s="49">
        <v>1089.0935999999999</v>
      </c>
      <c r="AH85" s="49">
        <v>1111.32</v>
      </c>
      <c r="AI85" s="49">
        <v>1134</v>
      </c>
    </row>
    <row r="86" spans="1:35" s="52" customFormat="1" x14ac:dyDescent="0.15">
      <c r="A86" s="50">
        <v>83</v>
      </c>
      <c r="B86" s="51" t="s">
        <v>85</v>
      </c>
      <c r="C86" s="49">
        <v>82.72</v>
      </c>
      <c r="D86" s="49">
        <v>88</v>
      </c>
      <c r="E86" s="49">
        <v>106.65599999999999</v>
      </c>
      <c r="F86" s="49">
        <v>123.32</v>
      </c>
      <c r="G86" s="49">
        <v>130</v>
      </c>
      <c r="H86" s="49">
        <v>137.08975000000001</v>
      </c>
      <c r="I86" s="49">
        <v>144.30500000000001</v>
      </c>
      <c r="J86" s="49">
        <v>162.16390749999997</v>
      </c>
      <c r="K86" s="49">
        <v>170.69884999999996</v>
      </c>
      <c r="L86" s="49">
        <v>174.18249999999998</v>
      </c>
      <c r="M86" s="49">
        <v>194.93277999999995</v>
      </c>
      <c r="N86" s="49">
        <v>205.19239999999996</v>
      </c>
      <c r="O86" s="49">
        <v>214.25801249999998</v>
      </c>
      <c r="P86" s="49">
        <v>225.53474999999997</v>
      </c>
      <c r="Q86" s="49">
        <v>230.13749999999999</v>
      </c>
      <c r="R86" s="49">
        <v>241.14529249999998</v>
      </c>
      <c r="S86" s="49">
        <v>253.83714999999998</v>
      </c>
      <c r="T86" s="49">
        <v>258.21427499999999</v>
      </c>
      <c r="U86" s="49">
        <v>260.82249999999999</v>
      </c>
      <c r="V86" s="49">
        <v>260.82249999999999</v>
      </c>
      <c r="W86" s="49">
        <v>265.50257999999997</v>
      </c>
      <c r="X86" s="49">
        <v>270.92099999999999</v>
      </c>
      <c r="Y86" s="49">
        <v>270.97685999999993</v>
      </c>
      <c r="Z86" s="49">
        <v>276.50699999999995</v>
      </c>
      <c r="AA86" s="49">
        <v>282.14999999999998</v>
      </c>
      <c r="AB86" s="49">
        <v>280.10065999999995</v>
      </c>
      <c r="AC86" s="49">
        <v>285.81699999999995</v>
      </c>
      <c r="AD86" s="49">
        <v>289.22445999999997</v>
      </c>
      <c r="AE86" s="49">
        <v>295.12699999999995</v>
      </c>
      <c r="AF86" s="49">
        <v>301.14999999999998</v>
      </c>
      <c r="AG86" s="49">
        <v>316.93199999999996</v>
      </c>
      <c r="AH86" s="49">
        <v>323.39999999999998</v>
      </c>
      <c r="AI86" s="49">
        <v>330</v>
      </c>
    </row>
    <row r="87" spans="1:35" s="52" customFormat="1" x14ac:dyDescent="0.15">
      <c r="A87" s="50">
        <v>84</v>
      </c>
      <c r="B87" s="51" t="s">
        <v>86</v>
      </c>
      <c r="C87" s="49">
        <v>160.26999999999998</v>
      </c>
      <c r="D87" s="49">
        <v>170.5</v>
      </c>
      <c r="E87" s="49">
        <v>206.64600000000002</v>
      </c>
      <c r="F87" s="49">
        <v>248.3075</v>
      </c>
      <c r="G87" s="49">
        <v>300</v>
      </c>
      <c r="H87" s="49">
        <v>349.40429999999998</v>
      </c>
      <c r="I87" s="49">
        <v>367.79399999999998</v>
      </c>
      <c r="J87" s="49">
        <v>428.26</v>
      </c>
      <c r="K87" s="49">
        <v>450.8</v>
      </c>
      <c r="L87" s="49">
        <v>460</v>
      </c>
      <c r="M87" s="49">
        <v>493.42999999999995</v>
      </c>
      <c r="N87" s="49">
        <v>519.4</v>
      </c>
      <c r="O87" s="49">
        <v>567.91</v>
      </c>
      <c r="P87" s="49">
        <v>597.79999999999995</v>
      </c>
      <c r="Q87" s="49">
        <v>610</v>
      </c>
      <c r="R87" s="49">
        <v>632.14899999999989</v>
      </c>
      <c r="S87" s="49">
        <v>665.42</v>
      </c>
      <c r="T87" s="49">
        <v>712.8</v>
      </c>
      <c r="U87" s="49">
        <v>720</v>
      </c>
      <c r="V87" s="49">
        <v>720</v>
      </c>
      <c r="W87" s="49">
        <v>739.89215999999999</v>
      </c>
      <c r="X87" s="49">
        <v>754.99199999999996</v>
      </c>
      <c r="Y87" s="49">
        <v>777.05963999999994</v>
      </c>
      <c r="Z87" s="49">
        <v>792.91800000000001</v>
      </c>
      <c r="AA87" s="49">
        <v>809.1</v>
      </c>
      <c r="AB87" s="49">
        <v>822.87072000000012</v>
      </c>
      <c r="AC87" s="49">
        <v>839.6640000000001</v>
      </c>
      <c r="AD87" s="49">
        <v>868.68179999999995</v>
      </c>
      <c r="AE87" s="49">
        <v>886.41</v>
      </c>
      <c r="AF87" s="49">
        <v>904.5</v>
      </c>
      <c r="AG87" s="49">
        <v>994.0139999999999</v>
      </c>
      <c r="AH87" s="49">
        <v>1014.3</v>
      </c>
      <c r="AI87" s="49">
        <v>1035</v>
      </c>
    </row>
    <row r="88" spans="1:35" s="52" customFormat="1" x14ac:dyDescent="0.15">
      <c r="A88" s="50">
        <v>85</v>
      </c>
      <c r="B88" s="51" t="s">
        <v>87</v>
      </c>
      <c r="C88" s="49">
        <v>140.70672000000002</v>
      </c>
      <c r="D88" s="49">
        <v>149.68800000000002</v>
      </c>
      <c r="E88" s="49">
        <v>181.42185600000002</v>
      </c>
      <c r="F88" s="49">
        <v>216.77732000000003</v>
      </c>
      <c r="G88" s="49">
        <v>273</v>
      </c>
      <c r="H88" s="49">
        <v>317.95791300000002</v>
      </c>
      <c r="I88" s="49">
        <v>334.69254000000001</v>
      </c>
      <c r="J88" s="49">
        <v>389.71659999999997</v>
      </c>
      <c r="K88" s="49">
        <v>410.22800000000001</v>
      </c>
      <c r="L88" s="49">
        <v>418.6</v>
      </c>
      <c r="M88" s="49">
        <v>449.0213</v>
      </c>
      <c r="N88" s="49">
        <v>472.654</v>
      </c>
      <c r="O88" s="49">
        <v>516.79809999999998</v>
      </c>
      <c r="P88" s="49">
        <v>543.99800000000005</v>
      </c>
      <c r="Q88" s="49">
        <v>555.1</v>
      </c>
      <c r="R88" s="49">
        <v>575.25558999999998</v>
      </c>
      <c r="S88" s="49">
        <v>605.53219999999999</v>
      </c>
      <c r="T88" s="49">
        <v>648.64800000000002</v>
      </c>
      <c r="U88" s="49">
        <v>655.20000000000005</v>
      </c>
      <c r="V88" s="49">
        <v>655.20000000000005</v>
      </c>
      <c r="W88" s="49">
        <v>673.30186559999993</v>
      </c>
      <c r="X88" s="49">
        <v>687.04271999999992</v>
      </c>
      <c r="Y88" s="49">
        <v>707.1242724</v>
      </c>
      <c r="Z88" s="49">
        <v>721.55538000000001</v>
      </c>
      <c r="AA88" s="49">
        <v>736.28100000000006</v>
      </c>
      <c r="AB88" s="49">
        <v>748.81235520000007</v>
      </c>
      <c r="AC88" s="49">
        <v>764.09424000000013</v>
      </c>
      <c r="AD88" s="49">
        <v>790.50043800000003</v>
      </c>
      <c r="AE88" s="49">
        <v>806.63310000000001</v>
      </c>
      <c r="AF88" s="49">
        <v>823.09500000000003</v>
      </c>
      <c r="AG88" s="49">
        <v>864.36</v>
      </c>
      <c r="AH88" s="49">
        <v>882</v>
      </c>
      <c r="AI88" s="49">
        <v>900</v>
      </c>
    </row>
    <row r="89" spans="1:35" s="52" customFormat="1" x14ac:dyDescent="0.15">
      <c r="A89" s="50">
        <v>86</v>
      </c>
      <c r="B89" s="51" t="s">
        <v>88</v>
      </c>
      <c r="C89" s="49">
        <v>175.78000000000003</v>
      </c>
      <c r="D89" s="49">
        <v>187.00000000000003</v>
      </c>
      <c r="E89" s="49">
        <v>226.64400000000003</v>
      </c>
      <c r="F89" s="49">
        <v>273.30500000000006</v>
      </c>
      <c r="G89" s="49">
        <v>310</v>
      </c>
      <c r="H89" s="49">
        <v>364.23512999999997</v>
      </c>
      <c r="I89" s="49">
        <v>383.40539999999999</v>
      </c>
      <c r="J89" s="49">
        <v>450.95778000000001</v>
      </c>
      <c r="K89" s="49">
        <v>474.69240000000002</v>
      </c>
      <c r="L89" s="49">
        <v>484.38000000000005</v>
      </c>
      <c r="M89" s="49">
        <v>495.29199999999997</v>
      </c>
      <c r="N89" s="49">
        <v>521.36</v>
      </c>
      <c r="O89" s="49">
        <v>559.53099999999995</v>
      </c>
      <c r="P89" s="49">
        <v>588.98</v>
      </c>
      <c r="Q89" s="49">
        <v>601</v>
      </c>
      <c r="R89" s="49">
        <v>638.66599999999994</v>
      </c>
      <c r="S89" s="49">
        <v>672.28</v>
      </c>
      <c r="T89" s="49">
        <v>733.59</v>
      </c>
      <c r="U89" s="49">
        <v>741</v>
      </c>
      <c r="V89" s="49">
        <v>741</v>
      </c>
      <c r="W89" s="49">
        <v>776.96359999999993</v>
      </c>
      <c r="X89" s="49">
        <v>792.81999999999994</v>
      </c>
      <c r="Y89" s="49">
        <v>827.19252000000006</v>
      </c>
      <c r="Z89" s="49">
        <v>844.07400000000007</v>
      </c>
      <c r="AA89" s="49">
        <v>861.30000000000007</v>
      </c>
      <c r="AB89" s="49">
        <v>871.27488000000005</v>
      </c>
      <c r="AC89" s="49">
        <v>889.05600000000004</v>
      </c>
      <c r="AD89" s="49">
        <v>915.35724000000005</v>
      </c>
      <c r="AE89" s="49">
        <v>934.03800000000001</v>
      </c>
      <c r="AF89" s="49">
        <v>953.1</v>
      </c>
      <c r="AG89" s="49">
        <v>1037.232</v>
      </c>
      <c r="AH89" s="49">
        <v>1058.4000000000001</v>
      </c>
      <c r="AI89" s="49">
        <v>1080</v>
      </c>
    </row>
    <row r="90" spans="1:35" s="52" customFormat="1" x14ac:dyDescent="0.15">
      <c r="A90" s="50">
        <v>87</v>
      </c>
      <c r="B90" s="51" t="s">
        <v>130</v>
      </c>
      <c r="C90" s="49">
        <v>95.128</v>
      </c>
      <c r="D90" s="49">
        <v>101.2</v>
      </c>
      <c r="E90" s="49">
        <v>122.6544</v>
      </c>
      <c r="F90" s="49">
        <v>143.31800000000001</v>
      </c>
      <c r="G90" s="49">
        <v>143</v>
      </c>
      <c r="H90" s="49">
        <v>153.61499999999998</v>
      </c>
      <c r="I90" s="49">
        <v>161.69999999999999</v>
      </c>
      <c r="J90" s="49">
        <v>181.54499999999999</v>
      </c>
      <c r="K90" s="49">
        <v>191.1</v>
      </c>
      <c r="L90" s="49">
        <v>195</v>
      </c>
      <c r="M90" s="49">
        <v>209.47499999999999</v>
      </c>
      <c r="N90" s="49">
        <v>220.5</v>
      </c>
      <c r="O90" s="49">
        <v>251.37</v>
      </c>
      <c r="P90" s="49">
        <v>264.60000000000002</v>
      </c>
      <c r="Q90" s="49">
        <v>270</v>
      </c>
      <c r="R90" s="49">
        <v>269.98999999999995</v>
      </c>
      <c r="S90" s="49">
        <v>284.2</v>
      </c>
      <c r="T90" s="49">
        <v>297</v>
      </c>
      <c r="U90" s="49">
        <v>300</v>
      </c>
      <c r="V90" s="49">
        <v>300</v>
      </c>
      <c r="W90" s="49">
        <v>307.32800000000003</v>
      </c>
      <c r="X90" s="49">
        <v>313.60000000000002</v>
      </c>
      <c r="Y90" s="49">
        <v>326.536</v>
      </c>
      <c r="Z90" s="49">
        <v>333.2</v>
      </c>
      <c r="AA90" s="49">
        <v>340</v>
      </c>
      <c r="AB90" s="49">
        <v>350.12582500000002</v>
      </c>
      <c r="AC90" s="49">
        <v>357.27125000000001</v>
      </c>
      <c r="AD90" s="49">
        <v>361.530575</v>
      </c>
      <c r="AE90" s="49">
        <v>368.90875</v>
      </c>
      <c r="AF90" s="49">
        <v>376.4375</v>
      </c>
      <c r="AG90" s="49">
        <v>396.16500000000002</v>
      </c>
      <c r="AH90" s="49">
        <v>404.25</v>
      </c>
      <c r="AI90" s="49">
        <v>412.5</v>
      </c>
    </row>
    <row r="91" spans="1:35" s="52" customFormat="1" x14ac:dyDescent="0.15">
      <c r="A91" s="50">
        <v>88</v>
      </c>
      <c r="B91" s="51" t="s">
        <v>90</v>
      </c>
      <c r="C91" s="49">
        <v>140.70672000000002</v>
      </c>
      <c r="D91" s="49">
        <v>149.68800000000002</v>
      </c>
      <c r="E91" s="49">
        <v>181.42185600000002</v>
      </c>
      <c r="F91" s="49">
        <v>216.77732000000003</v>
      </c>
      <c r="G91" s="49">
        <v>273</v>
      </c>
      <c r="H91" s="49">
        <v>317.95791300000002</v>
      </c>
      <c r="I91" s="49">
        <v>334.69254000000001</v>
      </c>
      <c r="J91" s="49">
        <v>389.71659999999997</v>
      </c>
      <c r="K91" s="49">
        <v>410.22800000000001</v>
      </c>
      <c r="L91" s="49">
        <v>418.6</v>
      </c>
      <c r="M91" s="49">
        <v>449.0213</v>
      </c>
      <c r="N91" s="49">
        <v>472.654</v>
      </c>
      <c r="O91" s="49">
        <v>516.79809999999998</v>
      </c>
      <c r="P91" s="49">
        <v>543.99800000000005</v>
      </c>
      <c r="Q91" s="49">
        <v>555.1</v>
      </c>
      <c r="R91" s="49">
        <v>575.25558999999998</v>
      </c>
      <c r="S91" s="49">
        <v>605.53219999999999</v>
      </c>
      <c r="T91" s="49">
        <v>648.64800000000002</v>
      </c>
      <c r="U91" s="49">
        <v>655.20000000000005</v>
      </c>
      <c r="V91" s="49">
        <v>655.20000000000005</v>
      </c>
      <c r="W91" s="49">
        <v>673.30186559999993</v>
      </c>
      <c r="X91" s="49">
        <v>687.04271999999992</v>
      </c>
      <c r="Y91" s="49">
        <v>707.1242724</v>
      </c>
      <c r="Z91" s="49">
        <v>721.55538000000001</v>
      </c>
      <c r="AA91" s="49">
        <v>736.28100000000006</v>
      </c>
      <c r="AB91" s="49">
        <v>748.81235520000007</v>
      </c>
      <c r="AC91" s="49">
        <v>764.09424000000013</v>
      </c>
      <c r="AD91" s="49">
        <v>790.50043800000003</v>
      </c>
      <c r="AE91" s="49">
        <v>806.63310000000001</v>
      </c>
      <c r="AF91" s="49">
        <v>823.09500000000003</v>
      </c>
      <c r="AG91" s="49">
        <v>864.36</v>
      </c>
      <c r="AH91" s="49">
        <v>882</v>
      </c>
      <c r="AI91" s="49">
        <v>900</v>
      </c>
    </row>
    <row r="92" spans="1:35" s="52" customFormat="1" x14ac:dyDescent="0.15">
      <c r="A92" s="50">
        <v>89</v>
      </c>
      <c r="B92" s="51" t="s">
        <v>91</v>
      </c>
      <c r="C92" s="49">
        <v>118.44</v>
      </c>
      <c r="D92" s="49">
        <v>126</v>
      </c>
      <c r="E92" s="49">
        <v>152.71199999999999</v>
      </c>
      <c r="F92" s="49">
        <v>180.89000000000001</v>
      </c>
      <c r="G92" s="49">
        <v>187.14999999999998</v>
      </c>
      <c r="H92" s="49">
        <v>234.37924999999998</v>
      </c>
      <c r="I92" s="49">
        <v>246.715</v>
      </c>
      <c r="J92" s="49">
        <v>259.74900000000002</v>
      </c>
      <c r="K92" s="49">
        <v>273.42</v>
      </c>
      <c r="L92" s="49">
        <v>279</v>
      </c>
      <c r="M92" s="49">
        <v>330.97049999999996</v>
      </c>
      <c r="N92" s="49">
        <v>348.39</v>
      </c>
      <c r="O92" s="49">
        <v>364.48649999999998</v>
      </c>
      <c r="P92" s="49">
        <v>383.67</v>
      </c>
      <c r="Q92" s="49">
        <v>391.5</v>
      </c>
      <c r="R92" s="49">
        <v>398.0025</v>
      </c>
      <c r="S92" s="49">
        <v>418.95</v>
      </c>
      <c r="T92" s="49">
        <v>445.5</v>
      </c>
      <c r="U92" s="49">
        <v>450</v>
      </c>
      <c r="V92" s="49">
        <v>450</v>
      </c>
      <c r="W92" s="49">
        <v>470.596</v>
      </c>
      <c r="X92" s="49">
        <v>480.2</v>
      </c>
      <c r="Y92" s="49">
        <v>513.81399999999996</v>
      </c>
      <c r="Z92" s="49">
        <v>524.29999999999995</v>
      </c>
      <c r="AA92" s="49">
        <v>535</v>
      </c>
      <c r="AB92" s="49">
        <v>537.82399999999996</v>
      </c>
      <c r="AC92" s="49">
        <v>548.79999999999995</v>
      </c>
      <c r="AD92" s="49">
        <v>566.63600000000008</v>
      </c>
      <c r="AE92" s="49">
        <v>578.20000000000005</v>
      </c>
      <c r="AF92" s="49">
        <v>590</v>
      </c>
      <c r="AG92" s="49">
        <v>605.05200000000002</v>
      </c>
      <c r="AH92" s="49">
        <v>617.4</v>
      </c>
      <c r="AI92" s="49">
        <v>630</v>
      </c>
    </row>
    <row r="93" spans="1:35" s="52" customFormat="1" x14ac:dyDescent="0.15">
      <c r="A93" s="50">
        <v>90</v>
      </c>
      <c r="B93" s="51" t="s">
        <v>131</v>
      </c>
      <c r="C93" s="49">
        <v>118.44</v>
      </c>
      <c r="D93" s="49">
        <v>126</v>
      </c>
      <c r="E93" s="49">
        <v>152.71199999999999</v>
      </c>
      <c r="F93" s="49">
        <v>180.89000000000001</v>
      </c>
      <c r="G93" s="49">
        <v>187.14999999999998</v>
      </c>
      <c r="H93" s="49">
        <v>234.37924999999998</v>
      </c>
      <c r="I93" s="49">
        <v>246.715</v>
      </c>
      <c r="J93" s="49">
        <v>259.74900000000002</v>
      </c>
      <c r="K93" s="49">
        <v>273.42</v>
      </c>
      <c r="L93" s="49">
        <v>279</v>
      </c>
      <c r="M93" s="49">
        <v>330.97049999999996</v>
      </c>
      <c r="N93" s="49">
        <v>348.39</v>
      </c>
      <c r="O93" s="49">
        <v>364.48649999999998</v>
      </c>
      <c r="P93" s="49">
        <v>383.67</v>
      </c>
      <c r="Q93" s="49">
        <v>391.5</v>
      </c>
      <c r="R93" s="49">
        <v>398.0025</v>
      </c>
      <c r="S93" s="49">
        <v>418.95</v>
      </c>
      <c r="T93" s="49">
        <v>445.5</v>
      </c>
      <c r="U93" s="49">
        <v>450</v>
      </c>
      <c r="V93" s="49">
        <v>450</v>
      </c>
      <c r="W93" s="49">
        <v>470.596</v>
      </c>
      <c r="X93" s="49">
        <v>480.2</v>
      </c>
      <c r="Y93" s="49">
        <v>513.81399999999996</v>
      </c>
      <c r="Z93" s="49">
        <v>524.29999999999995</v>
      </c>
      <c r="AA93" s="49">
        <v>535</v>
      </c>
      <c r="AB93" s="49">
        <v>537.82399999999996</v>
      </c>
      <c r="AC93" s="49">
        <v>548.79999999999995</v>
      </c>
      <c r="AD93" s="49">
        <v>566.63600000000008</v>
      </c>
      <c r="AE93" s="49">
        <v>578.20000000000005</v>
      </c>
      <c r="AF93" s="49">
        <v>590</v>
      </c>
      <c r="AG93" s="49">
        <v>605.05200000000002</v>
      </c>
      <c r="AH93" s="49">
        <v>617.4</v>
      </c>
      <c r="AI93" s="49">
        <v>630</v>
      </c>
    </row>
    <row r="94" spans="1:35" s="52" customFormat="1" x14ac:dyDescent="0.15">
      <c r="A94" s="50">
        <v>91</v>
      </c>
      <c r="B94" s="51" t="s">
        <v>132</v>
      </c>
      <c r="C94" s="49">
        <v>61.099999999999994</v>
      </c>
      <c r="D94" s="49">
        <v>70</v>
      </c>
      <c r="E94" s="49">
        <v>106.65599999999999</v>
      </c>
      <c r="F94" s="49">
        <v>123.32</v>
      </c>
      <c r="G94" s="49">
        <v>130</v>
      </c>
      <c r="H94" s="49">
        <v>137.08975000000001</v>
      </c>
      <c r="I94" s="49">
        <v>144.30500000000001</v>
      </c>
      <c r="J94" s="49">
        <v>162.16390749999997</v>
      </c>
      <c r="K94" s="49">
        <v>170.69884999999996</v>
      </c>
      <c r="L94" s="49">
        <v>174.18249999999998</v>
      </c>
      <c r="M94" s="49">
        <v>194.93277999999995</v>
      </c>
      <c r="N94" s="49">
        <v>205.19239999999996</v>
      </c>
      <c r="O94" s="49">
        <v>214.25801249999998</v>
      </c>
      <c r="P94" s="49">
        <v>225.53474999999997</v>
      </c>
      <c r="Q94" s="49">
        <v>230.13749999999999</v>
      </c>
      <c r="R94" s="49">
        <v>241.14529249999998</v>
      </c>
      <c r="S94" s="49">
        <v>253.83714999999998</v>
      </c>
      <c r="T94" s="49">
        <v>258.21427499999999</v>
      </c>
      <c r="U94" s="49">
        <v>260.82249999999999</v>
      </c>
      <c r="V94" s="49">
        <v>260.82249999999999</v>
      </c>
      <c r="W94" s="49">
        <v>265.50257999999997</v>
      </c>
      <c r="X94" s="49">
        <v>270.92099999999999</v>
      </c>
      <c r="Y94" s="49">
        <v>270.97685999999993</v>
      </c>
      <c r="Z94" s="49">
        <v>276.50699999999995</v>
      </c>
      <c r="AA94" s="49">
        <v>276.50699999999995</v>
      </c>
      <c r="AB94" s="49">
        <v>276.50699999999995</v>
      </c>
      <c r="AC94" s="49">
        <v>276.50699999999995</v>
      </c>
      <c r="AD94" s="49">
        <v>276.50699999999995</v>
      </c>
      <c r="AE94" s="49">
        <v>276.50699999999995</v>
      </c>
      <c r="AF94" s="49">
        <v>276.50699999999995</v>
      </c>
      <c r="AG94" s="49">
        <v>276.50699999999995</v>
      </c>
      <c r="AH94" s="49">
        <v>276.50699999999995</v>
      </c>
      <c r="AI94" s="49">
        <v>276.50699999999995</v>
      </c>
    </row>
    <row r="95" spans="1:35" s="52" customFormat="1" x14ac:dyDescent="0.15">
      <c r="A95" s="50">
        <v>92</v>
      </c>
      <c r="B95" s="51" t="s">
        <v>133</v>
      </c>
      <c r="C95" s="49">
        <v>61.099999999999994</v>
      </c>
      <c r="D95" s="49">
        <v>70</v>
      </c>
      <c r="E95" s="49">
        <v>106.65599999999999</v>
      </c>
      <c r="F95" s="49">
        <v>123.32</v>
      </c>
      <c r="G95" s="49">
        <v>130</v>
      </c>
      <c r="H95" s="49">
        <v>137.08975000000001</v>
      </c>
      <c r="I95" s="49">
        <v>144.30500000000001</v>
      </c>
      <c r="J95" s="49">
        <v>162.16390749999997</v>
      </c>
      <c r="K95" s="49">
        <v>170.69884999999996</v>
      </c>
      <c r="L95" s="49">
        <v>174.18249999999998</v>
      </c>
      <c r="M95" s="49">
        <v>194.93277999999995</v>
      </c>
      <c r="N95" s="49">
        <v>205.19239999999996</v>
      </c>
      <c r="O95" s="49">
        <v>214.25801249999998</v>
      </c>
      <c r="P95" s="49">
        <v>225.53474999999997</v>
      </c>
      <c r="Q95" s="49">
        <v>230.13749999999999</v>
      </c>
      <c r="R95" s="49">
        <v>241.14529249999998</v>
      </c>
      <c r="S95" s="49">
        <v>253.83714999999998</v>
      </c>
      <c r="T95" s="49">
        <v>258.21427499999999</v>
      </c>
      <c r="U95" s="49">
        <v>260.82249999999999</v>
      </c>
      <c r="V95" s="49">
        <v>260.82249999999999</v>
      </c>
      <c r="W95" s="49">
        <v>265.50257999999997</v>
      </c>
      <c r="X95" s="49">
        <v>270.92099999999999</v>
      </c>
      <c r="Y95" s="49">
        <v>270.97685999999993</v>
      </c>
      <c r="Z95" s="49">
        <v>276.50699999999995</v>
      </c>
      <c r="AA95" s="49">
        <v>276.50699999999995</v>
      </c>
      <c r="AB95" s="49">
        <v>276.50699999999995</v>
      </c>
      <c r="AC95" s="49">
        <v>276.50699999999995</v>
      </c>
      <c r="AD95" s="49">
        <v>276.50699999999995</v>
      </c>
      <c r="AE95" s="49">
        <v>276.50699999999995</v>
      </c>
      <c r="AF95" s="49">
        <v>276.50699999999995</v>
      </c>
      <c r="AG95" s="49">
        <v>276.50699999999995</v>
      </c>
      <c r="AH95" s="49">
        <v>276.50699999999995</v>
      </c>
      <c r="AI95" s="49">
        <v>276.50699999999995</v>
      </c>
    </row>
    <row r="96" spans="1:35" s="52" customFormat="1" x14ac:dyDescent="0.15">
      <c r="A96" s="50">
        <v>93</v>
      </c>
      <c r="B96" s="51" t="s">
        <v>134</v>
      </c>
      <c r="C96" s="49">
        <v>61.099999999999994</v>
      </c>
      <c r="D96" s="49">
        <v>70</v>
      </c>
      <c r="E96" s="49">
        <v>106.65599999999999</v>
      </c>
      <c r="F96" s="49">
        <v>123.32</v>
      </c>
      <c r="G96" s="49">
        <v>130</v>
      </c>
      <c r="H96" s="49">
        <v>137.08975000000001</v>
      </c>
      <c r="I96" s="49">
        <v>144.30500000000001</v>
      </c>
      <c r="J96" s="49">
        <v>162.16390749999997</v>
      </c>
      <c r="K96" s="49">
        <v>170.69884999999996</v>
      </c>
      <c r="L96" s="49">
        <v>174.18249999999998</v>
      </c>
      <c r="M96" s="49">
        <v>194.93277999999995</v>
      </c>
      <c r="N96" s="49">
        <v>205.19239999999996</v>
      </c>
      <c r="O96" s="49">
        <v>214.25801249999998</v>
      </c>
      <c r="P96" s="49">
        <v>225.53474999999997</v>
      </c>
      <c r="Q96" s="49">
        <v>230.13749999999999</v>
      </c>
      <c r="R96" s="49">
        <v>241.14529249999998</v>
      </c>
      <c r="S96" s="49">
        <v>253.83714999999998</v>
      </c>
      <c r="T96" s="49">
        <v>258.21427499999999</v>
      </c>
      <c r="U96" s="49">
        <v>260.82249999999999</v>
      </c>
      <c r="V96" s="49">
        <v>260.82249999999999</v>
      </c>
      <c r="W96" s="49">
        <v>265.50257999999997</v>
      </c>
      <c r="X96" s="49">
        <v>270.92099999999999</v>
      </c>
      <c r="Y96" s="49">
        <v>270.97685999999993</v>
      </c>
      <c r="Z96" s="49">
        <v>276.50699999999995</v>
      </c>
      <c r="AA96" s="49">
        <v>276.50699999999995</v>
      </c>
      <c r="AB96" s="49">
        <v>276.50699999999995</v>
      </c>
      <c r="AC96" s="49">
        <v>276.50699999999995</v>
      </c>
      <c r="AD96" s="49">
        <v>276.50699999999995</v>
      </c>
      <c r="AE96" s="49">
        <v>276.50699999999995</v>
      </c>
      <c r="AF96" s="49">
        <v>276.50699999999995</v>
      </c>
      <c r="AG96" s="49">
        <v>276.50699999999995</v>
      </c>
      <c r="AH96" s="49">
        <v>276.50699999999995</v>
      </c>
      <c r="AI96" s="49">
        <v>276.50699999999995</v>
      </c>
    </row>
    <row r="97" spans="1:35" s="52" customFormat="1" x14ac:dyDescent="0.15">
      <c r="A97" s="50">
        <v>94</v>
      </c>
      <c r="B97" s="51" t="s">
        <v>135</v>
      </c>
      <c r="C97" s="49">
        <v>61.099999999999994</v>
      </c>
      <c r="D97" s="49">
        <v>70</v>
      </c>
      <c r="E97" s="49">
        <v>106.65599999999999</v>
      </c>
      <c r="F97" s="49">
        <v>123.32</v>
      </c>
      <c r="G97" s="49">
        <v>130</v>
      </c>
      <c r="H97" s="49">
        <v>137.08975000000001</v>
      </c>
      <c r="I97" s="49">
        <v>144.30500000000001</v>
      </c>
      <c r="J97" s="49">
        <v>162.16390749999997</v>
      </c>
      <c r="K97" s="49">
        <v>170.69884999999996</v>
      </c>
      <c r="L97" s="49">
        <v>174.18249999999998</v>
      </c>
      <c r="M97" s="49">
        <v>194.93277999999995</v>
      </c>
      <c r="N97" s="49">
        <v>205.19239999999996</v>
      </c>
      <c r="O97" s="49">
        <v>214.25801249999998</v>
      </c>
      <c r="P97" s="49">
        <v>225.53474999999997</v>
      </c>
      <c r="Q97" s="49">
        <v>230.13749999999999</v>
      </c>
      <c r="R97" s="49">
        <v>241.14529249999998</v>
      </c>
      <c r="S97" s="49">
        <v>253.83714999999998</v>
      </c>
      <c r="T97" s="49">
        <v>258.21427499999999</v>
      </c>
      <c r="U97" s="49">
        <v>260.82249999999999</v>
      </c>
      <c r="V97" s="49">
        <v>260.82249999999999</v>
      </c>
      <c r="W97" s="49">
        <v>265.50257999999997</v>
      </c>
      <c r="X97" s="49">
        <v>270.92099999999999</v>
      </c>
      <c r="Y97" s="49">
        <v>270.97685999999993</v>
      </c>
      <c r="Z97" s="49">
        <v>276.50699999999995</v>
      </c>
      <c r="AA97" s="49">
        <v>276.50699999999995</v>
      </c>
      <c r="AB97" s="49">
        <v>276.50699999999995</v>
      </c>
      <c r="AC97" s="49">
        <v>276.50699999999995</v>
      </c>
      <c r="AD97" s="49">
        <v>276.50699999999995</v>
      </c>
      <c r="AE97" s="49">
        <v>276.50699999999995</v>
      </c>
      <c r="AF97" s="49">
        <v>276.50699999999995</v>
      </c>
      <c r="AG97" s="49">
        <v>276.50699999999995</v>
      </c>
      <c r="AH97" s="49">
        <v>276.50699999999995</v>
      </c>
      <c r="AI97" s="49">
        <v>276.50699999999995</v>
      </c>
    </row>
    <row r="98" spans="1:35" s="52" customFormat="1" x14ac:dyDescent="0.15">
      <c r="A98" s="50">
        <v>95</v>
      </c>
      <c r="B98" s="51" t="s">
        <v>136</v>
      </c>
      <c r="C98" s="49">
        <v>61.099999999999994</v>
      </c>
      <c r="D98" s="49">
        <v>70</v>
      </c>
      <c r="E98" s="49">
        <v>106.65599999999999</v>
      </c>
      <c r="F98" s="49">
        <v>123.32</v>
      </c>
      <c r="G98" s="49">
        <v>130</v>
      </c>
      <c r="H98" s="49">
        <v>137.08975000000001</v>
      </c>
      <c r="I98" s="49">
        <v>144.30500000000001</v>
      </c>
      <c r="J98" s="49">
        <v>162.16390749999997</v>
      </c>
      <c r="K98" s="49">
        <v>170.69884999999996</v>
      </c>
      <c r="L98" s="49">
        <v>174.18249999999998</v>
      </c>
      <c r="M98" s="49">
        <v>194.93277999999995</v>
      </c>
      <c r="N98" s="49">
        <v>205.19239999999996</v>
      </c>
      <c r="O98" s="49">
        <v>214.25801249999998</v>
      </c>
      <c r="P98" s="49">
        <v>225.53474999999997</v>
      </c>
      <c r="Q98" s="49">
        <v>230.13749999999999</v>
      </c>
      <c r="R98" s="49">
        <v>241.14529249999998</v>
      </c>
      <c r="S98" s="49">
        <v>253.83714999999998</v>
      </c>
      <c r="T98" s="49">
        <v>258.21427499999999</v>
      </c>
      <c r="U98" s="49">
        <v>260.82249999999999</v>
      </c>
      <c r="V98" s="49">
        <v>260.82249999999999</v>
      </c>
      <c r="W98" s="49">
        <v>265.50257999999997</v>
      </c>
      <c r="X98" s="49">
        <v>270.92099999999999</v>
      </c>
      <c r="Y98" s="49">
        <v>270.97685999999993</v>
      </c>
      <c r="Z98" s="49">
        <v>276.50699999999995</v>
      </c>
      <c r="AA98" s="49">
        <v>276.50699999999995</v>
      </c>
      <c r="AB98" s="49">
        <v>276.50699999999995</v>
      </c>
      <c r="AC98" s="49">
        <v>276.50699999999995</v>
      </c>
      <c r="AD98" s="49">
        <v>276.50699999999995</v>
      </c>
      <c r="AE98" s="49">
        <v>276.50699999999995</v>
      </c>
      <c r="AF98" s="49">
        <v>276.50699999999995</v>
      </c>
      <c r="AG98" s="49">
        <v>276.50699999999995</v>
      </c>
      <c r="AH98" s="49">
        <v>276.50699999999995</v>
      </c>
      <c r="AI98" s="49">
        <v>276.50699999999995</v>
      </c>
    </row>
    <row r="100" spans="1:35" x14ac:dyDescent="0.15">
      <c r="I100" s="39"/>
      <c r="J100" s="38"/>
      <c r="K100" s="38"/>
      <c r="L100" s="38"/>
      <c r="M100" s="38"/>
      <c r="N100" s="38"/>
      <c r="O100" s="38"/>
      <c r="P100" s="39"/>
      <c r="Q100" s="39"/>
    </row>
    <row r="101" spans="1:35" x14ac:dyDescent="0.15">
      <c r="I101" s="39"/>
      <c r="J101" s="38"/>
      <c r="K101" s="38"/>
      <c r="L101" s="38"/>
      <c r="M101" s="38"/>
      <c r="N101" s="38"/>
      <c r="O101" s="38"/>
      <c r="P101" s="39"/>
      <c r="Q101" s="39"/>
    </row>
    <row r="102" spans="1:35" x14ac:dyDescent="0.15">
      <c r="I102" s="39"/>
      <c r="J102" s="38"/>
      <c r="K102" s="38"/>
      <c r="L102" s="38"/>
      <c r="M102" s="38"/>
      <c r="N102" s="38"/>
      <c r="O102" s="38"/>
      <c r="P102" s="39"/>
      <c r="Q102" s="39"/>
    </row>
    <row r="103" spans="1:35" x14ac:dyDescent="0.15">
      <c r="I103" s="39"/>
      <c r="J103" s="38"/>
      <c r="K103" s="38"/>
      <c r="L103" s="38"/>
      <c r="M103" s="38"/>
      <c r="N103" s="38"/>
      <c r="O103" s="38"/>
      <c r="P103" s="39"/>
      <c r="Q103" s="39"/>
    </row>
    <row r="104" spans="1:35" x14ac:dyDescent="0.15">
      <c r="I104" s="39"/>
      <c r="J104" s="38"/>
      <c r="K104" s="38"/>
      <c r="L104" s="38"/>
      <c r="M104" s="38"/>
      <c r="N104" s="38"/>
      <c r="O104" s="38"/>
      <c r="P104" s="39"/>
      <c r="Q104" s="39"/>
    </row>
    <row r="105" spans="1:35" x14ac:dyDescent="0.15">
      <c r="I105" s="39"/>
      <c r="J105" s="38"/>
      <c r="K105" s="38"/>
      <c r="L105" s="38"/>
      <c r="M105" s="38"/>
      <c r="N105" s="38"/>
      <c r="O105" s="38"/>
      <c r="P105" s="39"/>
      <c r="Q105" s="39"/>
    </row>
    <row r="106" spans="1:35" x14ac:dyDescent="0.15">
      <c r="I106" s="39"/>
      <c r="J106" s="38"/>
      <c r="K106" s="38"/>
      <c r="L106" s="38"/>
      <c r="M106" s="38"/>
      <c r="N106" s="38"/>
      <c r="O106" s="38"/>
      <c r="P106" s="39"/>
      <c r="Q106" s="39"/>
    </row>
    <row r="107" spans="1:35" x14ac:dyDescent="0.15">
      <c r="I107" s="39"/>
      <c r="J107" s="38"/>
      <c r="K107" s="38"/>
      <c r="L107" s="38"/>
      <c r="M107" s="38"/>
      <c r="N107" s="38"/>
      <c r="O107" s="38"/>
      <c r="P107" s="39"/>
      <c r="Q107" s="39"/>
    </row>
    <row r="108" spans="1:35" x14ac:dyDescent="0.15">
      <c r="G108" s="39"/>
      <c r="H108" s="39"/>
      <c r="I108" s="39"/>
      <c r="J108" s="39"/>
      <c r="K108" s="39"/>
      <c r="L108" s="39"/>
      <c r="M108" s="39"/>
      <c r="N108" s="39"/>
      <c r="O108" s="39"/>
      <c r="P108" s="39"/>
      <c r="Q108" s="39"/>
    </row>
    <row r="109" spans="1:35" x14ac:dyDescent="0.15">
      <c r="G109" s="39"/>
      <c r="H109" s="39"/>
      <c r="I109" s="39"/>
      <c r="J109" s="39"/>
      <c r="K109" s="39"/>
      <c r="L109" s="39"/>
      <c r="M109" s="39"/>
      <c r="N109" s="39"/>
      <c r="O109" s="39"/>
      <c r="P109" s="39"/>
      <c r="Q109" s="39"/>
    </row>
    <row r="110" spans="1:35" x14ac:dyDescent="0.15">
      <c r="E110" s="40"/>
      <c r="F110" s="40"/>
      <c r="G110" s="96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40"/>
      <c r="S110" s="40"/>
    </row>
  </sheetData>
  <mergeCells count="1">
    <mergeCell ref="G110:Q110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Outil comparatif</vt:lpstr>
      <vt:lpstr>X</vt:lpstr>
      <vt:lpstr>Y</vt:lpstr>
      <vt:lpstr>Z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 IBRAHIMA</dc:creator>
  <cp:lastModifiedBy>KONE IBRAHIMA</cp:lastModifiedBy>
  <dcterms:created xsi:type="dcterms:W3CDTF">2015-12-06T19:06:41Z</dcterms:created>
  <dcterms:modified xsi:type="dcterms:W3CDTF">2015-12-19T09:51:45Z</dcterms:modified>
</cp:coreProperties>
</file>