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5120" windowHeight="7170" tabRatio="786"/>
  </bookViews>
  <sheets>
    <sheet name="1-Paramètres Interventions" sheetId="9" r:id="rId1"/>
    <sheet name="2-Bilan par activités" sheetId="6" r:id="rId2"/>
  </sheets>
  <definedNames>
    <definedName name="A" hidden="1">{#N/A,#N/A,FALSE,"4A";#N/A,#N/A,FALSE,"4B"}</definedName>
    <definedName name="b" hidden="1">{#N/A,#N/A,FALSE,"Nucléaire";#N/A,#N/A,FALSE,"ERT";#N/A,#N/A,FALSE,"ESI-ESE";#N/A,#N/A,FALSE,"ctrx-total"}</definedName>
    <definedName name="bb" hidden="1">{#N/A,#N/A,FALSE,"4A";#N/A,#N/A,FALSE,"4B"}</definedName>
    <definedName name="de" hidden="1">{#N/A,#N/A,TRUE,"7A";#N/A,#N/A,TRUE,"7BU";#N/A,#N/A,TRUE,"7C";#N/A,#N/A,TRUE,"7D"}</definedName>
    <definedName name="fezere" hidden="1">{#N/A,#N/A,TRUE,"8";#N/A,#N/A,TRUE,"8COM"}</definedName>
    <definedName name="fr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jfhjf" hidden="1">{#N/A,#N/A,FALSE,"Nucléaire";#N/A,#N/A,FALSE,"ERT";#N/A,#N/A,FALSE,"ESI-ESE";#N/A,#N/A,FALSE,"ctrx-total"}</definedName>
    <definedName name="k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lhfygffcc" hidden="1">{#N/A,#N/A,TRUE,"8";#N/A,#N/A,TRUE,"8COM"}</definedName>
    <definedName name="lhilhi" hidden="1">{#N/A,#N/A,TRUE,"1A";#N/A,#N/A,TRUE,"1ACom";#N/A,#N/A,TRUE,"1B";#N/A,#N/A,TRUE,"1BCOM"}</definedName>
    <definedName name="lkijhkl" hidden="1">{#N/A,#N/A,TRUE,"1A";#N/A,#N/A,TRUE,"1ACom";#N/A,#N/A,TRUE,"1B";#N/A,#N/A,TRUE,"1BCOM"}</definedName>
    <definedName name="lkiuj" hidden="1">{#N/A,#N/A,FALSE,"4A";#N/A,#N/A,FALSE,"4B"}</definedName>
    <definedName name="MALIKA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mljohkj" hidden="1">{#N/A,#N/A,TRUE,"8";#N/A,#N/A,TRUE,"8COM"}</definedName>
    <definedName name="oci" hidden="1">{#N/A,#N/A,FALSE,"4A";#N/A,#N/A,FALSE,"4B"}</definedName>
    <definedName name="OOO" hidden="1">{#N/A,#N/A,TRUE,"1A";#N/A,#N/A,TRUE,"1ACom";#N/A,#N/A,TRUE,"1B";#N/A,#N/A,TRUE,"1BCOM"}</definedName>
    <definedName name="p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PIPI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prepa" hidden="1">{#N/A,#N/A,TRUE,"1A";#N/A,#N/A,TRUE,"1ACom";#N/A,#N/A,TRUE,"1B";#N/A,#N/A,TRUE,"1BCOM"}</definedName>
    <definedName name="qq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rg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SAPBEXdnldView" hidden="1">"4CPCYTB19SFVM3IJYNBXV7C6X"</definedName>
    <definedName name="SAPBEXrevision" hidden="1">1</definedName>
    <definedName name="SAPBEXsysID" hidden="1">"LPW"</definedName>
    <definedName name="SAPBEXwbID" hidden="1">"3KM79WPBJHNAPWDWC9WOM48FP"</definedName>
    <definedName name="sd" hidden="1">{#N/A,#N/A,TRUE,"8";#N/A,#N/A,TRUE,"8COM"}</definedName>
    <definedName name="sdfs" hidden="1">{#N/A,#N/A,FALSE,"Nucléaire";#N/A,#N/A,FALSE,"ERT";#N/A,#N/A,FALSE,"ESI-ESE";#N/A,#N/A,FALSE,"ctrx-total"}</definedName>
    <definedName name="sig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wrn.auto_98." hidden="1">{#N/A,#N/A,FALSE,"Nucléaire";#N/A,#N/A,FALSE,"ERT";#N/A,#N/A,FALSE,"ESI-ESE";#N/A,#N/A,FALSE,"ctrx-total"}</definedName>
    <definedName name="wrn.budget." hidden="1">{#N/A,#N/A,FALSE,"3A";#N/A,#N/A,FALSE,"3B";#N/A,#N/A,FALSE,"3C";#N/A,#N/A,FALSE,"3D1";#N/A,#N/A,FALSE,"3D2";#N/A,#N/A,FALSE,"3DCOM";#N/A,#N/A,FALSE,"3E"}</definedName>
    <definedName name="wrn.canevas." hidden="1">{#N/A,#N/A,TRUE,"0COM";#N/A,#N/A,TRUE,"1A";#N/A,#N/A,TRUE,"1ACom";#N/A,#N/A,TRUE,"1B";#N/A,#N/A,TRUE,"1BCOM";#N/A,#N/A,TRUE,"2A";#N/A,#N/A,TRUE,"2B";#N/A,#N/A,TRUE,"2BCOM";#N/A,#N/A,TRUE,"2C";#N/A,#N/A,TRUE,"3A1";#N/A,#N/A,TRUE,"3A2";#N/A,#N/A,TRUE,"3A3";#N/A,#N/A,TRUE,"3A4";#N/A,#N/A,TRUE,"3B";#N/A,#N/A,TRUE,"3c";#N/A,#N/A,TRUE,"3CCOM";#N/A,#N/A,TRUE,"3d";#N/A,#N/A,TRUE,"4A";#N/A,#N/A,TRUE,"4B";#N/A,#N/A,TRUE,"5A1";#N/A,#N/A,TRUE,"5a2";#N/A,#N/A,TRUE,"5a3";#N/A,#N/A,TRUE,"5b";#N/A,#N/A,TRUE,"6a";#N/A,#N/A,TRUE,"7A";#N/A,#N/A,TRUE,"7ACOM";#N/A,#N/A,TRUE,"8a"}</definedName>
    <definedName name="wrn.cex." hidden="1">{#N/A,#N/A,TRUE,"5A";#N/A,#N/A,TRUE,"5B"}</definedName>
    <definedName name="wrn.internat." hidden="1">{#N/A,#N/A,TRUE,"7A";#N/A,#N/A,TRUE,"7BU";#N/A,#N/A,TRUE,"7C";#N/A,#N/A,TRUE,"7D"}</definedName>
    <definedName name="wrn.invest." hidden="1">{#N/A,#N/A,TRUE,"8";#N/A,#N/A,TRUE,"8COM"}</definedName>
    <definedName name="wrn.MO." hidden="1">{#N/A,#N/A,FALSE,"4A";#N/A,#N/A,FALSE,"4B"}</definedName>
    <definedName name="wrn.plancha." hidden="1">{#N/A,#N/A,TRUE,"2A";#N/A,#N/A,TRUE,"2B1";#N/A,#N/A,TRUE,"2B2";#N/A,#N/A,TRUE,"2C"}</definedName>
    <definedName name="wrn.projet." hidden="1">{#N/A,#N/A,TRUE,"1A";#N/A,#N/A,TRUE,"1ACom";#N/A,#N/A,TRUE,"1B";#N/A,#N/A,TRUE,"1BCOM"}</definedName>
    <definedName name="wrn.tous." hidden="1">{#N/A,#N/A,FALSE,"Nucléaire";#N/A,#N/A,FALSE,"ERT";#N/A,#N/A,FALSE,"ESI-ESE";#N/A,#N/A,FALSE,"ctrx-total"}</definedName>
  </definedNames>
  <calcPr calcId="125725"/>
</workbook>
</file>

<file path=xl/calcChain.xml><?xml version="1.0" encoding="utf-8"?>
<calcChain xmlns="http://schemas.openxmlformats.org/spreadsheetml/2006/main">
  <c r="A10" i="6"/>
  <c r="B10"/>
  <c r="D10"/>
  <c r="E10" s="1"/>
  <c r="K10"/>
  <c r="L10" s="1"/>
  <c r="R10"/>
  <c r="S10" s="1"/>
  <c r="Y10"/>
  <c r="Z10" s="1"/>
  <c r="AF10"/>
  <c r="AG10" s="1"/>
  <c r="AM10"/>
  <c r="AN10" s="1"/>
  <c r="AT10"/>
  <c r="AU10" s="1"/>
  <c r="BA10"/>
  <c r="BB10" s="1"/>
  <c r="BH10"/>
  <c r="BI10" s="1"/>
  <c r="I10" i="9"/>
  <c r="J10"/>
  <c r="L10"/>
  <c r="M10"/>
  <c r="O10"/>
  <c r="P10"/>
  <c r="R10"/>
  <c r="S10"/>
  <c r="U10"/>
  <c r="V10"/>
  <c r="X10"/>
  <c r="Y10"/>
  <c r="AB10" s="1"/>
  <c r="AE10" s="1"/>
  <c r="AD10"/>
  <c r="A12" i="6"/>
  <c r="B12"/>
  <c r="D12"/>
  <c r="E12" s="1"/>
  <c r="K12"/>
  <c r="L12" s="1"/>
  <c r="R12"/>
  <c r="S12" s="1"/>
  <c r="Y12"/>
  <c r="Z12" s="1"/>
  <c r="AF12"/>
  <c r="AG12" s="1"/>
  <c r="AM12"/>
  <c r="AN12" s="1"/>
  <c r="AT12"/>
  <c r="AU12" s="1"/>
  <c r="BA12"/>
  <c r="BB12" s="1"/>
  <c r="BH12"/>
  <c r="BI12" s="1"/>
  <c r="I12" i="9"/>
  <c r="J12"/>
  <c r="L12"/>
  <c r="M12"/>
  <c r="O12"/>
  <c r="P12"/>
  <c r="S12" s="1"/>
  <c r="V12" s="1"/>
  <c r="Y12" s="1"/>
  <c r="AB12" s="1"/>
  <c r="AE12" s="1"/>
  <c r="R12"/>
  <c r="U12" s="1"/>
  <c r="X12" s="1"/>
  <c r="AD12"/>
  <c r="AH10" i="6" l="1"/>
  <c r="BJ10"/>
  <c r="AJ10"/>
  <c r="AI10" s="1"/>
  <c r="AK10" s="1"/>
  <c r="AL10" s="1"/>
  <c r="BL10"/>
  <c r="AV10"/>
  <c r="AX10" s="1"/>
  <c r="AW10" s="1"/>
  <c r="AY10" s="1"/>
  <c r="AZ10" s="1"/>
  <c r="AA10"/>
  <c r="AC10" s="1"/>
  <c r="AB10" s="1"/>
  <c r="AD10" s="1"/>
  <c r="AE10" s="1"/>
  <c r="T10"/>
  <c r="V10" s="1"/>
  <c r="U10" s="1"/>
  <c r="W10" s="1"/>
  <c r="X10" s="1"/>
  <c r="F10"/>
  <c r="H10" s="1"/>
  <c r="G10" s="1"/>
  <c r="I10" s="1"/>
  <c r="J10" s="1"/>
  <c r="AO10"/>
  <c r="AQ10" s="1"/>
  <c r="AP10" s="1"/>
  <c r="AR10" s="1"/>
  <c r="AS10" s="1"/>
  <c r="M10"/>
  <c r="O10" s="1"/>
  <c r="N10" s="1"/>
  <c r="P10" s="1"/>
  <c r="Q10" s="1"/>
  <c r="BK10"/>
  <c r="BM10" s="1"/>
  <c r="BN10" s="1"/>
  <c r="BC10"/>
  <c r="M12"/>
  <c r="O12" s="1"/>
  <c r="N12" s="1"/>
  <c r="P12" s="1"/>
  <c r="Q12" s="1"/>
  <c r="BC12"/>
  <c r="BE12" s="1"/>
  <c r="BD12" s="1"/>
  <c r="BF12" s="1"/>
  <c r="BG12" s="1"/>
  <c r="AA12"/>
  <c r="AC12" s="1"/>
  <c r="AB12" s="1"/>
  <c r="AD12" s="1"/>
  <c r="AE12" s="1"/>
  <c r="AV12"/>
  <c r="AO12"/>
  <c r="T12"/>
  <c r="V12" s="1"/>
  <c r="U12" s="1"/>
  <c r="W12" s="1"/>
  <c r="X12" s="1"/>
  <c r="AQ12"/>
  <c r="AP12" s="1"/>
  <c r="AR12" s="1"/>
  <c r="AS12" s="1"/>
  <c r="AH12"/>
  <c r="AJ12" s="1"/>
  <c r="AI12" s="1"/>
  <c r="AK12" s="1"/>
  <c r="AL12" s="1"/>
  <c r="F12"/>
  <c r="H12" s="1"/>
  <c r="G12" s="1"/>
  <c r="I12" s="1"/>
  <c r="J12" s="1"/>
  <c r="AX12"/>
  <c r="AW12" s="1"/>
  <c r="AY12" s="1"/>
  <c r="AZ12" s="1"/>
  <c r="BJ12"/>
  <c r="A14"/>
  <c r="B14"/>
  <c r="D14"/>
  <c r="E14" s="1"/>
  <c r="K14"/>
  <c r="L14" s="1"/>
  <c r="R14"/>
  <c r="S14" s="1"/>
  <c r="Y14"/>
  <c r="Z14" s="1"/>
  <c r="AF14"/>
  <c r="AG14" s="1"/>
  <c r="AM14"/>
  <c r="AN14" s="1"/>
  <c r="AT14"/>
  <c r="AU14" s="1"/>
  <c r="BA14"/>
  <c r="BB14" s="1"/>
  <c r="BH14"/>
  <c r="BI14" s="1"/>
  <c r="I14" i="9"/>
  <c r="J14"/>
  <c r="L14"/>
  <c r="M14"/>
  <c r="O14"/>
  <c r="P14"/>
  <c r="R14"/>
  <c r="S14"/>
  <c r="V14" s="1"/>
  <c r="Y14" s="1"/>
  <c r="AB14" s="1"/>
  <c r="AE14" s="1"/>
  <c r="U14"/>
  <c r="X14" s="1"/>
  <c r="AD14"/>
  <c r="A15" i="6"/>
  <c r="B15"/>
  <c r="D15"/>
  <c r="E15" s="1"/>
  <c r="K15"/>
  <c r="L15" s="1"/>
  <c r="R15"/>
  <c r="S15" s="1"/>
  <c r="Y15"/>
  <c r="Z15" s="1"/>
  <c r="AF15"/>
  <c r="AG15" s="1"/>
  <c r="AM15"/>
  <c r="AN15" s="1"/>
  <c r="AT15"/>
  <c r="AU15" s="1"/>
  <c r="BA15"/>
  <c r="BB15" s="1"/>
  <c r="BH15"/>
  <c r="BI15" s="1"/>
  <c r="I15" i="9"/>
  <c r="J15"/>
  <c r="L15"/>
  <c r="M15"/>
  <c r="O15"/>
  <c r="P15"/>
  <c r="S15" s="1"/>
  <c r="V15" s="1"/>
  <c r="Y15" s="1"/>
  <c r="AB15" s="1"/>
  <c r="AE15" s="1"/>
  <c r="R15"/>
  <c r="U15" s="1"/>
  <c r="X15" s="1"/>
  <c r="AD15"/>
  <c r="A13" i="6"/>
  <c r="B13"/>
  <c r="D13"/>
  <c r="E13" s="1"/>
  <c r="K13"/>
  <c r="L13" s="1"/>
  <c r="R13"/>
  <c r="S13" s="1"/>
  <c r="Y13"/>
  <c r="Z13" s="1"/>
  <c r="AF13"/>
  <c r="AG13" s="1"/>
  <c r="AM13"/>
  <c r="AN13" s="1"/>
  <c r="AT13"/>
  <c r="AU13" s="1"/>
  <c r="BA13"/>
  <c r="BB13" s="1"/>
  <c r="BH13"/>
  <c r="BI13" s="1"/>
  <c r="I13" i="9"/>
  <c r="J13"/>
  <c r="L13"/>
  <c r="M13"/>
  <c r="O13"/>
  <c r="P13"/>
  <c r="S13" s="1"/>
  <c r="V13" s="1"/>
  <c r="Y13" s="1"/>
  <c r="AB13" s="1"/>
  <c r="AE13" s="1"/>
  <c r="R13"/>
  <c r="U13"/>
  <c r="X13" s="1"/>
  <c r="AD13"/>
  <c r="I16"/>
  <c r="L16" s="1"/>
  <c r="O16" s="1"/>
  <c r="R16" s="1"/>
  <c r="U16" s="1"/>
  <c r="X16" s="1"/>
  <c r="J16"/>
  <c r="M16" s="1"/>
  <c r="P16" s="1"/>
  <c r="S16" s="1"/>
  <c r="V16" s="1"/>
  <c r="Y16" s="1"/>
  <c r="AB16" s="1"/>
  <c r="AE16" s="1"/>
  <c r="AD16"/>
  <c r="BE10" i="6" l="1"/>
  <c r="BD10" s="1"/>
  <c r="BF10" s="1"/>
  <c r="BG10" s="1"/>
  <c r="BL12"/>
  <c r="BK12" s="1"/>
  <c r="BM12" s="1"/>
  <c r="BN12" s="1"/>
  <c r="T14"/>
  <c r="BJ14"/>
  <c r="BL14" s="1"/>
  <c r="BK14" s="1"/>
  <c r="BM14" s="1"/>
  <c r="BN14" s="1"/>
  <c r="AH14"/>
  <c r="AJ14" s="1"/>
  <c r="AI14" s="1"/>
  <c r="AK14" s="1"/>
  <c r="AL14" s="1"/>
  <c r="AV14"/>
  <c r="AX14" s="1"/>
  <c r="AW14" s="1"/>
  <c r="AY14" s="1"/>
  <c r="AZ14" s="1"/>
  <c r="AO14"/>
  <c r="V14"/>
  <c r="U14" s="1"/>
  <c r="W14" s="1"/>
  <c r="X14" s="1"/>
  <c r="F14"/>
  <c r="H14" s="1"/>
  <c r="G14" s="1"/>
  <c r="I14" s="1"/>
  <c r="J14" s="1"/>
  <c r="M14"/>
  <c r="BC14"/>
  <c r="AA14"/>
  <c r="BE14"/>
  <c r="BD14" s="1"/>
  <c r="BF14" s="1"/>
  <c r="BG14" s="1"/>
  <c r="AC14"/>
  <c r="AB14" s="1"/>
  <c r="AD14" s="1"/>
  <c r="AE14" s="1"/>
  <c r="AQ14"/>
  <c r="AP14" s="1"/>
  <c r="AR14" s="1"/>
  <c r="AS14" s="1"/>
  <c r="O14"/>
  <c r="N14" s="1"/>
  <c r="P14" s="1"/>
  <c r="Q14" s="1"/>
  <c r="M15"/>
  <c r="O15" s="1"/>
  <c r="N15" s="1"/>
  <c r="P15" s="1"/>
  <c r="Q15" s="1"/>
  <c r="AO15"/>
  <c r="AQ15" s="1"/>
  <c r="AP15" s="1"/>
  <c r="AR15" s="1"/>
  <c r="AS15" s="1"/>
  <c r="BJ15"/>
  <c r="BL15" s="1"/>
  <c r="BK15" s="1"/>
  <c r="BM15" s="1"/>
  <c r="BN15" s="1"/>
  <c r="BC15"/>
  <c r="BE15" s="1"/>
  <c r="BD15" s="1"/>
  <c r="BF15" s="1"/>
  <c r="BG15" s="1"/>
  <c r="AH15"/>
  <c r="AJ15" s="1"/>
  <c r="AI15" s="1"/>
  <c r="AK15" s="1"/>
  <c r="AL15" s="1"/>
  <c r="AA15"/>
  <c r="AC15" s="1"/>
  <c r="AB15" s="1"/>
  <c r="AD15" s="1"/>
  <c r="AE15" s="1"/>
  <c r="F15"/>
  <c r="H15" s="1"/>
  <c r="G15" s="1"/>
  <c r="I15" s="1"/>
  <c r="J15" s="1"/>
  <c r="AV15"/>
  <c r="T15"/>
  <c r="V15" s="1"/>
  <c r="U15" s="1"/>
  <c r="W15" s="1"/>
  <c r="X15" s="1"/>
  <c r="AX15"/>
  <c r="AW15" s="1"/>
  <c r="AY15" s="1"/>
  <c r="AZ15" s="1"/>
  <c r="AO13"/>
  <c r="M13"/>
  <c r="O13" s="1"/>
  <c r="N13" s="1"/>
  <c r="P13" s="1"/>
  <c r="Q13" s="1"/>
  <c r="BJ13"/>
  <c r="BL13" s="1"/>
  <c r="BK13" s="1"/>
  <c r="BM13" s="1"/>
  <c r="BN13" s="1"/>
  <c r="BC13"/>
  <c r="BE13" s="1"/>
  <c r="BD13" s="1"/>
  <c r="BF13" s="1"/>
  <c r="BG13" s="1"/>
  <c r="AQ13"/>
  <c r="AP13" s="1"/>
  <c r="AR13" s="1"/>
  <c r="AS13" s="1"/>
  <c r="AA13"/>
  <c r="AC13" s="1"/>
  <c r="AB13" s="1"/>
  <c r="AD13" s="1"/>
  <c r="AE13" s="1"/>
  <c r="T13"/>
  <c r="V13" s="1"/>
  <c r="U13" s="1"/>
  <c r="W13" s="1"/>
  <c r="X13" s="1"/>
  <c r="AV13"/>
  <c r="AX13" s="1"/>
  <c r="AW13" s="1"/>
  <c r="AY13" s="1"/>
  <c r="AZ13" s="1"/>
  <c r="AH13"/>
  <c r="AJ13" s="1"/>
  <c r="AI13" s="1"/>
  <c r="AK13" s="1"/>
  <c r="AL13" s="1"/>
  <c r="F13"/>
  <c r="H13" s="1"/>
  <c r="G13" s="1"/>
  <c r="I13" s="1"/>
  <c r="J13" s="1"/>
  <c r="BH11" l="1"/>
  <c r="BJ11" s="1"/>
  <c r="BH9"/>
  <c r="BJ9" s="1"/>
  <c r="BH8"/>
  <c r="BA11"/>
  <c r="BC11" s="1"/>
  <c r="BA9"/>
  <c r="BC9" s="1"/>
  <c r="BA8"/>
  <c r="AT11"/>
  <c r="AV11" s="1"/>
  <c r="AT9"/>
  <c r="AV9" s="1"/>
  <c r="AT8"/>
  <c r="AM11"/>
  <c r="AO11" s="1"/>
  <c r="AM9"/>
  <c r="AO9" s="1"/>
  <c r="AM8"/>
  <c r="AF11"/>
  <c r="AH11" s="1"/>
  <c r="AF9"/>
  <c r="AH9" s="1"/>
  <c r="AF8"/>
  <c r="Y11"/>
  <c r="AA11" s="1"/>
  <c r="Y9"/>
  <c r="AA9" s="1"/>
  <c r="Y8"/>
  <c r="R11"/>
  <c r="T11" s="1"/>
  <c r="R9"/>
  <c r="T9" s="1"/>
  <c r="R8"/>
  <c r="K11"/>
  <c r="M11" s="1"/>
  <c r="K9"/>
  <c r="M9" s="1"/>
  <c r="K8"/>
  <c r="A9"/>
  <c r="B9"/>
  <c r="A11"/>
  <c r="B11"/>
  <c r="B8"/>
  <c r="A8"/>
  <c r="D9"/>
  <c r="F9" s="1"/>
  <c r="D11"/>
  <c r="F11" s="1"/>
  <c r="D8"/>
  <c r="J9" i="9"/>
  <c r="M9" s="1"/>
  <c r="P9" s="1"/>
  <c r="S9" s="1"/>
  <c r="V9" s="1"/>
  <c r="Y9" s="1"/>
  <c r="AB9" s="1"/>
  <c r="AE9" s="1"/>
  <c r="J11"/>
  <c r="M11" s="1"/>
  <c r="P11" s="1"/>
  <c r="S11" s="1"/>
  <c r="V11" s="1"/>
  <c r="Y11" s="1"/>
  <c r="AB11" s="1"/>
  <c r="AE11" s="1"/>
  <c r="J8"/>
  <c r="M8" s="1"/>
  <c r="P8" s="1"/>
  <c r="S8" s="1"/>
  <c r="V8" s="1"/>
  <c r="Y8" s="1"/>
  <c r="AB8" s="1"/>
  <c r="AE8" s="1"/>
  <c r="I9"/>
  <c r="I11"/>
  <c r="I8"/>
  <c r="L8" s="1"/>
  <c r="O8" s="1"/>
  <c r="R8" s="1"/>
  <c r="U8" s="1"/>
  <c r="X8" s="1"/>
  <c r="AA8" s="1"/>
  <c r="AD8" s="1"/>
  <c r="D17" i="6" l="1"/>
  <c r="BA17"/>
  <c r="K17"/>
  <c r="Y17"/>
  <c r="AM17"/>
  <c r="R17"/>
  <c r="AF17"/>
  <c r="AT17"/>
  <c r="BH17"/>
  <c r="F8"/>
  <c r="M8"/>
  <c r="Z8"/>
  <c r="AO8"/>
  <c r="BB8"/>
  <c r="S8"/>
  <c r="AG8"/>
  <c r="AU8"/>
  <c r="BI8"/>
  <c r="BI11"/>
  <c r="BI9"/>
  <c r="BJ8"/>
  <c r="AN8"/>
  <c r="BC8"/>
  <c r="BB9"/>
  <c r="BB11"/>
  <c r="AV8"/>
  <c r="AU9"/>
  <c r="AU11"/>
  <c r="AN9"/>
  <c r="AN11"/>
  <c r="AG11"/>
  <c r="Z11"/>
  <c r="AG9"/>
  <c r="AH8"/>
  <c r="Z9"/>
  <c r="AA8"/>
  <c r="T8"/>
  <c r="S9"/>
  <c r="S11"/>
  <c r="L8"/>
  <c r="L9"/>
  <c r="L11"/>
  <c r="E9"/>
  <c r="H9" s="1"/>
  <c r="E11"/>
  <c r="H11" s="1"/>
  <c r="E8"/>
  <c r="L9" i="9"/>
  <c r="O9" s="1"/>
  <c r="L11"/>
  <c r="O11" s="1"/>
  <c r="E17" i="6" l="1"/>
  <c r="F17"/>
  <c r="BC17"/>
  <c r="BJ17"/>
  <c r="AU17"/>
  <c r="T17"/>
  <c r="AA17"/>
  <c r="AH17"/>
  <c r="AV17"/>
  <c r="AN17"/>
  <c r="BI17"/>
  <c r="L17"/>
  <c r="S17"/>
  <c r="AO17"/>
  <c r="M17"/>
  <c r="AG17"/>
  <c r="BB17"/>
  <c r="Z17"/>
  <c r="AQ8"/>
  <c r="AP8" s="1"/>
  <c r="O8"/>
  <c r="AC11"/>
  <c r="AC9"/>
  <c r="AB9" s="1"/>
  <c r="AD9" s="1"/>
  <c r="AE9" s="1"/>
  <c r="H8"/>
  <c r="BL8"/>
  <c r="BE8"/>
  <c r="AX8"/>
  <c r="AJ8"/>
  <c r="AC8"/>
  <c r="V11"/>
  <c r="V9"/>
  <c r="U9" s="1"/>
  <c r="W9" s="1"/>
  <c r="X9" s="1"/>
  <c r="V8"/>
  <c r="O11"/>
  <c r="O9"/>
  <c r="N9" s="1"/>
  <c r="P9" s="1"/>
  <c r="Q9" s="1"/>
  <c r="G11"/>
  <c r="G9"/>
  <c r="R9" i="9"/>
  <c r="AJ9" i="6" s="1"/>
  <c r="AI9" s="1"/>
  <c r="AK9" s="1"/>
  <c r="AL9" s="1"/>
  <c r="R11" i="9"/>
  <c r="AJ11" i="6" s="1"/>
  <c r="AI11" l="1"/>
  <c r="AK11" s="1"/>
  <c r="N11"/>
  <c r="P11" s="1"/>
  <c r="U11"/>
  <c r="W11" s="1"/>
  <c r="AB11"/>
  <c r="AD11" s="1"/>
  <c r="H17"/>
  <c r="V17"/>
  <c r="AJ17"/>
  <c r="O17"/>
  <c r="AC17"/>
  <c r="N8"/>
  <c r="P8" s="1"/>
  <c r="AR8"/>
  <c r="BK8"/>
  <c r="BD8"/>
  <c r="AW8"/>
  <c r="AI8"/>
  <c r="AB8"/>
  <c r="U8"/>
  <c r="G8"/>
  <c r="G17" s="1"/>
  <c r="I11"/>
  <c r="U11" i="9"/>
  <c r="AQ11" i="6" s="1"/>
  <c r="U9" i="9"/>
  <c r="AQ9" i="6" s="1"/>
  <c r="AP9" s="1"/>
  <c r="AR9" s="1"/>
  <c r="AS9" s="1"/>
  <c r="I9"/>
  <c r="J11" l="1"/>
  <c r="AP11"/>
  <c r="AR11" s="1"/>
  <c r="AR17" s="1"/>
  <c r="AE11"/>
  <c r="X11"/>
  <c r="Q11"/>
  <c r="AL11"/>
  <c r="AB17"/>
  <c r="U17"/>
  <c r="AI17"/>
  <c r="P17"/>
  <c r="N17"/>
  <c r="AQ17"/>
  <c r="AS8"/>
  <c r="Q8"/>
  <c r="AD8"/>
  <c r="BF8"/>
  <c r="I8"/>
  <c r="I17" s="1"/>
  <c r="W8"/>
  <c r="AK8"/>
  <c r="AY8"/>
  <c r="BM8"/>
  <c r="J9"/>
  <c r="X9" i="9"/>
  <c r="AX9" i="6" s="1"/>
  <c r="X11" i="9"/>
  <c r="AX11" i="6" s="1"/>
  <c r="AP17" l="1"/>
  <c r="AW11"/>
  <c r="AY11" s="1"/>
  <c r="AS11"/>
  <c r="W17"/>
  <c r="Q17"/>
  <c r="AX17"/>
  <c r="AK17"/>
  <c r="AD17"/>
  <c r="AS17"/>
  <c r="BG8"/>
  <c r="BN8"/>
  <c r="AL8"/>
  <c r="J8"/>
  <c r="J17" s="1"/>
  <c r="AE8"/>
  <c r="AZ8"/>
  <c r="X8"/>
  <c r="AW9"/>
  <c r="AA11" i="9"/>
  <c r="BE11" i="6" s="1"/>
  <c r="AA9" i="9"/>
  <c r="BE9" i="6" s="1"/>
  <c r="AZ11" l="1"/>
  <c r="BD11"/>
  <c r="BF11" s="1"/>
  <c r="X17"/>
  <c r="AE17"/>
  <c r="AL17"/>
  <c r="BE17"/>
  <c r="AW17"/>
  <c r="AY9"/>
  <c r="BD9"/>
  <c r="AD9" i="9"/>
  <c r="BL9" i="6" s="1"/>
  <c r="AD11" i="9"/>
  <c r="BL11" i="6" s="1"/>
  <c r="BK11" l="1"/>
  <c r="BM11" s="1"/>
  <c r="BG11"/>
  <c r="BL17"/>
  <c r="AY17"/>
  <c r="BD17"/>
  <c r="AZ9"/>
  <c r="BF9"/>
  <c r="BK9"/>
  <c r="BN11" l="1"/>
  <c r="BK17"/>
  <c r="AZ17"/>
  <c r="BF17"/>
  <c r="BG9"/>
  <c r="BM9"/>
  <c r="BM17" l="1"/>
  <c r="BG17"/>
  <c r="BN9"/>
  <c r="BN17" l="1"/>
</calcChain>
</file>

<file path=xl/sharedStrings.xml><?xml version="1.0" encoding="utf-8"?>
<sst xmlns="http://schemas.openxmlformats.org/spreadsheetml/2006/main" count="184" uniqueCount="91">
  <si>
    <t>UT</t>
  </si>
  <si>
    <t>END automatisés</t>
  </si>
  <si>
    <t>Activité</t>
  </si>
  <si>
    <t>Méthode END</t>
  </si>
  <si>
    <t>Heures 
Pilotes EDF</t>
  </si>
  <si>
    <t>Total Heure 
EDF</t>
  </si>
  <si>
    <t>Nbre 
Interv.</t>
  </si>
  <si>
    <t>Nbre heure pilotage / intervention (transverse inclu)</t>
  </si>
  <si>
    <t>Interventions</t>
  </si>
  <si>
    <t>EOTP</t>
  </si>
  <si>
    <t>Nombre d'interventions</t>
  </si>
  <si>
    <t>Ratio AT/EDF (0 = 100% EDF)</t>
  </si>
  <si>
    <t>Coeff de co-activité</t>
  </si>
  <si>
    <t>Pour ajouter une année =&gt; Faire un copier/coller  de la dernière année</t>
  </si>
  <si>
    <t>Nbre heure total technicien / intervention (EDF+AT)</t>
  </si>
  <si>
    <t>Heures 
Techniciens
EDF</t>
  </si>
  <si>
    <t>Heures Techniciens AT</t>
  </si>
  <si>
    <t>Heures totales (EDF+AT)</t>
  </si>
  <si>
    <t>Nbre 
EOTP EDF</t>
  </si>
  <si>
    <t>Activité 1</t>
  </si>
  <si>
    <t>Activité 2</t>
  </si>
  <si>
    <t>Activité 3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</si>
  <si>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</si>
  <si>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</si>
  <si>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</si>
  <si>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</si>
  <si>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</si>
  <si>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</si>
  <si>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</si>
  <si>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</si>
  <si>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</si>
  <si>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</si>
  <si>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</si>
  <si>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</si>
  <si>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</si>
  <si>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</si>
  <si>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</si>
  <si>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</si>
  <si>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</si>
  <si>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</si>
  <si>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</si>
  <si>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</si>
  <si>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</si>
  <si>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</si>
  <si>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</si>
  <si>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</si>
  <si>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</si>
  <si>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</si>
  <si>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</si>
  <si>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</si>
  <si>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</si>
  <si>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</si>
  <si>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</si>
  <si>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</si>
  <si>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</si>
  <si>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</si>
  <si>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</si>
  <si>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</si>
  <si>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</si>
  <si>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</si>
  <si>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</si>
  <si>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</si>
  <si>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</si>
  <si>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</si>
  <si>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</si>
  <si>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</si>
  <si>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</si>
  <si>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</si>
  <si>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</si>
  <si>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</si>
  <si>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</si>
  <si>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</si>
  <si>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</si>
  <si>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</si>
  <si>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</si>
  <si>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</si>
  <si>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</si>
  <si>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</si>
  <si>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</si>
  <si>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</si>
  <si>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</si>
  <si>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</si>
  <si>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</si>
  <si>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</si>
  <si>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</si>
  <si>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</si>
  <si>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</si>
  <si>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</si>
  <si>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Formule - Ne pas supprimer</t>
  </si>
  <si>
    <t>Ne pas supprimer cette ligne</t>
  </si>
  <si>
    <t>Total Interventions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</si>
</sst>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.0"/>
    <numFmt numFmtId="165" formatCode="#,##0.0_ ;[Red]\-#,##0.0\ "/>
    <numFmt numFmtId="166" formatCode="\U0000"/>
  </numFmts>
  <fonts count="3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u/>
      <sz val="7.5"/>
      <color indexed="36"/>
      <name val="Arial"/>
      <family val="2"/>
    </font>
    <font>
      <b/>
      <sz val="12"/>
      <name val="Arial"/>
      <family val="2"/>
    </font>
    <font>
      <u/>
      <sz val="7.5"/>
      <color indexed="12"/>
      <name val="Arial"/>
      <family val="2"/>
    </font>
    <font>
      <u/>
      <sz val="10"/>
      <color indexed="12"/>
      <name val="Arial"/>
      <family val="2"/>
    </font>
    <font>
      <sz val="10"/>
      <color theme="1"/>
      <name val="Comic Sans MS"/>
      <family val="2"/>
    </font>
    <font>
      <sz val="10"/>
      <name val="Comic Sans MS"/>
      <family val="4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2"/>
      <color indexed="9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color indexed="9"/>
      <name val="Arial"/>
      <family val="2"/>
    </font>
    <font>
      <i/>
      <sz val="12"/>
      <color indexed="8"/>
      <name val="Arial"/>
      <family val="2"/>
    </font>
    <font>
      <b/>
      <sz val="10"/>
      <color indexed="18"/>
      <name val="Arial"/>
      <family val="2"/>
    </font>
    <font>
      <b/>
      <sz val="16"/>
      <color indexed="18"/>
      <name val="Arial"/>
      <family val="2"/>
    </font>
    <font>
      <sz val="12"/>
      <color indexed="14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30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27"/>
      </patternFill>
    </fill>
    <fill>
      <patternFill patternType="solid">
        <fgColor indexed="27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</patternFill>
    </fill>
    <fill>
      <patternFill patternType="solid">
        <fgColor indexed="3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medium">
        <color indexed="15"/>
      </top>
      <bottom style="medium">
        <color indexed="15"/>
      </bottom>
      <diagonal/>
    </border>
    <border>
      <left/>
      <right/>
      <top/>
      <bottom style="medium">
        <color indexed="1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59">
    <xf numFmtId="0" fontId="0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165" fontId="7" fillId="0" borderId="0">
      <alignment horizontal="center" vertical="center"/>
    </xf>
    <xf numFmtId="0" fontId="7" fillId="0" borderId="0">
      <alignment horizontal="left" vertical="center" wrapText="1"/>
    </xf>
    <xf numFmtId="165" fontId="8" fillId="0" borderId="0">
      <alignment horizontal="center" vertical="center"/>
    </xf>
    <xf numFmtId="165" fontId="8" fillId="0" borderId="0">
      <alignment horizontal="center" vertical="center"/>
    </xf>
    <xf numFmtId="0" fontId="3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5" fontId="10" fillId="3" borderId="0">
      <alignment horizontal="left" vertical="center"/>
    </xf>
    <xf numFmtId="0" fontId="11" fillId="0" borderId="0" applyNumberFormat="0" applyFill="0" applyBorder="0" applyAlignment="0" applyProtection="0">
      <alignment vertical="top"/>
      <protection locked="0"/>
    </xf>
    <xf numFmtId="165" fontId="3" fillId="4" borderId="30">
      <alignment horizontal="center"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4" fillId="0" borderId="0"/>
    <xf numFmtId="166" fontId="3" fillId="0" borderId="0">
      <alignment horizontal="lef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" fontId="15" fillId="5" borderId="31" applyNumberFormat="0" applyProtection="0">
      <alignment horizontal="right" vertical="center"/>
    </xf>
    <xf numFmtId="4" fontId="16" fillId="5" borderId="31" applyNumberFormat="0" applyProtection="0">
      <alignment vertical="center"/>
    </xf>
    <xf numFmtId="4" fontId="17" fillId="5" borderId="31" applyNumberFormat="0" applyProtection="0">
      <alignment horizontal="left" vertical="center"/>
    </xf>
    <xf numFmtId="4" fontId="18" fillId="6" borderId="32" applyNumberFormat="0" applyProtection="0">
      <alignment horizontal="lef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7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8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9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0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1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2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3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4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19" fillId="15" borderId="33" applyNumberFormat="0" applyProtection="0">
      <alignment horizontal="right" vertical="center"/>
    </xf>
    <xf numFmtId="4" fontId="20" fillId="16" borderId="32" applyNumberFormat="0" applyProtection="0">
      <alignment horizontal="left" vertical="center"/>
    </xf>
    <xf numFmtId="4" fontId="20" fillId="17" borderId="32" applyNumberFormat="0" applyProtection="0">
      <alignment horizontal="left" vertical="center"/>
    </xf>
    <xf numFmtId="4" fontId="20" fillId="18" borderId="0" applyNumberFormat="0" applyProtection="0">
      <alignment horizontal="lef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9" fillId="19" borderId="33" applyNumberFormat="0" applyProtection="0">
      <alignment horizontal="right" vertical="center"/>
    </xf>
    <xf numFmtId="4" fontId="17" fillId="17" borderId="32" applyNumberFormat="0" applyProtection="0">
      <alignment horizontal="left" vertical="center"/>
    </xf>
    <xf numFmtId="4" fontId="21" fillId="6" borderId="32" applyNumberFormat="0" applyProtection="0">
      <alignment horizontal="left"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19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2" fillId="3" borderId="33" applyNumberFormat="0" applyProtection="0">
      <alignment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20" fillId="19" borderId="34" applyNumberFormat="0" applyProtection="0">
      <alignment horizontal="left" vertical="center"/>
    </xf>
    <xf numFmtId="4" fontId="17" fillId="20" borderId="31" applyNumberFormat="0" applyProtection="0">
      <alignment horizontal="right" vertical="center"/>
    </xf>
    <xf numFmtId="4" fontId="15" fillId="20" borderId="31" applyNumberFormat="0" applyProtection="0">
      <alignment horizontal="right" vertical="center"/>
    </xf>
    <xf numFmtId="4" fontId="23" fillId="17" borderId="32" applyNumberFormat="0" applyProtection="0">
      <alignment horizontal="left" vertical="center"/>
    </xf>
    <xf numFmtId="4" fontId="24" fillId="21" borderId="0" applyNumberFormat="0" applyProtection="0">
      <alignment horizontal="left" vertical="center"/>
    </xf>
    <xf numFmtId="4" fontId="25" fillId="20" borderId="31" applyNumberFormat="0" applyProtection="0">
      <alignment horizontal="right" vertical="center"/>
    </xf>
    <xf numFmtId="44" fontId="5" fillId="0" borderId="0" applyFont="0" applyFill="0" applyBorder="0" applyAlignment="0" applyProtection="0"/>
  </cellStyleXfs>
  <cellXfs count="176">
    <xf numFmtId="0" fontId="0" fillId="0" borderId="0" xfId="0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1" fontId="2" fillId="2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2" fillId="25" borderId="9" xfId="0" applyNumberFormat="1" applyFont="1" applyFill="1" applyBorder="1" applyAlignment="1">
      <alignment horizontal="center" vertical="center"/>
    </xf>
    <xf numFmtId="164" fontId="2" fillId="25" borderId="10" xfId="0" applyNumberFormat="1" applyFont="1" applyFill="1" applyBorder="1" applyAlignment="1">
      <alignment horizontal="center" vertical="center"/>
    </xf>
    <xf numFmtId="1" fontId="2" fillId="25" borderId="3" xfId="0" applyNumberFormat="1" applyFont="1" applyFill="1" applyBorder="1" applyAlignment="1">
      <alignment horizontal="center" vertical="center"/>
    </xf>
    <xf numFmtId="164" fontId="2" fillId="25" borderId="20" xfId="0" applyNumberFormat="1" applyFont="1" applyFill="1" applyBorder="1" applyAlignment="1">
      <alignment horizontal="center" vertical="center"/>
    </xf>
    <xf numFmtId="0" fontId="1" fillId="25" borderId="17" xfId="0" applyFont="1" applyFill="1" applyBorder="1" applyAlignment="1">
      <alignment horizontal="center" vertical="center" wrapText="1"/>
    </xf>
    <xf numFmtId="0" fontId="1" fillId="25" borderId="18" xfId="0" applyFont="1" applyFill="1" applyBorder="1" applyAlignment="1">
      <alignment horizontal="center" vertical="center" wrapText="1"/>
    </xf>
    <xf numFmtId="0" fontId="1" fillId="26" borderId="21" xfId="0" applyFont="1" applyFill="1" applyBorder="1" applyAlignment="1">
      <alignment horizontal="center" vertical="center" wrapText="1"/>
    </xf>
    <xf numFmtId="0" fontId="1" fillId="26" borderId="4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0" fillId="23" borderId="1" xfId="0" applyFont="1" applyFill="1" applyBorder="1" applyAlignment="1">
      <alignment horizontal="center"/>
    </xf>
    <xf numFmtId="0" fontId="0" fillId="24" borderId="13" xfId="0" applyFont="1" applyFill="1" applyBorder="1" applyAlignment="1">
      <alignment horizontal="center"/>
    </xf>
    <xf numFmtId="0" fontId="0" fillId="23" borderId="3" xfId="0" applyFont="1" applyFill="1" applyBorder="1" applyAlignment="1">
      <alignment horizontal="center"/>
    </xf>
    <xf numFmtId="0" fontId="1" fillId="26" borderId="17" xfId="0" applyFont="1" applyFill="1" applyBorder="1" applyAlignment="1">
      <alignment horizontal="center" vertical="center" wrapText="1"/>
    </xf>
    <xf numFmtId="0" fontId="1" fillId="26" borderId="1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26" borderId="38" xfId="0" applyFont="1" applyFill="1" applyBorder="1" applyAlignment="1">
      <alignment horizontal="center" vertical="center" wrapText="1"/>
    </xf>
    <xf numFmtId="1" fontId="2" fillId="22" borderId="12" xfId="0" applyNumberFormat="1" applyFont="1" applyFill="1" applyBorder="1" applyAlignment="1">
      <alignment horizontal="center" vertical="center" wrapText="1"/>
    </xf>
    <xf numFmtId="0" fontId="0" fillId="24" borderId="20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49" fontId="2" fillId="2" borderId="23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23" borderId="2" xfId="0" applyFont="1" applyFill="1" applyBorder="1" applyAlignment="1">
      <alignment horizontal="center"/>
    </xf>
    <xf numFmtId="0" fontId="0" fillId="24" borderId="36" xfId="0" applyFont="1" applyFill="1" applyBorder="1" applyAlignment="1">
      <alignment horizontal="center"/>
    </xf>
    <xf numFmtId="0" fontId="0" fillId="27" borderId="1" xfId="0" applyFill="1" applyBorder="1" applyAlignment="1">
      <alignment horizontal="center"/>
    </xf>
    <xf numFmtId="0" fontId="0" fillId="0" borderId="2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2" borderId="20" xfId="0" applyNumberFormat="1" applyFont="1" applyFill="1" applyBorder="1" applyAlignment="1">
      <alignment horizontal="center" vertical="center" wrapText="1"/>
    </xf>
    <xf numFmtId="1" fontId="2" fillId="22" borderId="8" xfId="0" applyNumberFormat="1" applyFont="1" applyFill="1" applyBorder="1" applyAlignment="1">
      <alignment horizontal="center" vertical="center" wrapText="1"/>
    </xf>
    <xf numFmtId="0" fontId="0" fillId="23" borderId="9" xfId="0" applyFont="1" applyFill="1" applyBorder="1" applyAlignment="1">
      <alignment horizontal="center"/>
    </xf>
    <xf numFmtId="0" fontId="0" fillId="24" borderId="10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1" fillId="0" borderId="0" xfId="0" applyFont="1" applyAlignment="1">
      <alignment horizontal="left"/>
    </xf>
    <xf numFmtId="49" fontId="2" fillId="2" borderId="46" xfId="0" applyNumberFormat="1" applyFont="1" applyFill="1" applyBorder="1" applyAlignment="1">
      <alignment horizontal="center" vertical="center" wrapText="1"/>
    </xf>
    <xf numFmtId="0" fontId="0" fillId="0" borderId="0" xfId="0" applyFill="1"/>
    <xf numFmtId="1" fontId="2" fillId="22" borderId="47" xfId="0" applyNumberFormat="1" applyFont="1" applyFill="1" applyBorder="1" applyAlignment="1">
      <alignment horizontal="center" vertical="center" wrapText="1"/>
    </xf>
    <xf numFmtId="1" fontId="2" fillId="22" borderId="37" xfId="0" applyNumberFormat="1" applyFont="1" applyFill="1" applyBorder="1" applyAlignment="1">
      <alignment horizontal="center" vertical="center" wrapText="1"/>
    </xf>
    <xf numFmtId="0" fontId="30" fillId="26" borderId="17" xfId="0" applyFont="1" applyFill="1" applyBorder="1" applyAlignment="1">
      <alignment horizontal="center" vertical="center" wrapText="1"/>
    </xf>
    <xf numFmtId="1" fontId="31" fillId="22" borderId="37" xfId="0" applyNumberFormat="1" applyFont="1" applyFill="1" applyBorder="1" applyAlignment="1">
      <alignment horizontal="center" vertical="center" wrapText="1"/>
    </xf>
    <xf numFmtId="1" fontId="31" fillId="22" borderId="1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1" fontId="0" fillId="0" borderId="6" xfId="0" applyNumberFormat="1" applyBorder="1"/>
    <xf numFmtId="1" fontId="0" fillId="0" borderId="0" xfId="0" applyNumberFormat="1" applyBorder="1"/>
    <xf numFmtId="1" fontId="6" fillId="0" borderId="0" xfId="0" applyNumberFormat="1" applyFont="1" applyBorder="1"/>
    <xf numFmtId="164" fontId="0" fillId="0" borderId="7" xfId="0" applyNumberFormat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1" fillId="2" borderId="0" xfId="0" applyFont="1" applyFill="1" applyAlignment="1">
      <alignment horizontal="left"/>
    </xf>
    <xf numFmtId="0" fontId="29" fillId="0" borderId="0" xfId="0" applyFont="1" applyBorder="1" applyAlignment="1">
      <alignment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left"/>
    </xf>
    <xf numFmtId="164" fontId="2" fillId="25" borderId="20" xfId="358" applyNumberFormat="1" applyFont="1" applyFill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 wrapText="1"/>
    </xf>
    <xf numFmtId="0" fontId="0" fillId="24" borderId="48" xfId="0" applyFont="1" applyFill="1" applyBorder="1" applyAlignment="1">
      <alignment horizontal="center"/>
    </xf>
    <xf numFmtId="0" fontId="0" fillId="24" borderId="4" xfId="0" applyFont="1" applyFill="1" applyBorder="1" applyAlignment="1">
      <alignment horizontal="center"/>
    </xf>
    <xf numFmtId="0" fontId="2" fillId="22" borderId="15" xfId="0" applyNumberFormat="1" applyFont="1" applyFill="1" applyBorder="1" applyAlignment="1">
      <alignment horizontal="center" vertical="center" wrapText="1"/>
    </xf>
    <xf numFmtId="164" fontId="2" fillId="25" borderId="48" xfId="0" applyNumberFormat="1" applyFont="1" applyFill="1" applyBorder="1" applyAlignment="1">
      <alignment horizontal="center" vertical="center"/>
    </xf>
    <xf numFmtId="164" fontId="2" fillId="25" borderId="14" xfId="0" applyNumberFormat="1" applyFont="1" applyFill="1" applyBorder="1" applyAlignment="1">
      <alignment horizontal="center" vertical="center"/>
    </xf>
    <xf numFmtId="164" fontId="2" fillId="25" borderId="14" xfId="358" applyNumberFormat="1" applyFon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27" borderId="8" xfId="0" applyFont="1" applyFill="1" applyBorder="1" applyAlignment="1">
      <alignment horizontal="center"/>
    </xf>
    <xf numFmtId="0" fontId="0" fillId="27" borderId="9" xfId="0" applyFont="1" applyFill="1" applyBorder="1" applyAlignment="1">
      <alignment horizontal="center"/>
    </xf>
    <xf numFmtId="0" fontId="0" fillId="27" borderId="10" xfId="0" applyFont="1" applyFill="1" applyBorder="1" applyAlignment="1">
      <alignment horizontal="center"/>
    </xf>
    <xf numFmtId="0" fontId="0" fillId="27" borderId="8" xfId="0" applyFont="1" applyFill="1" applyBorder="1" applyAlignment="1">
      <alignment horizontal="center"/>
    </xf>
    <xf numFmtId="0" fontId="0" fillId="27" borderId="48" xfId="0" applyFont="1" applyFill="1" applyBorder="1" applyAlignment="1">
      <alignment horizontal="center"/>
    </xf>
    <xf numFmtId="0" fontId="0" fillId="27" borderId="0" xfId="0" applyFill="1"/>
    <xf numFmtId="49" fontId="2" fillId="27" borderId="23" xfId="0" applyNumberFormat="1" applyFont="1" applyFill="1" applyBorder="1" applyAlignment="1">
      <alignment horizontal="center" vertical="center" wrapText="1"/>
    </xf>
    <xf numFmtId="1" fontId="2" fillId="27" borderId="8" xfId="0" applyNumberFormat="1" applyFont="1" applyFill="1" applyBorder="1" applyAlignment="1">
      <alignment horizontal="center" vertical="center" wrapText="1"/>
    </xf>
    <xf numFmtId="1" fontId="2" fillId="27" borderId="47" xfId="0" applyNumberFormat="1" applyFont="1" applyFill="1" applyBorder="1" applyAlignment="1">
      <alignment horizontal="center" vertical="center" wrapText="1"/>
    </xf>
    <xf numFmtId="1" fontId="2" fillId="27" borderId="37" xfId="0" applyNumberFormat="1" applyFont="1" applyFill="1" applyBorder="1" applyAlignment="1">
      <alignment horizontal="center" vertical="center" wrapText="1"/>
    </xf>
    <xf numFmtId="1" fontId="2" fillId="27" borderId="9" xfId="0" applyNumberFormat="1" applyFont="1" applyFill="1" applyBorder="1" applyAlignment="1">
      <alignment horizontal="center" vertical="center"/>
    </xf>
    <xf numFmtId="164" fontId="2" fillId="27" borderId="10" xfId="0" applyNumberFormat="1" applyFont="1" applyFill="1" applyBorder="1" applyAlignment="1">
      <alignment horizontal="center" vertical="center"/>
    </xf>
    <xf numFmtId="164" fontId="2" fillId="27" borderId="48" xfId="0" applyNumberFormat="1" applyFont="1" applyFill="1" applyBorder="1" applyAlignment="1">
      <alignment horizontal="center" vertical="center"/>
    </xf>
    <xf numFmtId="0" fontId="33" fillId="27" borderId="20" xfId="0" applyNumberFormat="1" applyFont="1" applyFill="1" applyBorder="1" applyAlignment="1">
      <alignment horizontal="center" vertical="center" wrapText="1"/>
    </xf>
    <xf numFmtId="0" fontId="33" fillId="27" borderId="0" xfId="0" applyFont="1" applyFill="1"/>
    <xf numFmtId="0" fontId="28" fillId="27" borderId="15" xfId="0" applyNumberFormat="1" applyFont="1" applyFill="1" applyBorder="1" applyAlignment="1">
      <alignment horizontal="center" vertical="center" wrapText="1"/>
    </xf>
    <xf numFmtId="49" fontId="28" fillId="27" borderId="29" xfId="0" applyNumberFormat="1" applyFont="1" applyFill="1" applyBorder="1" applyAlignment="1">
      <alignment horizontal="center" vertical="center" wrapText="1"/>
    </xf>
    <xf numFmtId="49" fontId="0" fillId="27" borderId="45" xfId="0" applyNumberFormat="1" applyFill="1" applyBorder="1" applyAlignment="1">
      <alignment horizontal="center" vertical="center" wrapText="1"/>
    </xf>
    <xf numFmtId="0" fontId="0" fillId="27" borderId="45" xfId="0" applyFill="1" applyBorder="1" applyAlignment="1">
      <alignment horizontal="center" vertical="center" wrapText="1"/>
    </xf>
    <xf numFmtId="0" fontId="0" fillId="27" borderId="26" xfId="0" applyFill="1" applyBorder="1" applyAlignment="1">
      <alignment horizontal="center" vertical="center" wrapText="1"/>
    </xf>
    <xf numFmtId="0" fontId="1" fillId="27" borderId="29" xfId="0" applyFont="1" applyFill="1" applyBorder="1" applyAlignment="1">
      <alignment horizontal="center"/>
    </xf>
    <xf numFmtId="0" fontId="0" fillId="27" borderId="45" xfId="0" applyFont="1" applyFill="1" applyBorder="1" applyAlignment="1">
      <alignment horizontal="center"/>
    </xf>
    <xf numFmtId="0" fontId="0" fillId="27" borderId="26" xfId="0" applyFont="1" applyFill="1" applyBorder="1" applyAlignment="1">
      <alignment horizontal="center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49" fontId="0" fillId="0" borderId="19" xfId="0" applyNumberFormat="1" applyBorder="1" applyAlignment="1">
      <alignment horizontal="center" vertical="center" wrapText="1"/>
    </xf>
    <xf numFmtId="49" fontId="0" fillId="27" borderId="1" xfId="0" applyNumberFormat="1" applyFill="1" applyBorder="1" applyAlignment="1">
      <alignment horizontal="center"/>
    </xf>
    <xf numFmtId="0" fontId="0" fillId="27" borderId="13" xfId="0" applyFill="1" applyBorder="1" applyAlignment="1">
      <alignment horizontal="center"/>
    </xf>
    <xf numFmtId="0" fontId="2" fillId="27" borderId="20" xfId="358" applyNumberFormat="1" applyFont="1" applyFill="1" applyBorder="1" applyAlignment="1">
      <alignment horizontal="center" vertical="center" wrapText="1"/>
    </xf>
    <xf numFmtId="0" fontId="1" fillId="27" borderId="5" xfId="0" applyFont="1" applyFill="1" applyBorder="1" applyAlignment="1">
      <alignment horizontal="center"/>
    </xf>
    <xf numFmtId="0" fontId="0" fillId="27" borderId="2" xfId="0" applyFont="1" applyFill="1" applyBorder="1" applyAlignment="1">
      <alignment horizontal="center"/>
    </xf>
    <xf numFmtId="0" fontId="0" fillId="27" borderId="36" xfId="0" applyFont="1" applyFill="1" applyBorder="1" applyAlignment="1">
      <alignment horizontal="center"/>
    </xf>
    <xf numFmtId="0" fontId="1" fillId="27" borderId="12" xfId="0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0" fontId="0" fillId="27" borderId="13" xfId="0" applyFont="1" applyFill="1" applyBorder="1" applyAlignment="1">
      <alignment horizontal="center"/>
    </xf>
    <xf numFmtId="0" fontId="0" fillId="27" borderId="12" xfId="0" applyFont="1" applyFill="1" applyBorder="1" applyAlignment="1">
      <alignment horizontal="center"/>
    </xf>
    <xf numFmtId="0" fontId="0" fillId="27" borderId="4" xfId="0" applyFont="1" applyFill="1" applyBorder="1" applyAlignment="1">
      <alignment horizontal="center"/>
    </xf>
    <xf numFmtId="49" fontId="28" fillId="27" borderId="5" xfId="0" applyNumberFormat="1" applyFont="1" applyFill="1" applyBorder="1" applyAlignment="1">
      <alignment horizontal="center"/>
    </xf>
    <xf numFmtId="0" fontId="2" fillId="27" borderId="46" xfId="358" applyNumberFormat="1" applyFont="1" applyFill="1" applyBorder="1" applyAlignment="1">
      <alignment horizontal="center" vertical="center" wrapText="1"/>
    </xf>
    <xf numFmtId="0" fontId="2" fillId="27" borderId="12" xfId="358" applyNumberFormat="1" applyFont="1" applyFill="1" applyBorder="1" applyAlignment="1">
      <alignment horizontal="center" vertical="center" wrapText="1"/>
    </xf>
    <xf numFmtId="0" fontId="2" fillId="27" borderId="1" xfId="358" applyNumberFormat="1" applyFont="1" applyFill="1" applyBorder="1" applyAlignment="1">
      <alignment horizontal="center" vertical="center" wrapText="1"/>
    </xf>
    <xf numFmtId="0" fontId="31" fillId="27" borderId="1" xfId="358" applyNumberFormat="1" applyFont="1" applyFill="1" applyBorder="1" applyAlignment="1">
      <alignment horizontal="center" vertical="center" wrapText="1"/>
    </xf>
    <xf numFmtId="0" fontId="2" fillId="27" borderId="3" xfId="358" applyNumberFormat="1" applyFont="1" applyFill="1" applyBorder="1" applyAlignment="1">
      <alignment horizontal="center" vertical="center"/>
    </xf>
    <xf numFmtId="164" fontId="2" fillId="27" borderId="20" xfId="358" applyNumberFormat="1" applyFont="1" applyFill="1" applyBorder="1" applyAlignment="1">
      <alignment horizontal="center" vertical="center"/>
    </xf>
    <xf numFmtId="164" fontId="2" fillId="27" borderId="14" xfId="358" applyNumberFormat="1" applyFont="1" applyFill="1" applyBorder="1" applyAlignment="1">
      <alignment horizontal="center" vertical="center"/>
    </xf>
    <xf numFmtId="0" fontId="28" fillId="27" borderId="15" xfId="358" applyNumberFormat="1" applyFont="1" applyFill="1" applyBorder="1" applyAlignment="1">
      <alignment horizontal="center" vertical="center" wrapText="1"/>
    </xf>
    <xf numFmtId="0" fontId="26" fillId="27" borderId="28" xfId="0" applyFont="1" applyFill="1" applyBorder="1" applyAlignment="1">
      <alignment horizontal="center"/>
    </xf>
    <xf numFmtId="1" fontId="26" fillId="24" borderId="42" xfId="0" applyNumberFormat="1" applyFont="1" applyFill="1" applyBorder="1" applyAlignment="1">
      <alignment horizontal="center"/>
    </xf>
    <xf numFmtId="1" fontId="26" fillId="24" borderId="9" xfId="0" applyNumberFormat="1" applyFont="1" applyFill="1" applyBorder="1" applyAlignment="1">
      <alignment horizontal="center"/>
    </xf>
    <xf numFmtId="1" fontId="32" fillId="24" borderId="9" xfId="0" applyNumberFormat="1" applyFont="1" applyFill="1" applyBorder="1" applyAlignment="1">
      <alignment horizontal="center"/>
    </xf>
    <xf numFmtId="1" fontId="26" fillId="25" borderId="9" xfId="0" applyNumberFormat="1" applyFont="1" applyFill="1" applyBorder="1" applyAlignment="1">
      <alignment horizontal="center"/>
    </xf>
    <xf numFmtId="164" fontId="26" fillId="25" borderId="10" xfId="0" applyNumberFormat="1" applyFont="1" applyFill="1" applyBorder="1" applyAlignment="1">
      <alignment horizontal="center"/>
    </xf>
    <xf numFmtId="1" fontId="26" fillId="24" borderId="8" xfId="0" applyNumberFormat="1" applyFont="1" applyFill="1" applyBorder="1" applyAlignment="1">
      <alignment horizontal="center"/>
    </xf>
    <xf numFmtId="0" fontId="35" fillId="0" borderId="0" xfId="0" applyFont="1"/>
    <xf numFmtId="0" fontId="29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" fillId="26" borderId="10" xfId="0" applyFont="1" applyFill="1" applyBorder="1" applyAlignment="1">
      <alignment horizontal="center" vertical="center" wrapText="1"/>
    </xf>
    <xf numFmtId="0" fontId="1" fillId="26" borderId="18" xfId="0" applyFont="1" applyFill="1" applyBorder="1" applyAlignment="1">
      <alignment horizontal="center" vertical="center" wrapText="1"/>
    </xf>
    <xf numFmtId="0" fontId="1" fillId="26" borderId="9" xfId="0" applyFont="1" applyFill="1" applyBorder="1" applyAlignment="1">
      <alignment horizontal="center" vertical="center" wrapText="1"/>
    </xf>
    <xf numFmtId="0" fontId="1" fillId="26" borderId="17" xfId="0" applyFont="1" applyFill="1" applyBorder="1" applyAlignment="1">
      <alignment horizontal="center" vertical="center" wrapText="1"/>
    </xf>
    <xf numFmtId="0" fontId="1" fillId="26" borderId="8" xfId="0" applyFont="1" applyFill="1" applyBorder="1" applyAlignment="1">
      <alignment horizontal="center" vertical="center" wrapText="1"/>
    </xf>
    <xf numFmtId="0" fontId="1" fillId="26" borderId="16" xfId="0" applyFont="1" applyFill="1" applyBorder="1" applyAlignment="1">
      <alignment horizontal="center" vertical="center" wrapText="1"/>
    </xf>
    <xf numFmtId="0" fontId="1" fillId="26" borderId="28" xfId="0" applyFont="1" applyFill="1" applyBorder="1" applyAlignment="1">
      <alignment horizontal="center" vertical="center"/>
    </xf>
    <xf numFmtId="0" fontId="1" fillId="26" borderId="27" xfId="0" applyFont="1" applyFill="1" applyBorder="1" applyAlignment="1">
      <alignment horizontal="center" vertical="center"/>
    </xf>
    <xf numFmtId="0" fontId="1" fillId="26" borderId="35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right" vertical="center"/>
    </xf>
    <xf numFmtId="0" fontId="0" fillId="0" borderId="21" xfId="0" applyFill="1" applyBorder="1" applyAlignment="1">
      <alignment horizontal="right" vertical="center"/>
    </xf>
    <xf numFmtId="0" fontId="0" fillId="0" borderId="43" xfId="0" applyFill="1" applyBorder="1" applyAlignment="1">
      <alignment horizontal="right" vertical="center"/>
    </xf>
    <xf numFmtId="0" fontId="0" fillId="0" borderId="44" xfId="0" applyFill="1" applyBorder="1" applyAlignment="1">
      <alignment horizontal="right" vertical="center"/>
    </xf>
    <xf numFmtId="0" fontId="29" fillId="0" borderId="22" xfId="0" applyFont="1" applyFill="1" applyBorder="1" applyAlignment="1">
      <alignment horizontal="left" vertical="center" wrapText="1"/>
    </xf>
    <xf numFmtId="0" fontId="29" fillId="0" borderId="41" xfId="0" applyFont="1" applyFill="1" applyBorder="1" applyAlignment="1">
      <alignment horizontal="left" vertical="center" wrapText="1"/>
    </xf>
    <xf numFmtId="0" fontId="1" fillId="23" borderId="28" xfId="0" applyFont="1" applyFill="1" applyBorder="1" applyAlignment="1">
      <alignment horizontal="center"/>
    </xf>
    <xf numFmtId="0" fontId="1" fillId="23" borderId="27" xfId="0" applyFont="1" applyFill="1" applyBorder="1" applyAlignment="1">
      <alignment horizontal="center"/>
    </xf>
    <xf numFmtId="0" fontId="1" fillId="23" borderId="35" xfId="0" applyFont="1" applyFill="1" applyBorder="1" applyAlignment="1">
      <alignment horizontal="center"/>
    </xf>
    <xf numFmtId="0" fontId="1" fillId="24" borderId="28" xfId="0" applyFont="1" applyFill="1" applyBorder="1" applyAlignment="1">
      <alignment horizontal="center"/>
    </xf>
    <xf numFmtId="0" fontId="1" fillId="24" borderId="21" xfId="0" applyFont="1" applyFill="1" applyBorder="1" applyAlignment="1">
      <alignment horizontal="center"/>
    </xf>
    <xf numFmtId="0" fontId="1" fillId="24" borderId="22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26" fillId="0" borderId="23" xfId="0" applyFont="1" applyBorder="1" applyAlignment="1">
      <alignment horizontal="right" vertical="center"/>
    </xf>
    <xf numFmtId="0" fontId="26" fillId="0" borderId="21" xfId="0" applyFont="1" applyBorder="1" applyAlignment="1">
      <alignment horizontal="right" vertical="center"/>
    </xf>
    <xf numFmtId="0" fontId="26" fillId="0" borderId="43" xfId="0" applyFont="1" applyBorder="1" applyAlignment="1">
      <alignment horizontal="right" vertical="center"/>
    </xf>
    <xf numFmtId="0" fontId="26" fillId="0" borderId="44" xfId="0" applyFont="1" applyBorder="1" applyAlignment="1">
      <alignment horizontal="right" vertical="center"/>
    </xf>
    <xf numFmtId="0" fontId="29" fillId="0" borderId="2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23" xfId="0" applyFont="1" applyBorder="1" applyAlignment="1">
      <alignment horizontal="right" vertical="center"/>
    </xf>
    <xf numFmtId="0" fontId="29" fillId="0" borderId="21" xfId="0" applyFont="1" applyBorder="1" applyAlignment="1">
      <alignment horizontal="right" vertical="center"/>
    </xf>
    <xf numFmtId="0" fontId="29" fillId="0" borderId="43" xfId="0" applyFont="1" applyBorder="1" applyAlignment="1">
      <alignment horizontal="right" vertical="center"/>
    </xf>
    <xf numFmtId="0" fontId="29" fillId="0" borderId="44" xfId="0" applyFont="1" applyBorder="1" applyAlignment="1">
      <alignment horizontal="right" vertical="center"/>
    </xf>
    <xf numFmtId="0" fontId="0" fillId="0" borderId="41" xfId="0" applyBorder="1" applyAlignment="1">
      <alignment horizontal="left"/>
    </xf>
    <xf numFmtId="0" fontId="26" fillId="24" borderId="28" xfId="0" applyFont="1" applyFill="1" applyBorder="1" applyAlignment="1">
      <alignment horizontal="center"/>
    </xf>
    <xf numFmtId="0" fontId="26" fillId="24" borderId="35" xfId="0" applyFont="1" applyFill="1" applyBorder="1" applyAlignment="1">
      <alignment horizontal="center"/>
    </xf>
    <xf numFmtId="0" fontId="1" fillId="26" borderId="24" xfId="0" applyFont="1" applyFill="1" applyBorder="1" applyAlignment="1">
      <alignment horizontal="center" vertical="center"/>
    </xf>
    <xf numFmtId="0" fontId="1" fillId="26" borderId="39" xfId="0" applyFont="1" applyFill="1" applyBorder="1" applyAlignment="1">
      <alignment horizontal="center" vertical="center"/>
    </xf>
    <xf numFmtId="0" fontId="1" fillId="26" borderId="25" xfId="0" applyFont="1" applyFill="1" applyBorder="1" applyAlignment="1">
      <alignment horizontal="center" vertical="center" wrapText="1"/>
    </xf>
    <xf numFmtId="0" fontId="1" fillId="26" borderId="40" xfId="0" applyFont="1" applyFill="1" applyBorder="1" applyAlignment="1">
      <alignment horizontal="center" vertical="center" wrapText="1"/>
    </xf>
    <xf numFmtId="0" fontId="27" fillId="26" borderId="23" xfId="0" applyFont="1" applyFill="1" applyBorder="1" applyAlignment="1">
      <alignment horizontal="center"/>
    </xf>
    <xf numFmtId="0" fontId="27" fillId="26" borderId="21" xfId="0" applyFont="1" applyFill="1" applyBorder="1" applyAlignment="1">
      <alignment horizontal="center"/>
    </xf>
    <xf numFmtId="0" fontId="27" fillId="26" borderId="22" xfId="0" applyFont="1" applyFill="1" applyBorder="1" applyAlignment="1">
      <alignment horizontal="center"/>
    </xf>
  </cellXfs>
  <cellStyles count="359">
    <cellStyle name="Axes conso données" xfId="126"/>
    <cellStyle name="Axes_Libellé" xfId="127"/>
    <cellStyle name="Chantier libellé" xfId="128"/>
    <cellStyle name="Chantier valeurs" xfId="129"/>
    <cellStyle name="Euro" xfId="130"/>
    <cellStyle name="Followed Hyperlink" xfId="131"/>
    <cellStyle name="G ou R libellé" xfId="132"/>
    <cellStyle name="Hyperlink" xfId="133"/>
    <cellStyle name="Leviers données" xfId="134"/>
    <cellStyle name="Lien hypertexte 2" xfId="135"/>
    <cellStyle name="Monétaire" xfId="358" builtinId="4"/>
    <cellStyle name="Normal" xfId="0" builtinId="0"/>
    <cellStyle name="Normal 2" xfId="2"/>
    <cellStyle name="Normal 2 2" xfId="125"/>
    <cellStyle name="Normal 2 2 2" xfId="136"/>
    <cellStyle name="Normal 2 3" xfId="137"/>
    <cellStyle name="Normal 3" xfId="138"/>
    <cellStyle name="Normal 3 10" xfId="139"/>
    <cellStyle name="Normal 3 11" xfId="140"/>
    <cellStyle name="Normal 3 12" xfId="141"/>
    <cellStyle name="Normal 3 13" xfId="142"/>
    <cellStyle name="Normal 3 14" xfId="143"/>
    <cellStyle name="Normal 3 15" xfId="144"/>
    <cellStyle name="Normal 3 16" xfId="145"/>
    <cellStyle name="Normal 3 17" xfId="146"/>
    <cellStyle name="Normal 3 18" xfId="147"/>
    <cellStyle name="Normal 3 19" xfId="148"/>
    <cellStyle name="Normal 3 2" xfId="149"/>
    <cellStyle name="Normal 3 2 2" xfId="150"/>
    <cellStyle name="Normal 3 2 3" xfId="151"/>
    <cellStyle name="Normal 3 2 4" xfId="152"/>
    <cellStyle name="Normal 3 2 5" xfId="153"/>
    <cellStyle name="Normal 3 2 6" xfId="154"/>
    <cellStyle name="Normal 3 2 7" xfId="155"/>
    <cellStyle name="Normal 3 20" xfId="156"/>
    <cellStyle name="Normal 3 3" xfId="157"/>
    <cellStyle name="Normal 3 3 2" xfId="158"/>
    <cellStyle name="Normal 3 3 3" xfId="159"/>
    <cellStyle name="Normal 3 3 4" xfId="160"/>
    <cellStyle name="Normal 3 3 5" xfId="161"/>
    <cellStyle name="Normal 3 3 6" xfId="162"/>
    <cellStyle name="Normal 3 3 7" xfId="163"/>
    <cellStyle name="Normal 3 4" xfId="164"/>
    <cellStyle name="Normal 3 4 2" xfId="165"/>
    <cellStyle name="Normal 3 4 3" xfId="166"/>
    <cellStyle name="Normal 3 4 4" xfId="167"/>
    <cellStyle name="Normal 3 4 5" xfId="168"/>
    <cellStyle name="Normal 3 4 6" xfId="169"/>
    <cellStyle name="Normal 3 4 7" xfId="170"/>
    <cellStyle name="Normal 3 5" xfId="171"/>
    <cellStyle name="Normal 3 5 2" xfId="172"/>
    <cellStyle name="Normal 3 5 3" xfId="173"/>
    <cellStyle name="Normal 3 5 4" xfId="174"/>
    <cellStyle name="Normal 3 5 5" xfId="175"/>
    <cellStyle name="Normal 3 5 6" xfId="176"/>
    <cellStyle name="Normal 3 5 7" xfId="177"/>
    <cellStyle name="Normal 3 6" xfId="178"/>
    <cellStyle name="Normal 3 7" xfId="179"/>
    <cellStyle name="Normal 3 8" xfId="180"/>
    <cellStyle name="Normal 3 9" xfId="181"/>
    <cellStyle name="Normal 4" xfId="182"/>
    <cellStyle name="Normal 5" xfId="183"/>
    <cellStyle name="Normal 67" xfId="1"/>
    <cellStyle name="Normal 67 10" xfId="8"/>
    <cellStyle name="Normal 67 11" xfId="9"/>
    <cellStyle name="Normal 67 12" xfId="10"/>
    <cellStyle name="Normal 67 13" xfId="11"/>
    <cellStyle name="Normal 67 14" xfId="12"/>
    <cellStyle name="Normal 67 15" xfId="13"/>
    <cellStyle name="Normal 67 16" xfId="14"/>
    <cellStyle name="Normal 67 17" xfId="15"/>
    <cellStyle name="Normal 67 18" xfId="16"/>
    <cellStyle name="Normal 67 19" xfId="17"/>
    <cellStyle name="Normal 67 2" xfId="18"/>
    <cellStyle name="Normal 67 20" xfId="19"/>
    <cellStyle name="Normal 67 21" xfId="20"/>
    <cellStyle name="Normal 67 22" xfId="21"/>
    <cellStyle name="Normal 67 23" xfId="22"/>
    <cellStyle name="Normal 67 24" xfId="23"/>
    <cellStyle name="Normal 67 25" xfId="24"/>
    <cellStyle name="Normal 67 26" xfId="25"/>
    <cellStyle name="Normal 67 27" xfId="26"/>
    <cellStyle name="Normal 67 28" xfId="27"/>
    <cellStyle name="Normal 67 29" xfId="28"/>
    <cellStyle name="Normal 67 3" xfId="3"/>
    <cellStyle name="Normal 67 30" xfId="29"/>
    <cellStyle name="Normal 67 31" xfId="30"/>
    <cellStyle name="Normal 67 32" xfId="31"/>
    <cellStyle name="Normal 67 33" xfId="32"/>
    <cellStyle name="Normal 67 34" xfId="33"/>
    <cellStyle name="Normal 67 35" xfId="34"/>
    <cellStyle name="Normal 67 4" xfId="35"/>
    <cellStyle name="Normal 67 5" xfId="36"/>
    <cellStyle name="Normal 67 6" xfId="37"/>
    <cellStyle name="Normal 67 7" xfId="38"/>
    <cellStyle name="Normal 67 8" xfId="39"/>
    <cellStyle name="Normal 67 9" xfId="40"/>
    <cellStyle name="Normal 68" xfId="4"/>
    <cellStyle name="Normal 68 10" xfId="41"/>
    <cellStyle name="Normal 68 11" xfId="42"/>
    <cellStyle name="Normal 68 12" xfId="43"/>
    <cellStyle name="Normal 68 2" xfId="44"/>
    <cellStyle name="Normal 68 3" xfId="45"/>
    <cellStyle name="Normal 68 4" xfId="46"/>
    <cellStyle name="Normal 68 5" xfId="47"/>
    <cellStyle name="Normal 68 6" xfId="48"/>
    <cellStyle name="Normal 68 7" xfId="49"/>
    <cellStyle name="Normal 68 8" xfId="50"/>
    <cellStyle name="Normal 68 9" xfId="51"/>
    <cellStyle name="Normal 70" xfId="7"/>
    <cellStyle name="Normal 70 10" xfId="52"/>
    <cellStyle name="Normal 70 11" xfId="53"/>
    <cellStyle name="Normal 70 12" xfId="54"/>
    <cellStyle name="Normal 70 13" xfId="55"/>
    <cellStyle name="Normal 70 14" xfId="56"/>
    <cellStyle name="Normal 70 15" xfId="57"/>
    <cellStyle name="Normal 70 16" xfId="58"/>
    <cellStyle name="Normal 70 17" xfId="59"/>
    <cellStyle name="Normal 70 18" xfId="60"/>
    <cellStyle name="Normal 70 2" xfId="61"/>
    <cellStyle name="Normal 70 3" xfId="62"/>
    <cellStyle name="Normal 70 4" xfId="63"/>
    <cellStyle name="Normal 70 5" xfId="64"/>
    <cellStyle name="Normal 70 6" xfId="65"/>
    <cellStyle name="Normal 70 7" xfId="66"/>
    <cellStyle name="Normal 70 8" xfId="67"/>
    <cellStyle name="Normal 70 9" xfId="68"/>
    <cellStyle name="Normal 71" xfId="6"/>
    <cellStyle name="Normal 71 10" xfId="69"/>
    <cellStyle name="Normal 71 11" xfId="70"/>
    <cellStyle name="Normal 71 12" xfId="71"/>
    <cellStyle name="Normal 71 13" xfId="72"/>
    <cellStyle name="Normal 71 14" xfId="73"/>
    <cellStyle name="Normal 71 15" xfId="74"/>
    <cellStyle name="Normal 71 16" xfId="75"/>
    <cellStyle name="Normal 71 17" xfId="76"/>
    <cellStyle name="Normal 71 18" xfId="77"/>
    <cellStyle name="Normal 71 2" xfId="78"/>
    <cellStyle name="Normal 71 3" xfId="79"/>
    <cellStyle name="Normal 71 4" xfId="80"/>
    <cellStyle name="Normal 71 5" xfId="81"/>
    <cellStyle name="Normal 71 6" xfId="82"/>
    <cellStyle name="Normal 71 7" xfId="83"/>
    <cellStyle name="Normal 71 8" xfId="84"/>
    <cellStyle name="Normal 71 9" xfId="85"/>
    <cellStyle name="Normal 72" xfId="5"/>
    <cellStyle name="Normal 72 10" xfId="86"/>
    <cellStyle name="Normal 72 11" xfId="87"/>
    <cellStyle name="Normal 72 12" xfId="88"/>
    <cellStyle name="Normal 72 13" xfId="89"/>
    <cellStyle name="Normal 72 14" xfId="90"/>
    <cellStyle name="Normal 72 15" xfId="91"/>
    <cellStyle name="Normal 72 16" xfId="92"/>
    <cellStyle name="Normal 72 17" xfId="93"/>
    <cellStyle name="Normal 72 18" xfId="94"/>
    <cellStyle name="Normal 72 2" xfId="95"/>
    <cellStyle name="Normal 72 3" xfId="96"/>
    <cellStyle name="Normal 72 4" xfId="97"/>
    <cellStyle name="Normal 72 5" xfId="98"/>
    <cellStyle name="Normal 72 6" xfId="99"/>
    <cellStyle name="Normal 72 7" xfId="100"/>
    <cellStyle name="Normal 72 8" xfId="101"/>
    <cellStyle name="Normal 72 9" xfId="102"/>
    <cellStyle name="Normal 73 10" xfId="103"/>
    <cellStyle name="Normal 73 11" xfId="104"/>
    <cellStyle name="Normal 73 12" xfId="105"/>
    <cellStyle name="Normal 73 2" xfId="106"/>
    <cellStyle name="Normal 73 3" xfId="107"/>
    <cellStyle name="Normal 73 4" xfId="108"/>
    <cellStyle name="Normal 73 5" xfId="109"/>
    <cellStyle name="Normal 73 6" xfId="110"/>
    <cellStyle name="Normal 73 7" xfId="111"/>
    <cellStyle name="Normal 73 8" xfId="112"/>
    <cellStyle name="Normal 73 9" xfId="113"/>
    <cellStyle name="Normal 74 10" xfId="114"/>
    <cellStyle name="Normal 74 11" xfId="115"/>
    <cellStyle name="Normal 74 12" xfId="116"/>
    <cellStyle name="Normal 74 2" xfId="117"/>
    <cellStyle name="Normal 74 3" xfId="118"/>
    <cellStyle name="Normal 74 4" xfId="119"/>
    <cellStyle name="Normal 74 5" xfId="120"/>
    <cellStyle name="Normal 74 6" xfId="121"/>
    <cellStyle name="Normal 74 7" xfId="122"/>
    <cellStyle name="Normal 74 8" xfId="123"/>
    <cellStyle name="Normal 74 9" xfId="124"/>
    <cellStyle name="OC Pilotis" xfId="184"/>
    <cellStyle name="Pourcentage 2" xfId="185"/>
    <cellStyle name="Pourcentage 3" xfId="186"/>
    <cellStyle name="Pourcentage 4" xfId="187"/>
    <cellStyle name="SAPBEXaggData" xfId="188"/>
    <cellStyle name="SAPBEXaggDataEmph" xfId="189"/>
    <cellStyle name="SAPBEXaggItem" xfId="190"/>
    <cellStyle name="SAPBEXchaText" xfId="191"/>
    <cellStyle name="SAPBEXexcBad7" xfId="192"/>
    <cellStyle name="SAPBEXexcBad7 10" xfId="193"/>
    <cellStyle name="SAPBEXexcBad7 11" xfId="194"/>
    <cellStyle name="SAPBEXexcBad7 12" xfId="195"/>
    <cellStyle name="SAPBEXexcBad7 2" xfId="196"/>
    <cellStyle name="SAPBEXexcBad7 3" xfId="197"/>
    <cellStyle name="SAPBEXexcBad7 4" xfId="198"/>
    <cellStyle name="SAPBEXexcBad7 5" xfId="199"/>
    <cellStyle name="SAPBEXexcBad7 6" xfId="200"/>
    <cellStyle name="SAPBEXexcBad7 7" xfId="201"/>
    <cellStyle name="SAPBEXexcBad7 8" xfId="202"/>
    <cellStyle name="SAPBEXexcBad7 9" xfId="203"/>
    <cellStyle name="SAPBEXexcBad8" xfId="204"/>
    <cellStyle name="SAPBEXexcBad8 10" xfId="205"/>
    <cellStyle name="SAPBEXexcBad8 11" xfId="206"/>
    <cellStyle name="SAPBEXexcBad8 12" xfId="207"/>
    <cellStyle name="SAPBEXexcBad8 2" xfId="208"/>
    <cellStyle name="SAPBEXexcBad8 3" xfId="209"/>
    <cellStyle name="SAPBEXexcBad8 4" xfId="210"/>
    <cellStyle name="SAPBEXexcBad8 5" xfId="211"/>
    <cellStyle name="SAPBEXexcBad8 6" xfId="212"/>
    <cellStyle name="SAPBEXexcBad8 7" xfId="213"/>
    <cellStyle name="SAPBEXexcBad8 8" xfId="214"/>
    <cellStyle name="SAPBEXexcBad8 9" xfId="215"/>
    <cellStyle name="SAPBEXexcBad9" xfId="216"/>
    <cellStyle name="SAPBEXexcBad9 10" xfId="217"/>
    <cellStyle name="SAPBEXexcBad9 11" xfId="218"/>
    <cellStyle name="SAPBEXexcBad9 12" xfId="219"/>
    <cellStyle name="SAPBEXexcBad9 2" xfId="220"/>
    <cellStyle name="SAPBEXexcBad9 3" xfId="221"/>
    <cellStyle name="SAPBEXexcBad9 4" xfId="222"/>
    <cellStyle name="SAPBEXexcBad9 5" xfId="223"/>
    <cellStyle name="SAPBEXexcBad9 6" xfId="224"/>
    <cellStyle name="SAPBEXexcBad9 7" xfId="225"/>
    <cellStyle name="SAPBEXexcBad9 8" xfId="226"/>
    <cellStyle name="SAPBEXexcBad9 9" xfId="227"/>
    <cellStyle name="SAPBEXexcCritical4" xfId="228"/>
    <cellStyle name="SAPBEXexcCritical4 10" xfId="229"/>
    <cellStyle name="SAPBEXexcCritical4 11" xfId="230"/>
    <cellStyle name="SAPBEXexcCritical4 12" xfId="231"/>
    <cellStyle name="SAPBEXexcCritical4 2" xfId="232"/>
    <cellStyle name="SAPBEXexcCritical4 3" xfId="233"/>
    <cellStyle name="SAPBEXexcCritical4 4" xfId="234"/>
    <cellStyle name="SAPBEXexcCritical4 5" xfId="235"/>
    <cellStyle name="SAPBEXexcCritical4 6" xfId="236"/>
    <cellStyle name="SAPBEXexcCritical4 7" xfId="237"/>
    <cellStyle name="SAPBEXexcCritical4 8" xfId="238"/>
    <cellStyle name="SAPBEXexcCritical4 9" xfId="239"/>
    <cellStyle name="SAPBEXexcCritical5" xfId="240"/>
    <cellStyle name="SAPBEXexcCritical5 10" xfId="241"/>
    <cellStyle name="SAPBEXexcCritical5 11" xfId="242"/>
    <cellStyle name="SAPBEXexcCritical5 12" xfId="243"/>
    <cellStyle name="SAPBEXexcCritical5 2" xfId="244"/>
    <cellStyle name="SAPBEXexcCritical5 3" xfId="245"/>
    <cellStyle name="SAPBEXexcCritical5 4" xfId="246"/>
    <cellStyle name="SAPBEXexcCritical5 5" xfId="247"/>
    <cellStyle name="SAPBEXexcCritical5 6" xfId="248"/>
    <cellStyle name="SAPBEXexcCritical5 7" xfId="249"/>
    <cellStyle name="SAPBEXexcCritical5 8" xfId="250"/>
    <cellStyle name="SAPBEXexcCritical5 9" xfId="251"/>
    <cellStyle name="SAPBEXexcCritical6" xfId="252"/>
    <cellStyle name="SAPBEXexcCritical6 10" xfId="253"/>
    <cellStyle name="SAPBEXexcCritical6 11" xfId="254"/>
    <cellStyle name="SAPBEXexcCritical6 12" xfId="255"/>
    <cellStyle name="SAPBEXexcCritical6 2" xfId="256"/>
    <cellStyle name="SAPBEXexcCritical6 3" xfId="257"/>
    <cellStyle name="SAPBEXexcCritical6 4" xfId="258"/>
    <cellStyle name="SAPBEXexcCritical6 5" xfId="259"/>
    <cellStyle name="SAPBEXexcCritical6 6" xfId="260"/>
    <cellStyle name="SAPBEXexcCritical6 7" xfId="261"/>
    <cellStyle name="SAPBEXexcCritical6 8" xfId="262"/>
    <cellStyle name="SAPBEXexcCritical6 9" xfId="263"/>
    <cellStyle name="SAPBEXexcGood1" xfId="264"/>
    <cellStyle name="SAPBEXexcGood1 10" xfId="265"/>
    <cellStyle name="SAPBEXexcGood1 11" xfId="266"/>
    <cellStyle name="SAPBEXexcGood1 12" xfId="267"/>
    <cellStyle name="SAPBEXexcGood1 2" xfId="268"/>
    <cellStyle name="SAPBEXexcGood1 3" xfId="269"/>
    <cellStyle name="SAPBEXexcGood1 4" xfId="270"/>
    <cellStyle name="SAPBEXexcGood1 5" xfId="271"/>
    <cellStyle name="SAPBEXexcGood1 6" xfId="272"/>
    <cellStyle name="SAPBEXexcGood1 7" xfId="273"/>
    <cellStyle name="SAPBEXexcGood1 8" xfId="274"/>
    <cellStyle name="SAPBEXexcGood1 9" xfId="275"/>
    <cellStyle name="SAPBEXexcGood2" xfId="276"/>
    <cellStyle name="SAPBEXexcGood2 10" xfId="277"/>
    <cellStyle name="SAPBEXexcGood2 11" xfId="278"/>
    <cellStyle name="SAPBEXexcGood2 12" xfId="279"/>
    <cellStyle name="SAPBEXexcGood2 2" xfId="280"/>
    <cellStyle name="SAPBEXexcGood2 3" xfId="281"/>
    <cellStyle name="SAPBEXexcGood2 4" xfId="282"/>
    <cellStyle name="SAPBEXexcGood2 5" xfId="283"/>
    <cellStyle name="SAPBEXexcGood2 6" xfId="284"/>
    <cellStyle name="SAPBEXexcGood2 7" xfId="285"/>
    <cellStyle name="SAPBEXexcGood2 8" xfId="286"/>
    <cellStyle name="SAPBEXexcGood2 9" xfId="287"/>
    <cellStyle name="SAPBEXexcGood3" xfId="288"/>
    <cellStyle name="SAPBEXexcGood3 10" xfId="289"/>
    <cellStyle name="SAPBEXexcGood3 11" xfId="290"/>
    <cellStyle name="SAPBEXexcGood3 12" xfId="291"/>
    <cellStyle name="SAPBEXexcGood3 2" xfId="292"/>
    <cellStyle name="SAPBEXexcGood3 3" xfId="293"/>
    <cellStyle name="SAPBEXexcGood3 4" xfId="294"/>
    <cellStyle name="SAPBEXexcGood3 5" xfId="295"/>
    <cellStyle name="SAPBEXexcGood3 6" xfId="296"/>
    <cellStyle name="SAPBEXexcGood3 7" xfId="297"/>
    <cellStyle name="SAPBEXexcGood3 8" xfId="298"/>
    <cellStyle name="SAPBEXexcGood3 9" xfId="299"/>
    <cellStyle name="SAPBEXfilterDrill" xfId="300"/>
    <cellStyle name="SAPBEXfilterItem" xfId="301"/>
    <cellStyle name="SAPBEXfilterText" xfId="302"/>
    <cellStyle name="SAPBEXformats" xfId="303"/>
    <cellStyle name="SAPBEXformats 10" xfId="304"/>
    <cellStyle name="SAPBEXformats 11" xfId="305"/>
    <cellStyle name="SAPBEXformats 12" xfId="306"/>
    <cellStyle name="SAPBEXformats 2" xfId="307"/>
    <cellStyle name="SAPBEXformats 3" xfId="308"/>
    <cellStyle name="SAPBEXformats 4" xfId="309"/>
    <cellStyle name="SAPBEXformats 5" xfId="310"/>
    <cellStyle name="SAPBEXformats 6" xfId="311"/>
    <cellStyle name="SAPBEXformats 7" xfId="312"/>
    <cellStyle name="SAPBEXformats 8" xfId="313"/>
    <cellStyle name="SAPBEXformats 9" xfId="314"/>
    <cellStyle name="SAPBEXheaderItem" xfId="315"/>
    <cellStyle name="SAPBEXheaderText" xfId="316"/>
    <cellStyle name="SAPBEXresData" xfId="317"/>
    <cellStyle name="SAPBEXresData 10" xfId="318"/>
    <cellStyle name="SAPBEXresData 11" xfId="319"/>
    <cellStyle name="SAPBEXresData 12" xfId="320"/>
    <cellStyle name="SAPBEXresData 2" xfId="321"/>
    <cellStyle name="SAPBEXresData 3" xfId="322"/>
    <cellStyle name="SAPBEXresData 4" xfId="323"/>
    <cellStyle name="SAPBEXresData 5" xfId="324"/>
    <cellStyle name="SAPBEXresData 6" xfId="325"/>
    <cellStyle name="SAPBEXresData 7" xfId="326"/>
    <cellStyle name="SAPBEXresData 8" xfId="327"/>
    <cellStyle name="SAPBEXresData 9" xfId="328"/>
    <cellStyle name="SAPBEXresDataEmph" xfId="329"/>
    <cellStyle name="SAPBEXresDataEmph 10" xfId="330"/>
    <cellStyle name="SAPBEXresDataEmph 11" xfId="331"/>
    <cellStyle name="SAPBEXresDataEmph 12" xfId="332"/>
    <cellStyle name="SAPBEXresDataEmph 2" xfId="333"/>
    <cellStyle name="SAPBEXresDataEmph 3" xfId="334"/>
    <cellStyle name="SAPBEXresDataEmph 4" xfId="335"/>
    <cellStyle name="SAPBEXresDataEmph 5" xfId="336"/>
    <cellStyle name="SAPBEXresDataEmph 6" xfId="337"/>
    <cellStyle name="SAPBEXresDataEmph 7" xfId="338"/>
    <cellStyle name="SAPBEXresDataEmph 8" xfId="339"/>
    <cellStyle name="SAPBEXresDataEmph 9" xfId="340"/>
    <cellStyle name="SAPBEXresItem" xfId="341"/>
    <cellStyle name="SAPBEXresItem 10" xfId="342"/>
    <cellStyle name="SAPBEXresItem 11" xfId="343"/>
    <cellStyle name="SAPBEXresItem 12" xfId="344"/>
    <cellStyle name="SAPBEXresItem 2" xfId="345"/>
    <cellStyle name="SAPBEXresItem 3" xfId="346"/>
    <cellStyle name="SAPBEXresItem 4" xfId="347"/>
    <cellStyle name="SAPBEXresItem 5" xfId="348"/>
    <cellStyle name="SAPBEXresItem 6" xfId="349"/>
    <cellStyle name="SAPBEXresItem 7" xfId="350"/>
    <cellStyle name="SAPBEXresItem 8" xfId="351"/>
    <cellStyle name="SAPBEXresItem 9" xfId="352"/>
    <cellStyle name="SAPBEXstdData" xfId="353"/>
    <cellStyle name="SAPBEXstdDataEmph" xfId="354"/>
    <cellStyle name="SAPBEXstdItem" xfId="355"/>
    <cellStyle name="SAPBEXtitle" xfId="356"/>
    <cellStyle name="SAPBEXundefined" xfId="357"/>
  </cellStyles>
  <dxfs count="9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7:AE16" totalsRowShown="0" headerRowBorderDxfId="90" tableBorderDxfId="89">
  <autoFilter ref="A7:AE16"/>
  <tableColumns count="31">
    <tableColumn id="1" name="Colonne1" dataDxfId="88"/>
    <tableColumn id="2" name="Colonne2" dataDxfId="87"/>
    <tableColumn id="3" name="Colonne3" dataDxfId="86"/>
    <tableColumn id="4" name="Colonne4" dataDxfId="85"/>
    <tableColumn id="5" name="Colonne5" dataDxfId="84"/>
    <tableColumn id="6" name="Colonne6" dataDxfId="83"/>
    <tableColumn id="7" name="Colonne7" dataDxfId="82"/>
    <tableColumn id="8" name="Colonne8" dataDxfId="81"/>
    <tableColumn id="9" name="Colonne9" dataDxfId="80">
      <calculatedColumnFormula>F8</calculatedColumnFormula>
    </tableColumn>
    <tableColumn id="10" name="Colonne10" dataDxfId="79">
      <calculatedColumnFormula>G8</calculatedColumnFormula>
    </tableColumn>
    <tableColumn id="11" name="Colonne11" dataDxfId="78"/>
    <tableColumn id="12" name="Colonne12" dataDxfId="77">
      <calculatedColumnFormula>I8</calculatedColumnFormula>
    </tableColumn>
    <tableColumn id="13" name="Colonne13" dataDxfId="76">
      <calculatedColumnFormula>J8</calculatedColumnFormula>
    </tableColumn>
    <tableColumn id="14" name="Colonne14" dataDxfId="75"/>
    <tableColumn id="15" name="Colonne15" dataDxfId="74">
      <calculatedColumnFormula>L8</calculatedColumnFormula>
    </tableColumn>
    <tableColumn id="16" name="Colonne16" dataDxfId="73">
      <calculatedColumnFormula>M8</calculatedColumnFormula>
    </tableColumn>
    <tableColumn id="17" name="Colonne17" dataDxfId="72"/>
    <tableColumn id="18" name="Colonne18" dataDxfId="71">
      <calculatedColumnFormula>O8</calculatedColumnFormula>
    </tableColumn>
    <tableColumn id="19" name="Colonne19" dataDxfId="70">
      <calculatedColumnFormula>P8</calculatedColumnFormula>
    </tableColumn>
    <tableColumn id="20" name="Colonne20" dataDxfId="69"/>
    <tableColumn id="21" name="Colonne21" dataDxfId="68">
      <calculatedColumnFormula>R8</calculatedColumnFormula>
    </tableColumn>
    <tableColumn id="22" name="Colonne22" dataDxfId="67">
      <calculatedColumnFormula>S8</calculatedColumnFormula>
    </tableColumn>
    <tableColumn id="23" name="Colonne23" dataDxfId="66"/>
    <tableColumn id="24" name="Colonne24" dataDxfId="65">
      <calculatedColumnFormula>U8</calculatedColumnFormula>
    </tableColumn>
    <tableColumn id="25" name="Colonne25" dataDxfId="64">
      <calculatedColumnFormula>V8</calculatedColumnFormula>
    </tableColumn>
    <tableColumn id="26" name="Colonne26" dataDxfId="63"/>
    <tableColumn id="27" name="Colonne27" dataDxfId="62"/>
    <tableColumn id="28" name="Colonne28" dataDxfId="61">
      <calculatedColumnFormula>Y8</calculatedColumnFormula>
    </tableColumn>
    <tableColumn id="29" name="Colonne29" dataDxfId="60"/>
    <tableColumn id="30" name="Colonne30" dataDxfId="59">
      <calculatedColumnFormula>AA8</calculatedColumnFormula>
    </tableColumn>
    <tableColumn id="31" name="Colonne31" dataDxfId="58">
      <calculatedColumnFormula>AB8</calculatedColumnFormula>
    </tableColumn>
  </tableColumns>
  <tableStyleInfo name="TableStyleMedium9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7:BN16" totalsRowShown="0" tableBorderDxfId="57">
  <autoFilter ref="A7:BN16"/>
  <tableColumns count="66">
    <tableColumn id="1" name="Colonne1" dataDxfId="56">
      <calculatedColumnFormula>IF('1-Paramètres Interventions'!A8=0,"",'1-Paramètres Interventions'!A8)</calculatedColumnFormula>
    </tableColumn>
    <tableColumn id="2" name="Colonne2" dataDxfId="55">
      <calculatedColumnFormula>IF('1-Paramètres Interventions'!B8=0,"",'1-Paramètres Interventions'!B8)</calculatedColumnFormula>
    </tableColumn>
    <tableColumn id="3" name="Colonne3" dataDxfId="54"/>
    <tableColumn id="4" name="Colonne4" dataDxfId="53">
      <calculatedColumnFormula>OFFSET('1-Paramètres Interventions'!$E8,0,3/7*(COLUMN(D8)-COLUMN($D8)))</calculatedColumnFormula>
    </tableColumn>
    <tableColumn id="5" name="Colonne5" dataDxfId="52">
      <calculatedColumnFormula>D8*('1-Paramètres Interventions'!$C8+'1-Paramètres Interventions'!$D8)</calculatedColumnFormula>
    </tableColumn>
    <tableColumn id="6" name="Colonne6" dataDxfId="51">
      <calculatedColumnFormula>D8*'1-Paramètres Interventions'!$C8</calculatedColumnFormula>
    </tableColumn>
    <tableColumn id="7" name="Colonne7" dataDxfId="50">
      <calculatedColumnFormula>E8-F8-H8</calculatedColumnFormula>
    </tableColumn>
    <tableColumn id="8" name="Colonne8" dataDxfId="49">
      <calculatedColumnFormula>(E8-F8)*OFFSET('1-Paramètres Interventions'!$F8,0,3/7*(COLUMN(H8)-COLUMN($H8)))</calculatedColumnFormula>
    </tableColumn>
    <tableColumn id="9" name="Colonne9">
      <calculatedColumnFormula>F8+G8</calculatedColumnFormula>
    </tableColumn>
    <tableColumn id="10" name="Colonne10" dataDxfId="48" dataCellStyle="Monétaire">
      <calculatedColumnFormula>I8/'1-Paramètres Interventions'!#REF!</calculatedColumnFormula>
    </tableColumn>
    <tableColumn id="11" name="Colonne11" dataDxfId="47">
      <calculatedColumnFormula>OFFSET('1-Paramètres Interventions'!$E8,0,3/7*(COLUMN(K8)-COLUMN($D8)))</calculatedColumnFormula>
    </tableColumn>
    <tableColumn id="12" name="Colonne12" dataDxfId="46">
      <calculatedColumnFormula>K8*('1-Paramètres Interventions'!$C8+'1-Paramètres Interventions'!$D8)</calculatedColumnFormula>
    </tableColumn>
    <tableColumn id="13" name="Colonne13" dataDxfId="45">
      <calculatedColumnFormula>K8*'1-Paramètres Interventions'!$C8</calculatedColumnFormula>
    </tableColumn>
    <tableColumn id="14" name="Colonne14" dataDxfId="44">
      <calculatedColumnFormula>L8-M8-O8</calculatedColumnFormula>
    </tableColumn>
    <tableColumn id="15" name="Colonne15" dataDxfId="43">
      <calculatedColumnFormula>(L8-M8)*OFFSET('1-Paramètres Interventions'!$F8,0,3/7*(COLUMN(O8)-COLUMN($H8)))</calculatedColumnFormula>
    </tableColumn>
    <tableColumn id="16" name="Colonne16">
      <calculatedColumnFormula>M8+N8</calculatedColumnFormula>
    </tableColumn>
    <tableColumn id="17" name="Colonne17" dataDxfId="42" dataCellStyle="Monétaire">
      <calculatedColumnFormula>P8/'1-Paramètres Interventions'!#REF!</calculatedColumnFormula>
    </tableColumn>
    <tableColumn id="18" name="Colonne18" dataDxfId="41">
      <calculatedColumnFormula>OFFSET('1-Paramètres Interventions'!$E8,0,3/7*(COLUMN(R8)-COLUMN($D8)))</calculatedColumnFormula>
    </tableColumn>
    <tableColumn id="19" name="Colonne19" dataDxfId="40">
      <calculatedColumnFormula>R8*('1-Paramètres Interventions'!$C8+'1-Paramètres Interventions'!$D8)</calculatedColumnFormula>
    </tableColumn>
    <tableColumn id="20" name="Colonne20" dataDxfId="39">
      <calculatedColumnFormula>R8*'1-Paramètres Interventions'!$C8</calculatedColumnFormula>
    </tableColumn>
    <tableColumn id="21" name="Colonne21" dataDxfId="38">
      <calculatedColumnFormula>S8-T8-V8</calculatedColumnFormula>
    </tableColumn>
    <tableColumn id="22" name="Colonne22" dataDxfId="37">
      <calculatedColumnFormula>(S8-T8)*OFFSET('1-Paramètres Interventions'!$F8,0,3/7*(COLUMN(V8)-COLUMN($H8)))</calculatedColumnFormula>
    </tableColumn>
    <tableColumn id="23" name="Colonne23">
      <calculatedColumnFormula>T8+U8</calculatedColumnFormula>
    </tableColumn>
    <tableColumn id="24" name="Colonne24" dataDxfId="36" dataCellStyle="Monétaire">
      <calculatedColumnFormula>W8/'1-Paramètres Interventions'!#REF!</calculatedColumnFormula>
    </tableColumn>
    <tableColumn id="25" name="Colonne25" dataDxfId="35">
      <calculatedColumnFormula>OFFSET('1-Paramètres Interventions'!$E8,0,3/7*(COLUMN(Y8)-COLUMN($D8)))</calculatedColumnFormula>
    </tableColumn>
    <tableColumn id="26" name="Colonne26" dataDxfId="34">
      <calculatedColumnFormula>Y8*('1-Paramètres Interventions'!$C8+'1-Paramètres Interventions'!$D8)</calculatedColumnFormula>
    </tableColumn>
    <tableColumn id="27" name="Colonne27" dataDxfId="33">
      <calculatedColumnFormula>Y8*'1-Paramètres Interventions'!$C8</calculatedColumnFormula>
    </tableColumn>
    <tableColumn id="28" name="Colonne28" dataDxfId="32">
      <calculatedColumnFormula>Z8-AA8-AC8</calculatedColumnFormula>
    </tableColumn>
    <tableColumn id="29" name="Colonne29" dataDxfId="31">
      <calculatedColumnFormula>(Z8-AA8)*OFFSET('1-Paramètres Interventions'!$F8,0,3/7*(COLUMN(AC8)-COLUMN($H8)))</calculatedColumnFormula>
    </tableColumn>
    <tableColumn id="30" name="Colonne30">
      <calculatedColumnFormula>AA8+AB8</calculatedColumnFormula>
    </tableColumn>
    <tableColumn id="31" name="Colonne31" dataDxfId="30" dataCellStyle="Monétaire">
      <calculatedColumnFormula>AD8/'1-Paramètres Interventions'!#REF!</calculatedColumnFormula>
    </tableColumn>
    <tableColumn id="32" name="Colonne32" dataDxfId="29">
      <calculatedColumnFormula>OFFSET('1-Paramètres Interventions'!$E8,0,3/7*(COLUMN(AF8)-COLUMN($D8)))</calculatedColumnFormula>
    </tableColumn>
    <tableColumn id="33" name="Colonne33" dataDxfId="28">
      <calculatedColumnFormula>AF8*('1-Paramètres Interventions'!$C8+'1-Paramètres Interventions'!$D8)</calculatedColumnFormula>
    </tableColumn>
    <tableColumn id="34" name="Colonne34" dataDxfId="27">
      <calculatedColumnFormula>AF8*'1-Paramètres Interventions'!$C8</calculatedColumnFormula>
    </tableColumn>
    <tableColumn id="35" name="Colonne35" dataDxfId="26">
      <calculatedColumnFormula>AG8-AH8-AJ8</calculatedColumnFormula>
    </tableColumn>
    <tableColumn id="36" name="Colonne36" dataDxfId="25">
      <calculatedColumnFormula>(AG8-AH8)*OFFSET('1-Paramètres Interventions'!$F8,0,3/7*(COLUMN(AJ8)-COLUMN($H8)))</calculatedColumnFormula>
    </tableColumn>
    <tableColumn id="37" name="Colonne37">
      <calculatedColumnFormula>AH8+AI8</calculatedColumnFormula>
    </tableColumn>
    <tableColumn id="38" name="Colonne38" dataDxfId="24" dataCellStyle="Monétaire">
      <calculatedColumnFormula>AK8/'1-Paramètres Interventions'!#REF!</calculatedColumnFormula>
    </tableColumn>
    <tableColumn id="39" name="Colonne39" dataDxfId="23">
      <calculatedColumnFormula>OFFSET('1-Paramètres Interventions'!$E8,0,3/7*(COLUMN(AM8)-COLUMN($D8)))</calculatedColumnFormula>
    </tableColumn>
    <tableColumn id="40" name="Colonne40" dataDxfId="22">
      <calculatedColumnFormula>AM8*('1-Paramètres Interventions'!$C8+'1-Paramètres Interventions'!$D8)</calculatedColumnFormula>
    </tableColumn>
    <tableColumn id="41" name="Colonne41" dataDxfId="21">
      <calculatedColumnFormula>AM8*'1-Paramètres Interventions'!$C8</calculatedColumnFormula>
    </tableColumn>
    <tableColumn id="42" name="Colonne42" dataDxfId="20">
      <calculatedColumnFormula>AN8-AO8-AQ8</calculatedColumnFormula>
    </tableColumn>
    <tableColumn id="43" name="Colonne43" dataDxfId="19">
      <calculatedColumnFormula>(AN8-AO8)*OFFSET('1-Paramètres Interventions'!$F8,0,3/7*(COLUMN(AQ8)-COLUMN($H8)))</calculatedColumnFormula>
    </tableColumn>
    <tableColumn id="44" name="Colonne44">
      <calculatedColumnFormula>AO8+AP8</calculatedColumnFormula>
    </tableColumn>
    <tableColumn id="45" name="Colonne45" dataDxfId="18" dataCellStyle="Monétaire">
      <calculatedColumnFormula>AR8/'1-Paramètres Interventions'!#REF!</calculatedColumnFormula>
    </tableColumn>
    <tableColumn id="46" name="Colonne46" dataDxfId="17">
      <calculatedColumnFormula>OFFSET('1-Paramètres Interventions'!$E8,0,3/7*(COLUMN(AT8)-COLUMN($D8)))</calculatedColumnFormula>
    </tableColumn>
    <tableColumn id="47" name="Colonne47" dataDxfId="16">
      <calculatedColumnFormula>AT8*('1-Paramètres Interventions'!$C8+'1-Paramètres Interventions'!$D8)</calculatedColumnFormula>
    </tableColumn>
    <tableColumn id="48" name="Colonne48" dataDxfId="15">
      <calculatedColumnFormula>AT8*'1-Paramètres Interventions'!$C8</calculatedColumnFormula>
    </tableColumn>
    <tableColumn id="49" name="Colonne49" dataDxfId="14">
      <calculatedColumnFormula>AU8-AV8-AX8</calculatedColumnFormula>
    </tableColumn>
    <tableColumn id="50" name="Colonne50" dataDxfId="13">
      <calculatedColumnFormula>(AU8-AV8)*OFFSET('1-Paramètres Interventions'!$F8,0,3/7*(COLUMN(AX8)-COLUMN($H8)))</calculatedColumnFormula>
    </tableColumn>
    <tableColumn id="51" name="Colonne51">
      <calculatedColumnFormula>AV8+AW8</calculatedColumnFormula>
    </tableColumn>
    <tableColumn id="52" name="Colonne52" dataDxfId="12" dataCellStyle="Monétaire">
      <calculatedColumnFormula>AY8/'1-Paramètres Interventions'!#REF!</calculatedColumnFormula>
    </tableColumn>
    <tableColumn id="53" name="Colonne53" dataDxfId="11">
      <calculatedColumnFormula>OFFSET('1-Paramètres Interventions'!$E8,0,3/7*(COLUMN(BA8)-COLUMN($D8)))</calculatedColumnFormula>
    </tableColumn>
    <tableColumn id="54" name="Colonne54" dataDxfId="10">
      <calculatedColumnFormula>BA8*('1-Paramètres Interventions'!$C8+'1-Paramètres Interventions'!$D8)</calculatedColumnFormula>
    </tableColumn>
    <tableColumn id="55" name="Colonne55" dataDxfId="9">
      <calculatedColumnFormula>BA8*'1-Paramètres Interventions'!$C8</calculatedColumnFormula>
    </tableColumn>
    <tableColumn id="56" name="Colonne56" dataDxfId="8">
      <calculatedColumnFormula>BB8-BC8-BE8</calculatedColumnFormula>
    </tableColumn>
    <tableColumn id="57" name="Colonne57" dataDxfId="7">
      <calculatedColumnFormula>(BB8-BC8)*OFFSET('1-Paramètres Interventions'!$F8,0,3/7*(COLUMN(BE8)-COLUMN($H8)))</calculatedColumnFormula>
    </tableColumn>
    <tableColumn id="58" name="Colonne58">
      <calculatedColumnFormula>BC8+BD8</calculatedColumnFormula>
    </tableColumn>
    <tableColumn id="59" name="Colonne59" dataDxfId="6" dataCellStyle="Monétaire">
      <calculatedColumnFormula>BF8/'1-Paramètres Interventions'!#REF!</calculatedColumnFormula>
    </tableColumn>
    <tableColumn id="60" name="Colonne60" dataDxfId="5">
      <calculatedColumnFormula>OFFSET('1-Paramètres Interventions'!$E8,0,3/7*(COLUMN(BH8)-COLUMN($D8)))</calculatedColumnFormula>
    </tableColumn>
    <tableColumn id="61" name="Colonne61" dataDxfId="4">
      <calculatedColumnFormula>BH8*('1-Paramètres Interventions'!$C8+'1-Paramètres Interventions'!$D8)</calculatedColumnFormula>
    </tableColumn>
    <tableColumn id="62" name="Colonne62" dataDxfId="3">
      <calculatedColumnFormula>BH8*'1-Paramètres Interventions'!$C8</calculatedColumnFormula>
    </tableColumn>
    <tableColumn id="63" name="Colonne63" dataDxfId="2">
      <calculatedColumnFormula>BI8-BJ8-BL8</calculatedColumnFormula>
    </tableColumn>
    <tableColumn id="64" name="Colonne64" dataDxfId="1">
      <calculatedColumnFormula>(BI8-BJ8)*OFFSET('1-Paramètres Interventions'!$F8,0,3/7*(COLUMN(BL8)-COLUMN($H8)))</calculatedColumnFormula>
    </tableColumn>
    <tableColumn id="65" name="Colonne65">
      <calculatedColumnFormula>BJ8+BK8</calculatedColumnFormula>
    </tableColumn>
    <tableColumn id="66" name="Colonne66" dataDxfId="0" dataCellStyle="Monétaire">
      <calculatedColumnFormula>BM8/'1-Paramètres Interventions'!#REF!</calculatedColumnFormula>
    </tableColumn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I43"/>
  <sheetViews>
    <sheetView showGridLines="0" tabSelected="1" zoomScale="80" zoomScaleNormal="80" workbookViewId="0">
      <pane xSplit="4" topLeftCell="E1" activePane="topRight" state="frozen"/>
      <selection pane="topRight" activeCell="A11" sqref="A11"/>
    </sheetView>
  </sheetViews>
  <sheetFormatPr baseColWidth="10" defaultRowHeight="15"/>
  <cols>
    <col min="1" max="1" width="35.140625" customWidth="1"/>
    <col min="2" max="2" width="27.42578125" customWidth="1"/>
    <col min="3" max="3" width="18" customWidth="1"/>
    <col min="4" max="4" width="17" customWidth="1"/>
    <col min="5" max="5" width="11.28515625" customWidth="1"/>
    <col min="6" max="7" width="12.28515625" customWidth="1"/>
    <col min="8" max="8" width="11.28515625" customWidth="1"/>
    <col min="9" max="9" width="12.28515625" customWidth="1"/>
    <col min="10" max="10" width="13.42578125" customWidth="1"/>
    <col min="11" max="11" width="12.28515625" customWidth="1"/>
    <col min="12" max="13" width="13.42578125" customWidth="1"/>
    <col min="14" max="14" width="12.28515625" customWidth="1"/>
    <col min="15" max="16" width="13.42578125" customWidth="1"/>
    <col min="17" max="17" width="12.28515625" customWidth="1"/>
    <col min="18" max="19" width="13.42578125" customWidth="1"/>
    <col min="20" max="20" width="12.28515625" customWidth="1"/>
    <col min="21" max="25" width="13.42578125" customWidth="1"/>
    <col min="26" max="26" width="12.28515625" customWidth="1"/>
    <col min="27" max="28" width="13.42578125" customWidth="1"/>
    <col min="29" max="29" width="12.28515625" customWidth="1"/>
    <col min="30" max="31" width="13.42578125" customWidth="1"/>
  </cols>
  <sheetData>
    <row r="1" spans="1:35" ht="15.75" thickBo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</row>
    <row r="2" spans="1:35" ht="15.75" customHeight="1">
      <c r="A2" s="11"/>
      <c r="B2" s="142"/>
      <c r="C2" s="143"/>
      <c r="D2" s="146"/>
      <c r="E2" s="131"/>
      <c r="F2" s="131"/>
      <c r="G2" s="131"/>
      <c r="H2" s="131"/>
      <c r="I2" s="131"/>
      <c r="J2" s="131"/>
      <c r="K2" s="131"/>
      <c r="L2" s="131"/>
      <c r="M2" s="132"/>
      <c r="N2" s="132"/>
      <c r="O2" s="132"/>
      <c r="P2" s="132"/>
      <c r="Q2" s="132"/>
      <c r="R2" s="132"/>
      <c r="S2" s="132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ht="15.75" customHeight="1" thickBot="1">
      <c r="A3" s="11"/>
      <c r="B3" s="144"/>
      <c r="C3" s="145"/>
      <c r="D3" s="147"/>
      <c r="E3" s="131"/>
      <c r="F3" s="131"/>
      <c r="G3" s="131"/>
      <c r="H3" s="131"/>
      <c r="I3" s="131"/>
      <c r="J3" s="131"/>
      <c r="K3" s="131"/>
      <c r="L3" s="131"/>
      <c r="M3" s="132"/>
      <c r="N3" s="132"/>
      <c r="O3" s="132"/>
      <c r="P3" s="132"/>
      <c r="Q3" s="132"/>
      <c r="R3" s="132"/>
      <c r="S3" s="132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</row>
    <row r="4" spans="1:35" ht="15.75" thickBot="1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</row>
    <row r="5" spans="1:35" ht="15.75" thickBot="1">
      <c r="A5" s="137" t="s">
        <v>2</v>
      </c>
      <c r="B5" s="135" t="s">
        <v>3</v>
      </c>
      <c r="C5" s="135" t="s">
        <v>7</v>
      </c>
      <c r="D5" s="133" t="s">
        <v>14</v>
      </c>
      <c r="E5" s="154" t="s">
        <v>10</v>
      </c>
      <c r="F5" s="154"/>
      <c r="G5" s="154"/>
      <c r="H5" s="155"/>
      <c r="I5" s="148" t="s">
        <v>11</v>
      </c>
      <c r="J5" s="149"/>
      <c r="K5" s="149"/>
      <c r="L5" s="150"/>
      <c r="M5" s="151" t="s">
        <v>12</v>
      </c>
      <c r="N5" s="152"/>
      <c r="O5" s="153"/>
      <c r="P5" s="59"/>
      <c r="Q5" s="59"/>
      <c r="R5" s="59"/>
      <c r="S5" s="59"/>
      <c r="T5" s="59"/>
      <c r="U5" s="60" t="s">
        <v>13</v>
      </c>
      <c r="V5" s="59"/>
      <c r="W5" s="59"/>
      <c r="X5" s="59"/>
      <c r="Y5" s="59"/>
      <c r="Z5" s="59"/>
      <c r="AA5" s="59"/>
      <c r="AB5" s="59"/>
      <c r="AC5" s="59"/>
      <c r="AD5" s="59"/>
      <c r="AE5" s="58"/>
      <c r="AF5" s="63"/>
      <c r="AG5" s="63"/>
      <c r="AH5" s="63"/>
      <c r="AI5" s="63"/>
    </row>
    <row r="6" spans="1:35" ht="82.5" customHeight="1" thickBot="1">
      <c r="A6" s="138"/>
      <c r="B6" s="136"/>
      <c r="C6" s="136"/>
      <c r="D6" s="134"/>
      <c r="E6" s="140">
        <v>2015</v>
      </c>
      <c r="F6" s="140"/>
      <c r="G6" s="141"/>
      <c r="H6" s="139">
        <v>2016</v>
      </c>
      <c r="I6" s="140"/>
      <c r="J6" s="141"/>
      <c r="K6" s="139">
        <v>2017</v>
      </c>
      <c r="L6" s="140"/>
      <c r="M6" s="141"/>
      <c r="N6" s="139">
        <v>2018</v>
      </c>
      <c r="O6" s="140"/>
      <c r="P6" s="141"/>
      <c r="Q6" s="139">
        <v>2019</v>
      </c>
      <c r="R6" s="140"/>
      <c r="S6" s="141"/>
      <c r="T6" s="139">
        <v>2020</v>
      </c>
      <c r="U6" s="140"/>
      <c r="V6" s="141"/>
      <c r="W6" s="139">
        <v>2021</v>
      </c>
      <c r="X6" s="140"/>
      <c r="Y6" s="141"/>
      <c r="Z6" s="139">
        <v>2022</v>
      </c>
      <c r="AA6" s="140"/>
      <c r="AB6" s="141"/>
      <c r="AC6" s="139">
        <v>2023</v>
      </c>
      <c r="AD6" s="140"/>
      <c r="AE6" s="141"/>
      <c r="AF6" s="46"/>
      <c r="AG6" s="46"/>
      <c r="AH6" s="46"/>
      <c r="AI6" s="46"/>
    </row>
    <row r="7" spans="1:35" ht="15.75" hidden="1" thickBot="1">
      <c r="A7" s="65" t="s">
        <v>22</v>
      </c>
      <c r="B7" s="7" t="s">
        <v>23</v>
      </c>
      <c r="C7" s="8" t="s">
        <v>24</v>
      </c>
      <c r="D7" s="36" t="s">
        <v>25</v>
      </c>
      <c r="E7" s="30" t="s">
        <v>26</v>
      </c>
      <c r="F7" s="23" t="s">
        <v>27</v>
      </c>
      <c r="G7" s="29" t="s">
        <v>28</v>
      </c>
      <c r="H7" s="26" t="s">
        <v>29</v>
      </c>
      <c r="I7" s="40" t="s">
        <v>30</v>
      </c>
      <c r="J7" s="41" t="s">
        <v>31</v>
      </c>
      <c r="K7" s="26" t="s">
        <v>32</v>
      </c>
      <c r="L7" s="40" t="s">
        <v>33</v>
      </c>
      <c r="M7" s="41" t="s">
        <v>34</v>
      </c>
      <c r="N7" s="26" t="s">
        <v>35</v>
      </c>
      <c r="O7" s="40" t="s">
        <v>36</v>
      </c>
      <c r="P7" s="41" t="s">
        <v>37</v>
      </c>
      <c r="Q7" s="26" t="s">
        <v>38</v>
      </c>
      <c r="R7" s="40" t="s">
        <v>39</v>
      </c>
      <c r="S7" s="41" t="s">
        <v>40</v>
      </c>
      <c r="T7" s="26" t="s">
        <v>41</v>
      </c>
      <c r="U7" s="40" t="s">
        <v>42</v>
      </c>
      <c r="V7" s="41" t="s">
        <v>43</v>
      </c>
      <c r="W7" s="42" t="s">
        <v>44</v>
      </c>
      <c r="X7" s="40" t="s">
        <v>45</v>
      </c>
      <c r="Y7" s="41" t="s">
        <v>46</v>
      </c>
      <c r="Z7" s="26" t="s">
        <v>47</v>
      </c>
      <c r="AA7" s="40" t="s">
        <v>48</v>
      </c>
      <c r="AB7" s="41" t="s">
        <v>49</v>
      </c>
      <c r="AC7" s="26" t="s">
        <v>50</v>
      </c>
      <c r="AD7" s="40" t="s">
        <v>51</v>
      </c>
      <c r="AE7" s="66" t="s">
        <v>52</v>
      </c>
      <c r="AF7" s="62"/>
      <c r="AG7" s="46"/>
      <c r="AH7" s="46"/>
      <c r="AI7" s="46"/>
    </row>
    <row r="8" spans="1:35" s="79" customFormat="1" hidden="1">
      <c r="A8" s="90" t="s">
        <v>88</v>
      </c>
      <c r="B8" s="91"/>
      <c r="C8" s="92"/>
      <c r="D8" s="93"/>
      <c r="E8" s="94"/>
      <c r="F8" s="95">
        <v>0</v>
      </c>
      <c r="G8" s="96">
        <v>1</v>
      </c>
      <c r="H8" s="74"/>
      <c r="I8" s="75">
        <f t="shared" ref="I8:J11" si="0">F8</f>
        <v>0</v>
      </c>
      <c r="J8" s="76">
        <f t="shared" si="0"/>
        <v>1</v>
      </c>
      <c r="K8" s="74"/>
      <c r="L8" s="75">
        <f>I8</f>
        <v>0</v>
      </c>
      <c r="M8" s="76">
        <f>J8</f>
        <v>1</v>
      </c>
      <c r="N8" s="74"/>
      <c r="O8" s="75">
        <f>L8</f>
        <v>0</v>
      </c>
      <c r="P8" s="76">
        <f>M8</f>
        <v>1</v>
      </c>
      <c r="Q8" s="74"/>
      <c r="R8" s="75">
        <f>O8</f>
        <v>0</v>
      </c>
      <c r="S8" s="76">
        <f>P8</f>
        <v>1</v>
      </c>
      <c r="T8" s="74"/>
      <c r="U8" s="75">
        <f>R8</f>
        <v>0</v>
      </c>
      <c r="V8" s="76">
        <f>S8</f>
        <v>1</v>
      </c>
      <c r="W8" s="77"/>
      <c r="X8" s="75">
        <f>U8</f>
        <v>0</v>
      </c>
      <c r="Y8" s="76">
        <f>V8</f>
        <v>1</v>
      </c>
      <c r="Z8" s="74"/>
      <c r="AA8" s="75">
        <f>X8</f>
        <v>0</v>
      </c>
      <c r="AB8" s="76">
        <f>Y8</f>
        <v>1</v>
      </c>
      <c r="AC8" s="74"/>
      <c r="AD8" s="75">
        <f>AA8</f>
        <v>0</v>
      </c>
      <c r="AE8" s="78">
        <f>AB8</f>
        <v>1</v>
      </c>
    </row>
    <row r="9" spans="1:35">
      <c r="A9" s="97" t="s">
        <v>19</v>
      </c>
      <c r="B9" s="98" t="s">
        <v>0</v>
      </c>
      <c r="C9" s="99">
        <v>40</v>
      </c>
      <c r="D9" s="100">
        <v>120</v>
      </c>
      <c r="E9" s="101">
        <v>22</v>
      </c>
      <c r="F9" s="40">
        <v>0.1</v>
      </c>
      <c r="G9" s="41">
        <v>1</v>
      </c>
      <c r="H9" s="9">
        <v>22</v>
      </c>
      <c r="I9" s="21">
        <f t="shared" si="0"/>
        <v>0.1</v>
      </c>
      <c r="J9" s="22">
        <f t="shared" si="0"/>
        <v>1</v>
      </c>
      <c r="K9" s="9">
        <v>15</v>
      </c>
      <c r="L9" s="21">
        <f t="shared" ref="L9:L11" si="1">I9</f>
        <v>0.1</v>
      </c>
      <c r="M9" s="22">
        <f t="shared" ref="M9:M11" si="2">J9</f>
        <v>1</v>
      </c>
      <c r="N9" s="9">
        <v>16</v>
      </c>
      <c r="O9" s="21">
        <f t="shared" ref="O9:O11" si="3">L9</f>
        <v>0.1</v>
      </c>
      <c r="P9" s="22">
        <f t="shared" ref="P9:P11" si="4">M9</f>
        <v>1</v>
      </c>
      <c r="Q9" s="9">
        <v>27</v>
      </c>
      <c r="R9" s="21">
        <f t="shared" ref="R9:R11" si="5">O9</f>
        <v>0.1</v>
      </c>
      <c r="S9" s="22">
        <f t="shared" ref="S9:S11" si="6">P9</f>
        <v>1</v>
      </c>
      <c r="T9" s="9">
        <v>18</v>
      </c>
      <c r="U9" s="21">
        <f t="shared" ref="U9:U11" si="7">R9</f>
        <v>0.1</v>
      </c>
      <c r="V9" s="22">
        <f t="shared" ref="V9:V11" si="8">S9</f>
        <v>1</v>
      </c>
      <c r="W9" s="43"/>
      <c r="X9" s="21">
        <f t="shared" ref="X9:X11" si="9">U9</f>
        <v>0.1</v>
      </c>
      <c r="Y9" s="22">
        <f t="shared" ref="Y9:Y11" si="10">V9</f>
        <v>1</v>
      </c>
      <c r="Z9" s="9"/>
      <c r="AA9" s="21">
        <f t="shared" ref="AA9:AA11" si="11">X9</f>
        <v>0.1</v>
      </c>
      <c r="AB9" s="22">
        <f t="shared" ref="AB9:AB11" si="12">Y9</f>
        <v>1</v>
      </c>
      <c r="AC9" s="9"/>
      <c r="AD9" s="21">
        <f t="shared" ref="AD9:AE11" si="13">AA9</f>
        <v>0.1</v>
      </c>
      <c r="AE9" s="67">
        <f t="shared" si="13"/>
        <v>1</v>
      </c>
      <c r="AF9" s="46"/>
      <c r="AG9" s="46"/>
      <c r="AH9" s="46"/>
      <c r="AI9" s="46"/>
    </row>
    <row r="10" spans="1:35">
      <c r="A10" s="72" t="s">
        <v>20</v>
      </c>
      <c r="B10" s="73"/>
      <c r="C10" s="4"/>
      <c r="D10" s="32"/>
      <c r="E10" s="20"/>
      <c r="F10" s="33"/>
      <c r="G10" s="34"/>
      <c r="H10" s="9"/>
      <c r="I10" s="21">
        <f>F10</f>
        <v>0</v>
      </c>
      <c r="J10" s="22">
        <f>G10</f>
        <v>0</v>
      </c>
      <c r="K10" s="9"/>
      <c r="L10" s="21">
        <f>I10</f>
        <v>0</v>
      </c>
      <c r="M10" s="22">
        <f>J10</f>
        <v>0</v>
      </c>
      <c r="N10" s="9"/>
      <c r="O10" s="21">
        <f>L10</f>
        <v>0</v>
      </c>
      <c r="P10" s="22">
        <f>M10</f>
        <v>0</v>
      </c>
      <c r="Q10" s="9"/>
      <c r="R10" s="21">
        <f>O10</f>
        <v>0</v>
      </c>
      <c r="S10" s="22">
        <f>P10</f>
        <v>0</v>
      </c>
      <c r="T10" s="9"/>
      <c r="U10" s="21">
        <f>R10</f>
        <v>0</v>
      </c>
      <c r="V10" s="22">
        <f>S10</f>
        <v>0</v>
      </c>
      <c r="W10" s="43"/>
      <c r="X10" s="21">
        <f>U10</f>
        <v>0</v>
      </c>
      <c r="Y10" s="22">
        <f>V10</f>
        <v>0</v>
      </c>
      <c r="Z10" s="9"/>
      <c r="AA10" s="21"/>
      <c r="AB10" s="22">
        <f>Y10</f>
        <v>0</v>
      </c>
      <c r="AC10" s="9"/>
      <c r="AD10" s="21">
        <f>AA10</f>
        <v>0</v>
      </c>
      <c r="AE10" s="67">
        <f>AB10</f>
        <v>0</v>
      </c>
      <c r="AF10" s="46"/>
      <c r="AG10" s="46"/>
      <c r="AH10" s="46"/>
      <c r="AI10" s="46"/>
    </row>
    <row r="11" spans="1:35">
      <c r="A11" s="102" t="s">
        <v>21</v>
      </c>
      <c r="B11" s="6" t="s">
        <v>0</v>
      </c>
      <c r="C11" s="5">
        <v>120</v>
      </c>
      <c r="D11" s="37">
        <v>240</v>
      </c>
      <c r="E11" s="20">
        <v>1</v>
      </c>
      <c r="F11" s="21">
        <v>0</v>
      </c>
      <c r="G11" s="22">
        <v>1</v>
      </c>
      <c r="H11" s="9">
        <v>3</v>
      </c>
      <c r="I11" s="21">
        <f t="shared" si="0"/>
        <v>0</v>
      </c>
      <c r="J11" s="22">
        <f t="shared" si="0"/>
        <v>1</v>
      </c>
      <c r="K11" s="9">
        <v>0</v>
      </c>
      <c r="L11" s="21">
        <f t="shared" si="1"/>
        <v>0</v>
      </c>
      <c r="M11" s="22">
        <f t="shared" si="2"/>
        <v>1</v>
      </c>
      <c r="N11" s="9">
        <v>0</v>
      </c>
      <c r="O11" s="21">
        <f t="shared" si="3"/>
        <v>0</v>
      </c>
      <c r="P11" s="22">
        <f t="shared" si="4"/>
        <v>1</v>
      </c>
      <c r="Q11" s="9">
        <v>1</v>
      </c>
      <c r="R11" s="21">
        <f t="shared" si="5"/>
        <v>0</v>
      </c>
      <c r="S11" s="22">
        <f t="shared" si="6"/>
        <v>1</v>
      </c>
      <c r="T11" s="9">
        <v>1</v>
      </c>
      <c r="U11" s="21">
        <f t="shared" si="7"/>
        <v>0</v>
      </c>
      <c r="V11" s="22">
        <f t="shared" si="8"/>
        <v>1</v>
      </c>
      <c r="W11" s="43"/>
      <c r="X11" s="21">
        <f t="shared" si="9"/>
        <v>0</v>
      </c>
      <c r="Y11" s="22">
        <f t="shared" si="10"/>
        <v>1</v>
      </c>
      <c r="Z11" s="9"/>
      <c r="AA11" s="21">
        <f t="shared" si="11"/>
        <v>0</v>
      </c>
      <c r="AB11" s="22">
        <f t="shared" si="12"/>
        <v>1</v>
      </c>
      <c r="AC11" s="9"/>
      <c r="AD11" s="21">
        <f t="shared" si="13"/>
        <v>0</v>
      </c>
      <c r="AE11" s="67">
        <f t="shared" si="13"/>
        <v>1</v>
      </c>
      <c r="AF11" s="46"/>
      <c r="AG11" s="46"/>
      <c r="AH11" s="46"/>
      <c r="AI11" s="46"/>
    </row>
    <row r="12" spans="1:35">
      <c r="A12" s="72"/>
      <c r="B12" s="73"/>
      <c r="C12" s="4"/>
      <c r="D12" s="32"/>
      <c r="E12" s="20"/>
      <c r="F12" s="33"/>
      <c r="G12" s="34"/>
      <c r="H12" s="9"/>
      <c r="I12" s="21">
        <f>F12</f>
        <v>0</v>
      </c>
      <c r="J12" s="22">
        <f>G12</f>
        <v>0</v>
      </c>
      <c r="K12" s="9"/>
      <c r="L12" s="21">
        <f>I12</f>
        <v>0</v>
      </c>
      <c r="M12" s="22">
        <f>J12</f>
        <v>0</v>
      </c>
      <c r="N12" s="9"/>
      <c r="O12" s="21">
        <f>L12</f>
        <v>0</v>
      </c>
      <c r="P12" s="22">
        <f>M12</f>
        <v>0</v>
      </c>
      <c r="Q12" s="9"/>
      <c r="R12" s="21">
        <f>O12</f>
        <v>0</v>
      </c>
      <c r="S12" s="22">
        <f>P12</f>
        <v>0</v>
      </c>
      <c r="T12" s="9"/>
      <c r="U12" s="21">
        <f>R12</f>
        <v>0</v>
      </c>
      <c r="V12" s="22">
        <f>S12</f>
        <v>0</v>
      </c>
      <c r="W12" s="43"/>
      <c r="X12" s="21">
        <f>U12</f>
        <v>0</v>
      </c>
      <c r="Y12" s="22">
        <f>V12</f>
        <v>0</v>
      </c>
      <c r="Z12" s="9"/>
      <c r="AA12" s="21"/>
      <c r="AB12" s="22">
        <f>Y12</f>
        <v>0</v>
      </c>
      <c r="AC12" s="9"/>
      <c r="AD12" s="21">
        <f>AA12</f>
        <v>0</v>
      </c>
      <c r="AE12" s="67">
        <f>AB12</f>
        <v>0</v>
      </c>
      <c r="AF12" s="46"/>
      <c r="AG12" s="46"/>
      <c r="AH12" s="46"/>
      <c r="AI12" s="46"/>
    </row>
    <row r="13" spans="1:35">
      <c r="A13" s="72"/>
      <c r="B13" s="73"/>
      <c r="C13" s="4"/>
      <c r="D13" s="32"/>
      <c r="E13" s="20"/>
      <c r="F13" s="33"/>
      <c r="G13" s="34"/>
      <c r="H13" s="9"/>
      <c r="I13" s="21">
        <f>F13</f>
        <v>0</v>
      </c>
      <c r="J13" s="22">
        <f>G13</f>
        <v>0</v>
      </c>
      <c r="K13" s="9"/>
      <c r="L13" s="21">
        <f>I13</f>
        <v>0</v>
      </c>
      <c r="M13" s="22">
        <f>J13</f>
        <v>0</v>
      </c>
      <c r="N13" s="9"/>
      <c r="O13" s="21">
        <f>L13</f>
        <v>0</v>
      </c>
      <c r="P13" s="22">
        <f>M13</f>
        <v>0</v>
      </c>
      <c r="Q13" s="9"/>
      <c r="R13" s="21">
        <f>O13</f>
        <v>0</v>
      </c>
      <c r="S13" s="22">
        <f>P13</f>
        <v>0</v>
      </c>
      <c r="T13" s="9"/>
      <c r="U13" s="21">
        <f>R13</f>
        <v>0</v>
      </c>
      <c r="V13" s="22">
        <f>S13</f>
        <v>0</v>
      </c>
      <c r="W13" s="43"/>
      <c r="X13" s="21">
        <f>U13</f>
        <v>0</v>
      </c>
      <c r="Y13" s="22">
        <f>V13</f>
        <v>0</v>
      </c>
      <c r="Z13" s="9"/>
      <c r="AA13" s="21"/>
      <c r="AB13" s="22">
        <f>Y13</f>
        <v>0</v>
      </c>
      <c r="AC13" s="9"/>
      <c r="AD13" s="21">
        <f>AA13</f>
        <v>0</v>
      </c>
      <c r="AE13" s="67">
        <f>AB13</f>
        <v>0</v>
      </c>
      <c r="AF13" s="46"/>
      <c r="AG13" s="46"/>
      <c r="AH13" s="46"/>
      <c r="AI13" s="46"/>
    </row>
    <row r="14" spans="1:35">
      <c r="A14" s="72"/>
      <c r="B14" s="73"/>
      <c r="C14" s="4"/>
      <c r="D14" s="32"/>
      <c r="E14" s="20"/>
      <c r="F14" s="33"/>
      <c r="G14" s="34"/>
      <c r="H14" s="9"/>
      <c r="I14" s="21">
        <f>F14</f>
        <v>0</v>
      </c>
      <c r="J14" s="22">
        <f>G14</f>
        <v>0</v>
      </c>
      <c r="K14" s="9"/>
      <c r="L14" s="21">
        <f>I14</f>
        <v>0</v>
      </c>
      <c r="M14" s="22">
        <f>J14</f>
        <v>0</v>
      </c>
      <c r="N14" s="9"/>
      <c r="O14" s="21">
        <f>L14</f>
        <v>0</v>
      </c>
      <c r="P14" s="22">
        <f>M14</f>
        <v>0</v>
      </c>
      <c r="Q14" s="9"/>
      <c r="R14" s="21">
        <f>O14</f>
        <v>0</v>
      </c>
      <c r="S14" s="22">
        <f>P14</f>
        <v>0</v>
      </c>
      <c r="T14" s="9"/>
      <c r="U14" s="21">
        <f>R14</f>
        <v>0</v>
      </c>
      <c r="V14" s="22">
        <f>S14</f>
        <v>0</v>
      </c>
      <c r="W14" s="43"/>
      <c r="X14" s="21">
        <f>U14</f>
        <v>0</v>
      </c>
      <c r="Y14" s="22">
        <f>V14</f>
        <v>0</v>
      </c>
      <c r="Z14" s="9"/>
      <c r="AA14" s="21"/>
      <c r="AB14" s="22">
        <f>Y14</f>
        <v>0</v>
      </c>
      <c r="AC14" s="9"/>
      <c r="AD14" s="21">
        <f>AA14</f>
        <v>0</v>
      </c>
      <c r="AE14" s="67">
        <f>AB14</f>
        <v>0</v>
      </c>
    </row>
    <row r="15" spans="1:35">
      <c r="A15" s="72"/>
      <c r="B15" s="73"/>
      <c r="C15" s="4"/>
      <c r="D15" s="32"/>
      <c r="E15" s="20"/>
      <c r="F15" s="33"/>
      <c r="G15" s="34"/>
      <c r="H15" s="9"/>
      <c r="I15" s="21">
        <f>F15</f>
        <v>0</v>
      </c>
      <c r="J15" s="22">
        <f>G15</f>
        <v>0</v>
      </c>
      <c r="K15" s="9"/>
      <c r="L15" s="21">
        <f>I15</f>
        <v>0</v>
      </c>
      <c r="M15" s="22">
        <f>J15</f>
        <v>0</v>
      </c>
      <c r="N15" s="9"/>
      <c r="O15" s="21">
        <f>L15</f>
        <v>0</v>
      </c>
      <c r="P15" s="22">
        <f>M15</f>
        <v>0</v>
      </c>
      <c r="Q15" s="9"/>
      <c r="R15" s="21">
        <f>O15</f>
        <v>0</v>
      </c>
      <c r="S15" s="22">
        <f>P15</f>
        <v>0</v>
      </c>
      <c r="T15" s="9"/>
      <c r="U15" s="21">
        <f>R15</f>
        <v>0</v>
      </c>
      <c r="V15" s="22">
        <f>S15</f>
        <v>0</v>
      </c>
      <c r="W15" s="43"/>
      <c r="X15" s="21">
        <f>U15</f>
        <v>0</v>
      </c>
      <c r="Y15" s="22">
        <f>V15</f>
        <v>0</v>
      </c>
      <c r="Z15" s="9"/>
      <c r="AA15" s="21"/>
      <c r="AB15" s="22">
        <f>Y15</f>
        <v>0</v>
      </c>
      <c r="AC15" s="9"/>
      <c r="AD15" s="21">
        <f>AA15</f>
        <v>0</v>
      </c>
      <c r="AE15" s="67">
        <f>AB15</f>
        <v>0</v>
      </c>
    </row>
    <row r="16" spans="1:35">
      <c r="A16" s="114" t="s">
        <v>89</v>
      </c>
      <c r="B16" s="103"/>
      <c r="C16" s="35"/>
      <c r="D16" s="104"/>
      <c r="E16" s="106"/>
      <c r="F16" s="107"/>
      <c r="G16" s="108"/>
      <c r="H16" s="109"/>
      <c r="I16" s="110">
        <f>F16</f>
        <v>0</v>
      </c>
      <c r="J16" s="111">
        <f>G16</f>
        <v>0</v>
      </c>
      <c r="K16" s="109"/>
      <c r="L16" s="110">
        <f>I16</f>
        <v>0</v>
      </c>
      <c r="M16" s="111">
        <f>J16</f>
        <v>0</v>
      </c>
      <c r="N16" s="109"/>
      <c r="O16" s="110">
        <f>L16</f>
        <v>0</v>
      </c>
      <c r="P16" s="111">
        <f>M16</f>
        <v>0</v>
      </c>
      <c r="Q16" s="109"/>
      <c r="R16" s="110">
        <f>O16</f>
        <v>0</v>
      </c>
      <c r="S16" s="111">
        <f>P16</f>
        <v>0</v>
      </c>
      <c r="T16" s="109"/>
      <c r="U16" s="110">
        <f>R16</f>
        <v>0</v>
      </c>
      <c r="V16" s="111">
        <f>S16</f>
        <v>0</v>
      </c>
      <c r="W16" s="112"/>
      <c r="X16" s="110">
        <f>U16</f>
        <v>0</v>
      </c>
      <c r="Y16" s="111">
        <f>V16</f>
        <v>0</v>
      </c>
      <c r="Z16" s="109"/>
      <c r="AA16" s="110"/>
      <c r="AB16" s="111">
        <f>Y16</f>
        <v>0</v>
      </c>
      <c r="AC16" s="109"/>
      <c r="AD16" s="110">
        <f>AA16</f>
        <v>0</v>
      </c>
      <c r="AE16" s="113">
        <f>AB16</f>
        <v>0</v>
      </c>
    </row>
    <row r="17" spans="1:31">
      <c r="A17" s="52"/>
      <c r="B17" s="5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46"/>
      <c r="AA17" s="46"/>
      <c r="AB17" s="46"/>
      <c r="AC17" s="46"/>
      <c r="AD17" s="46"/>
      <c r="AE17" s="46"/>
    </row>
    <row r="18" spans="1:31">
      <c r="A18" s="53"/>
      <c r="B18" s="53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</row>
    <row r="19" spans="1:31">
      <c r="A19" s="53"/>
      <c r="B19" s="53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</row>
    <row r="20" spans="1:31">
      <c r="A20" s="53"/>
      <c r="B20" s="53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</row>
    <row r="21" spans="1:31">
      <c r="A21" s="53"/>
      <c r="B21" s="53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</row>
    <row r="22" spans="1:31">
      <c r="A22" s="53"/>
      <c r="B22" s="53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</row>
    <row r="23" spans="1:31">
      <c r="A23" s="53"/>
      <c r="B23" s="53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</row>
    <row r="24" spans="1:31">
      <c r="A24" s="53"/>
      <c r="B24" s="53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</row>
    <row r="25" spans="1:31">
      <c r="A25" s="53"/>
      <c r="B25" s="53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</row>
    <row r="26" spans="1:31">
      <c r="A26" s="53"/>
      <c r="B26" s="53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</row>
    <row r="27" spans="1:31">
      <c r="A27" s="53"/>
      <c r="B27" s="53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</row>
    <row r="28" spans="1:31">
      <c r="A28" s="53"/>
      <c r="B28" s="53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</row>
    <row r="29" spans="1:31">
      <c r="A29" s="53"/>
      <c r="B29" s="53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</row>
    <row r="30" spans="1:31">
      <c r="A30" s="53"/>
      <c r="B30" s="53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</row>
    <row r="31" spans="1:31">
      <c r="A31" s="53"/>
      <c r="B31" s="53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</row>
    <row r="32" spans="1:31">
      <c r="A32" s="53"/>
      <c r="B32" s="53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</row>
    <row r="33" spans="1:31">
      <c r="A33" s="53"/>
      <c r="B33" s="53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</row>
    <row r="34" spans="1:31">
      <c r="A34" s="53"/>
      <c r="B34" s="53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</row>
    <row r="35" spans="1:31">
      <c r="A35" s="53"/>
      <c r="B35" s="53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</row>
    <row r="36" spans="1:31">
      <c r="A36" s="53"/>
      <c r="B36" s="53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</row>
    <row r="37" spans="1:31">
      <c r="A37" s="53"/>
      <c r="B37" s="53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</row>
    <row r="38" spans="1:31">
      <c r="A38" s="53"/>
      <c r="B38" s="53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</row>
    <row r="39" spans="1:31">
      <c r="A39" s="53"/>
      <c r="B39" s="53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</row>
    <row r="40" spans="1:31">
      <c r="A40" s="53"/>
      <c r="B40" s="53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</row>
    <row r="41" spans="1:31">
      <c r="A41" s="53"/>
      <c r="B41" s="53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</row>
    <row r="42" spans="1:31">
      <c r="A42" s="53"/>
      <c r="B42" s="53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</row>
    <row r="43" spans="1:31">
      <c r="A43" s="53"/>
      <c r="B43" s="53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</row>
  </sheetData>
  <dataConsolidate/>
  <mergeCells count="19">
    <mergeCell ref="T6:V6"/>
    <mergeCell ref="W6:Y6"/>
    <mergeCell ref="Z6:AB6"/>
    <mergeCell ref="AC6:AE6"/>
    <mergeCell ref="I5:L5"/>
    <mergeCell ref="M5:O5"/>
    <mergeCell ref="H6:J6"/>
    <mergeCell ref="K6:M6"/>
    <mergeCell ref="N6:P6"/>
    <mergeCell ref="E5:H5"/>
    <mergeCell ref="M2:S3"/>
    <mergeCell ref="D5:D6"/>
    <mergeCell ref="C5:C6"/>
    <mergeCell ref="B5:B6"/>
    <mergeCell ref="A5:A6"/>
    <mergeCell ref="Q6:S6"/>
    <mergeCell ref="E6:G6"/>
    <mergeCell ref="B2:C3"/>
    <mergeCell ref="D2:D3"/>
  </mergeCells>
  <pageMargins left="0.70866141732283472" right="0.70866141732283472" top="0.74803149606299213" bottom="0.74803149606299213" header="0.31496062992125984" footer="0.31496062992125984"/>
  <pageSetup paperSize="9" scale="31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N18"/>
  <sheetViews>
    <sheetView showGridLines="0" zoomScale="70" zoomScaleNormal="70" workbookViewId="0">
      <pane xSplit="3" ySplit="5" topLeftCell="D6" activePane="bottomRight" state="frozen"/>
      <selection pane="topRight" activeCell="D1" sqref="D1"/>
      <selection pane="bottomLeft" activeCell="A2" sqref="A2"/>
      <selection pane="bottomRight" activeCell="A46" sqref="A46"/>
    </sheetView>
  </sheetViews>
  <sheetFormatPr baseColWidth="10" defaultRowHeight="15"/>
  <cols>
    <col min="1" max="1" width="44" customWidth="1"/>
    <col min="2" max="2" width="14" customWidth="1"/>
    <col min="3" max="3" width="25.28515625" customWidth="1"/>
    <col min="4" max="4" width="14.7109375" customWidth="1"/>
    <col min="5" max="5" width="15.140625" customWidth="1"/>
    <col min="6" max="6" width="14.85546875" customWidth="1"/>
    <col min="7" max="7" width="17.85546875" customWidth="1"/>
    <col min="8" max="8" width="19.85546875" customWidth="1"/>
    <col min="9" max="9" width="16.140625" customWidth="1"/>
    <col min="10" max="10" width="14.7109375" customWidth="1"/>
    <col min="11" max="11" width="14.5703125" customWidth="1"/>
    <col min="12" max="12" width="14.5703125" bestFit="1" customWidth="1"/>
    <col min="13" max="14" width="15" bestFit="1" customWidth="1"/>
    <col min="15" max="15" width="16" bestFit="1" customWidth="1"/>
    <col min="16" max="16" width="14.28515625" customWidth="1"/>
    <col min="17" max="17" width="15.28515625" customWidth="1"/>
    <col min="18" max="18" width="14.5703125" customWidth="1"/>
    <col min="19" max="19" width="15.140625" customWidth="1"/>
    <col min="20" max="20" width="17.140625" customWidth="1"/>
    <col min="21" max="21" width="17.42578125" customWidth="1"/>
    <col min="22" max="22" width="16.7109375" customWidth="1"/>
    <col min="23" max="25" width="13.7109375" customWidth="1"/>
    <col min="26" max="26" width="13.85546875" customWidth="1"/>
    <col min="27" max="30" width="13.7109375" customWidth="1"/>
    <col min="31" max="31" width="13.28515625" customWidth="1"/>
    <col min="32" max="35" width="13.7109375" customWidth="1"/>
    <col min="36" max="36" width="14.42578125" customWidth="1"/>
    <col min="37" max="39" width="13.7109375" customWidth="1"/>
    <col min="40" max="40" width="14.28515625" customWidth="1"/>
    <col min="41" max="41" width="13.28515625" customWidth="1"/>
    <col min="42" max="50" width="13.7109375" customWidth="1"/>
    <col min="51" max="51" width="13.28515625" customWidth="1"/>
    <col min="52" max="60" width="13.7109375" customWidth="1"/>
    <col min="61" max="61" width="15.140625" customWidth="1"/>
    <col min="62" max="63" width="13.7109375" customWidth="1"/>
    <col min="64" max="64" width="15.7109375" customWidth="1"/>
    <col min="65" max="66" width="13.7109375" customWidth="1"/>
  </cols>
  <sheetData>
    <row r="1" spans="1:66" ht="15.75" customHeight="1" thickBot="1"/>
    <row r="2" spans="1:66" ht="15" customHeight="1">
      <c r="A2" s="156"/>
      <c r="B2" s="157"/>
      <c r="C2" s="160"/>
      <c r="D2" s="61"/>
      <c r="E2" s="162"/>
      <c r="F2" s="163"/>
      <c r="G2" s="163"/>
      <c r="H2" s="160"/>
      <c r="I2" s="61"/>
    </row>
    <row r="3" spans="1:66" ht="15.75" customHeight="1" thickBot="1">
      <c r="A3" s="158"/>
      <c r="B3" s="159"/>
      <c r="C3" s="161"/>
      <c r="D3" s="61"/>
      <c r="E3" s="164"/>
      <c r="F3" s="165"/>
      <c r="G3" s="165"/>
      <c r="H3" s="166"/>
      <c r="I3" s="61"/>
    </row>
    <row r="4" spans="1:66" ht="15.75" thickBot="1">
      <c r="BJ4" s="44" t="s">
        <v>13</v>
      </c>
    </row>
    <row r="5" spans="1:66" ht="18.75">
      <c r="A5" s="169" t="s">
        <v>8</v>
      </c>
      <c r="B5" s="171" t="s">
        <v>3</v>
      </c>
      <c r="C5" s="18"/>
      <c r="D5" s="173">
        <v>2015</v>
      </c>
      <c r="E5" s="174"/>
      <c r="F5" s="174"/>
      <c r="G5" s="174"/>
      <c r="H5" s="174"/>
      <c r="I5" s="174"/>
      <c r="J5" s="175"/>
      <c r="K5" s="173">
        <v>2016</v>
      </c>
      <c r="L5" s="174"/>
      <c r="M5" s="174"/>
      <c r="N5" s="174"/>
      <c r="O5" s="174"/>
      <c r="P5" s="174"/>
      <c r="Q5" s="175"/>
      <c r="R5" s="173">
        <v>2017</v>
      </c>
      <c r="S5" s="174"/>
      <c r="T5" s="174"/>
      <c r="U5" s="174"/>
      <c r="V5" s="174"/>
      <c r="W5" s="174"/>
      <c r="X5" s="175"/>
      <c r="Y5" s="173">
        <v>2018</v>
      </c>
      <c r="Z5" s="174"/>
      <c r="AA5" s="174"/>
      <c r="AB5" s="174"/>
      <c r="AC5" s="174"/>
      <c r="AD5" s="174"/>
      <c r="AE5" s="175"/>
      <c r="AF5" s="173">
        <v>2019</v>
      </c>
      <c r="AG5" s="174"/>
      <c r="AH5" s="174"/>
      <c r="AI5" s="174"/>
      <c r="AJ5" s="174"/>
      <c r="AK5" s="174"/>
      <c r="AL5" s="175"/>
      <c r="AM5" s="173">
        <v>2020</v>
      </c>
      <c r="AN5" s="174"/>
      <c r="AO5" s="174"/>
      <c r="AP5" s="174"/>
      <c r="AQ5" s="174"/>
      <c r="AR5" s="174"/>
      <c r="AS5" s="175"/>
      <c r="AT5" s="173">
        <v>2021</v>
      </c>
      <c r="AU5" s="174"/>
      <c r="AV5" s="174"/>
      <c r="AW5" s="174"/>
      <c r="AX5" s="174"/>
      <c r="AY5" s="174"/>
      <c r="AZ5" s="175"/>
      <c r="BA5" s="173">
        <v>2022</v>
      </c>
      <c r="BB5" s="174"/>
      <c r="BC5" s="174"/>
      <c r="BD5" s="174"/>
      <c r="BE5" s="174"/>
      <c r="BF5" s="174"/>
      <c r="BG5" s="175"/>
      <c r="BH5" s="173">
        <v>2023</v>
      </c>
      <c r="BI5" s="174"/>
      <c r="BJ5" s="174"/>
      <c r="BK5" s="174"/>
      <c r="BL5" s="174"/>
      <c r="BM5" s="174"/>
      <c r="BN5" s="175"/>
    </row>
    <row r="6" spans="1:66" ht="71.25" customHeight="1" thickBot="1">
      <c r="A6" s="170"/>
      <c r="B6" s="172"/>
      <c r="C6" s="19" t="s">
        <v>9</v>
      </c>
      <c r="D6" s="25" t="s">
        <v>6</v>
      </c>
      <c r="E6" s="27" t="s">
        <v>17</v>
      </c>
      <c r="F6" s="24" t="s">
        <v>4</v>
      </c>
      <c r="G6" s="24" t="s">
        <v>15</v>
      </c>
      <c r="H6" s="49" t="s">
        <v>16</v>
      </c>
      <c r="I6" s="16" t="s">
        <v>5</v>
      </c>
      <c r="J6" s="17" t="s">
        <v>18</v>
      </c>
      <c r="K6" s="25" t="s">
        <v>6</v>
      </c>
      <c r="L6" s="27" t="s">
        <v>17</v>
      </c>
      <c r="M6" s="24" t="s">
        <v>4</v>
      </c>
      <c r="N6" s="24" t="s">
        <v>15</v>
      </c>
      <c r="O6" s="49" t="s">
        <v>16</v>
      </c>
      <c r="P6" s="16" t="s">
        <v>5</v>
      </c>
      <c r="Q6" s="17" t="s">
        <v>18</v>
      </c>
      <c r="R6" s="25" t="s">
        <v>6</v>
      </c>
      <c r="S6" s="27" t="s">
        <v>17</v>
      </c>
      <c r="T6" s="24" t="s">
        <v>4</v>
      </c>
      <c r="U6" s="24" t="s">
        <v>15</v>
      </c>
      <c r="V6" s="49" t="s">
        <v>16</v>
      </c>
      <c r="W6" s="16" t="s">
        <v>5</v>
      </c>
      <c r="X6" s="17" t="s">
        <v>18</v>
      </c>
      <c r="Y6" s="25" t="s">
        <v>6</v>
      </c>
      <c r="Z6" s="27" t="s">
        <v>17</v>
      </c>
      <c r="AA6" s="24" t="s">
        <v>4</v>
      </c>
      <c r="AB6" s="24" t="s">
        <v>15</v>
      </c>
      <c r="AC6" s="49" t="s">
        <v>16</v>
      </c>
      <c r="AD6" s="16" t="s">
        <v>5</v>
      </c>
      <c r="AE6" s="17" t="s">
        <v>18</v>
      </c>
      <c r="AF6" s="25" t="s">
        <v>6</v>
      </c>
      <c r="AG6" s="27" t="s">
        <v>17</v>
      </c>
      <c r="AH6" s="24" t="s">
        <v>4</v>
      </c>
      <c r="AI6" s="24" t="s">
        <v>15</v>
      </c>
      <c r="AJ6" s="49" t="s">
        <v>16</v>
      </c>
      <c r="AK6" s="16" t="s">
        <v>5</v>
      </c>
      <c r="AL6" s="17" t="s">
        <v>18</v>
      </c>
      <c r="AM6" s="25" t="s">
        <v>6</v>
      </c>
      <c r="AN6" s="27" t="s">
        <v>17</v>
      </c>
      <c r="AO6" s="24" t="s">
        <v>4</v>
      </c>
      <c r="AP6" s="24" t="s">
        <v>15</v>
      </c>
      <c r="AQ6" s="49" t="s">
        <v>16</v>
      </c>
      <c r="AR6" s="16" t="s">
        <v>5</v>
      </c>
      <c r="AS6" s="17" t="s">
        <v>18</v>
      </c>
      <c r="AT6" s="25" t="s">
        <v>6</v>
      </c>
      <c r="AU6" s="27" t="s">
        <v>17</v>
      </c>
      <c r="AV6" s="24" t="s">
        <v>4</v>
      </c>
      <c r="AW6" s="24" t="s">
        <v>15</v>
      </c>
      <c r="AX6" s="49" t="s">
        <v>16</v>
      </c>
      <c r="AY6" s="16" t="s">
        <v>5</v>
      </c>
      <c r="AZ6" s="17" t="s">
        <v>18</v>
      </c>
      <c r="BA6" s="25" t="s">
        <v>6</v>
      </c>
      <c r="BB6" s="27" t="s">
        <v>17</v>
      </c>
      <c r="BC6" s="24" t="s">
        <v>4</v>
      </c>
      <c r="BD6" s="24" t="s">
        <v>15</v>
      </c>
      <c r="BE6" s="49" t="s">
        <v>16</v>
      </c>
      <c r="BF6" s="16" t="s">
        <v>5</v>
      </c>
      <c r="BG6" s="17" t="s">
        <v>18</v>
      </c>
      <c r="BH6" s="25" t="s">
        <v>6</v>
      </c>
      <c r="BI6" s="27" t="s">
        <v>17</v>
      </c>
      <c r="BJ6" s="24" t="s">
        <v>4</v>
      </c>
      <c r="BK6" s="24" t="s">
        <v>15</v>
      </c>
      <c r="BL6" s="49" t="s">
        <v>16</v>
      </c>
      <c r="BM6" s="16" t="s">
        <v>5</v>
      </c>
      <c r="BN6" s="17" t="s">
        <v>18</v>
      </c>
    </row>
    <row r="7" spans="1:66" ht="18" hidden="1" customHeight="1">
      <c r="A7" s="68" t="s">
        <v>22</v>
      </c>
      <c r="B7" s="38" t="s">
        <v>23</v>
      </c>
      <c r="C7" s="31" t="s">
        <v>24</v>
      </c>
      <c r="D7" s="39" t="s">
        <v>25</v>
      </c>
      <c r="E7" s="47" t="s">
        <v>26</v>
      </c>
      <c r="F7" s="48" t="s">
        <v>27</v>
      </c>
      <c r="G7" s="48" t="s">
        <v>28</v>
      </c>
      <c r="H7" s="50" t="s">
        <v>29</v>
      </c>
      <c r="I7" s="12" t="s">
        <v>30</v>
      </c>
      <c r="J7" s="13" t="s">
        <v>31</v>
      </c>
      <c r="K7" s="39" t="s">
        <v>32</v>
      </c>
      <c r="L7" s="47" t="s">
        <v>33</v>
      </c>
      <c r="M7" s="48" t="s">
        <v>34</v>
      </c>
      <c r="N7" s="48" t="s">
        <v>35</v>
      </c>
      <c r="O7" s="50" t="s">
        <v>36</v>
      </c>
      <c r="P7" s="12" t="s">
        <v>37</v>
      </c>
      <c r="Q7" s="13" t="s">
        <v>38</v>
      </c>
      <c r="R7" s="39" t="s">
        <v>39</v>
      </c>
      <c r="S7" s="47" t="s">
        <v>40</v>
      </c>
      <c r="T7" s="48" t="s">
        <v>41</v>
      </c>
      <c r="U7" s="48" t="s">
        <v>42</v>
      </c>
      <c r="V7" s="50" t="s">
        <v>43</v>
      </c>
      <c r="W7" s="12" t="s">
        <v>44</v>
      </c>
      <c r="X7" s="13" t="s">
        <v>45</v>
      </c>
      <c r="Y7" s="39" t="s">
        <v>46</v>
      </c>
      <c r="Z7" s="47" t="s">
        <v>47</v>
      </c>
      <c r="AA7" s="48" t="s">
        <v>48</v>
      </c>
      <c r="AB7" s="48" t="s">
        <v>49</v>
      </c>
      <c r="AC7" s="50" t="s">
        <v>50</v>
      </c>
      <c r="AD7" s="12" t="s">
        <v>51</v>
      </c>
      <c r="AE7" s="13" t="s">
        <v>52</v>
      </c>
      <c r="AF7" s="39" t="s">
        <v>53</v>
      </c>
      <c r="AG7" s="47" t="s">
        <v>54</v>
      </c>
      <c r="AH7" s="48" t="s">
        <v>55</v>
      </c>
      <c r="AI7" s="48" t="s">
        <v>56</v>
      </c>
      <c r="AJ7" s="50" t="s">
        <v>57</v>
      </c>
      <c r="AK7" s="12" t="s">
        <v>58</v>
      </c>
      <c r="AL7" s="13" t="s">
        <v>59</v>
      </c>
      <c r="AM7" s="39" t="s">
        <v>60</v>
      </c>
      <c r="AN7" s="47" t="s">
        <v>61</v>
      </c>
      <c r="AO7" s="48" t="s">
        <v>62</v>
      </c>
      <c r="AP7" s="48" t="s">
        <v>63</v>
      </c>
      <c r="AQ7" s="50" t="s">
        <v>64</v>
      </c>
      <c r="AR7" s="12" t="s">
        <v>65</v>
      </c>
      <c r="AS7" s="13" t="s">
        <v>66</v>
      </c>
      <c r="AT7" s="39" t="s">
        <v>67</v>
      </c>
      <c r="AU7" s="47" t="s">
        <v>68</v>
      </c>
      <c r="AV7" s="48" t="s">
        <v>69</v>
      </c>
      <c r="AW7" s="48" t="s">
        <v>70</v>
      </c>
      <c r="AX7" s="50" t="s">
        <v>71</v>
      </c>
      <c r="AY7" s="12" t="s">
        <v>72</v>
      </c>
      <c r="AZ7" s="13" t="s">
        <v>73</v>
      </c>
      <c r="BA7" s="39" t="s">
        <v>74</v>
      </c>
      <c r="BB7" s="47" t="s">
        <v>75</v>
      </c>
      <c r="BC7" s="48" t="s">
        <v>76</v>
      </c>
      <c r="BD7" s="48" t="s">
        <v>77</v>
      </c>
      <c r="BE7" s="50" t="s">
        <v>78</v>
      </c>
      <c r="BF7" s="12" t="s">
        <v>79</v>
      </c>
      <c r="BG7" s="13" t="s">
        <v>80</v>
      </c>
      <c r="BH7" s="39" t="s">
        <v>81</v>
      </c>
      <c r="BI7" s="47" t="s">
        <v>82</v>
      </c>
      <c r="BJ7" s="48" t="s">
        <v>83</v>
      </c>
      <c r="BK7" s="48" t="s">
        <v>84</v>
      </c>
      <c r="BL7" s="50" t="s">
        <v>85</v>
      </c>
      <c r="BM7" s="12" t="s">
        <v>86</v>
      </c>
      <c r="BN7" s="69" t="s">
        <v>87</v>
      </c>
    </row>
    <row r="8" spans="1:66" s="88" customFormat="1" hidden="1">
      <c r="A8" s="89" t="str">
        <f>IF('1-Paramètres Interventions'!A8=0,"",'1-Paramètres Interventions'!A8)</f>
        <v>Formule - Ne pas supprimer</v>
      </c>
      <c r="B8" s="87" t="str">
        <f>IF('1-Paramètres Interventions'!B8=0,"",'1-Paramètres Interventions'!B8)</f>
        <v/>
      </c>
      <c r="C8" s="80" t="s">
        <v>1</v>
      </c>
      <c r="D8" s="81">
        <f ca="1">OFFSET('1-Paramètres Interventions'!$E8,0,3/7*(COLUMN(D8)-COLUMN($D8)))</f>
        <v>0</v>
      </c>
      <c r="E8" s="82">
        <f ca="1">D8*('1-Paramètres Interventions'!$C8+'1-Paramètres Interventions'!$D8)</f>
        <v>0</v>
      </c>
      <c r="F8" s="83">
        <f ca="1">D8*'1-Paramètres Interventions'!$C8</f>
        <v>0</v>
      </c>
      <c r="G8" s="83">
        <f t="shared" ref="G8:G11" ca="1" si="0">E8-F8-H8</f>
        <v>0</v>
      </c>
      <c r="H8" s="83">
        <f ca="1">(E8-F8)*OFFSET('1-Paramètres Interventions'!$F8,0,3/7*(COLUMN(H8)-COLUMN($H8)))</f>
        <v>0</v>
      </c>
      <c r="I8" s="84">
        <f t="shared" ref="I8:I11" ca="1" si="1">F8+G8</f>
        <v>0</v>
      </c>
      <c r="J8" s="85" t="e">
        <f ca="1">I8/'1-Paramètres Interventions'!#REF!</f>
        <v>#REF!</v>
      </c>
      <c r="K8" s="81">
        <f ca="1">OFFSET('1-Paramètres Interventions'!$E8,0,3/7*(COLUMN(K8)-COLUMN($D8)))</f>
        <v>0</v>
      </c>
      <c r="L8" s="82">
        <f ca="1">K8*('1-Paramètres Interventions'!$C8+'1-Paramètres Interventions'!$D8)</f>
        <v>0</v>
      </c>
      <c r="M8" s="83">
        <f ca="1">K8*'1-Paramètres Interventions'!$C8</f>
        <v>0</v>
      </c>
      <c r="N8" s="83">
        <f t="shared" ref="N8:N11" ca="1" si="2">L8-M8-O8</f>
        <v>0</v>
      </c>
      <c r="O8" s="83">
        <f ca="1">(L8-M8)*OFFSET('1-Paramètres Interventions'!$F8,0,3/7*(COLUMN(O8)-COLUMN($H8)))</f>
        <v>0</v>
      </c>
      <c r="P8" s="84">
        <f t="shared" ref="P8:P11" ca="1" si="3">M8+N8</f>
        <v>0</v>
      </c>
      <c r="Q8" s="85" t="e">
        <f ca="1">P8/'1-Paramètres Interventions'!#REF!</f>
        <v>#REF!</v>
      </c>
      <c r="R8" s="81">
        <f ca="1">OFFSET('1-Paramètres Interventions'!$E8,0,3/7*(COLUMN(R8)-COLUMN($D8)))</f>
        <v>0</v>
      </c>
      <c r="S8" s="82">
        <f ca="1">R8*('1-Paramètres Interventions'!$C8+'1-Paramètres Interventions'!$D8)</f>
        <v>0</v>
      </c>
      <c r="T8" s="83">
        <f ca="1">R8*'1-Paramètres Interventions'!$C8</f>
        <v>0</v>
      </c>
      <c r="U8" s="83">
        <f t="shared" ref="U8:U11" ca="1" si="4">S8-T8-V8</f>
        <v>0</v>
      </c>
      <c r="V8" s="83">
        <f ca="1">(S8-T8)*OFFSET('1-Paramètres Interventions'!$F8,0,3/7*(COLUMN(V8)-COLUMN($H8)))</f>
        <v>0</v>
      </c>
      <c r="W8" s="84">
        <f t="shared" ref="W8:W11" ca="1" si="5">T8+U8</f>
        <v>0</v>
      </c>
      <c r="X8" s="85" t="e">
        <f ca="1">W8/'1-Paramètres Interventions'!#REF!</f>
        <v>#REF!</v>
      </c>
      <c r="Y8" s="81">
        <f ca="1">OFFSET('1-Paramètres Interventions'!$E8,0,3/7*(COLUMN(Y8)-COLUMN($D8)))</f>
        <v>0</v>
      </c>
      <c r="Z8" s="82">
        <f ca="1">Y8*('1-Paramètres Interventions'!$C8+'1-Paramètres Interventions'!$D8)</f>
        <v>0</v>
      </c>
      <c r="AA8" s="83">
        <f ca="1">Y8*'1-Paramètres Interventions'!$C8</f>
        <v>0</v>
      </c>
      <c r="AB8" s="83">
        <f t="shared" ref="AB8:AB11" ca="1" si="6">Z8-AA8-AC8</f>
        <v>0</v>
      </c>
      <c r="AC8" s="83">
        <f ca="1">(Z8-AA8)*OFFSET('1-Paramètres Interventions'!$F8,0,3/7*(COLUMN(AC8)-COLUMN($H8)))</f>
        <v>0</v>
      </c>
      <c r="AD8" s="84">
        <f t="shared" ref="AD8:AD11" ca="1" si="7">AA8+AB8</f>
        <v>0</v>
      </c>
      <c r="AE8" s="85" t="e">
        <f ca="1">AD8/'1-Paramètres Interventions'!#REF!</f>
        <v>#REF!</v>
      </c>
      <c r="AF8" s="81">
        <f ca="1">OFFSET('1-Paramètres Interventions'!$E8,0,3/7*(COLUMN(AF8)-COLUMN($D8)))</f>
        <v>0</v>
      </c>
      <c r="AG8" s="82">
        <f ca="1">AF8*('1-Paramètres Interventions'!$C8+'1-Paramètres Interventions'!$D8)</f>
        <v>0</v>
      </c>
      <c r="AH8" s="83">
        <f ca="1">AF8*'1-Paramètres Interventions'!$C8</f>
        <v>0</v>
      </c>
      <c r="AI8" s="83">
        <f t="shared" ref="AI8:AI11" ca="1" si="8">AG8-AH8-AJ8</f>
        <v>0</v>
      </c>
      <c r="AJ8" s="83">
        <f ca="1">(AG8-AH8)*OFFSET('1-Paramètres Interventions'!$F8,0,3/7*(COLUMN(AJ8)-COLUMN($H8)))</f>
        <v>0</v>
      </c>
      <c r="AK8" s="84">
        <f t="shared" ref="AK8:AK11" ca="1" si="9">AH8+AI8</f>
        <v>0</v>
      </c>
      <c r="AL8" s="85" t="e">
        <f ca="1">AK8/'1-Paramètres Interventions'!#REF!</f>
        <v>#REF!</v>
      </c>
      <c r="AM8" s="81">
        <f ca="1">OFFSET('1-Paramètres Interventions'!$E8,0,3/7*(COLUMN(AM8)-COLUMN($D8)))</f>
        <v>0</v>
      </c>
      <c r="AN8" s="82">
        <f ca="1">AM8*('1-Paramètres Interventions'!$C8+'1-Paramètres Interventions'!$D8)</f>
        <v>0</v>
      </c>
      <c r="AO8" s="83">
        <f ca="1">AM8*'1-Paramètres Interventions'!$C8</f>
        <v>0</v>
      </c>
      <c r="AP8" s="83">
        <f t="shared" ref="AP8:AP11" ca="1" si="10">AN8-AO8-AQ8</f>
        <v>0</v>
      </c>
      <c r="AQ8" s="83">
        <f ca="1">(AN8-AO8)*OFFSET('1-Paramètres Interventions'!$F8,0,3/7*(COLUMN(AQ8)-COLUMN($H8)))</f>
        <v>0</v>
      </c>
      <c r="AR8" s="84">
        <f t="shared" ref="AR8:AR11" ca="1" si="11">AO8+AP8</f>
        <v>0</v>
      </c>
      <c r="AS8" s="85" t="e">
        <f ca="1">AR8/'1-Paramètres Interventions'!#REF!</f>
        <v>#REF!</v>
      </c>
      <c r="AT8" s="81">
        <f ca="1">OFFSET('1-Paramètres Interventions'!$E8,0,3/7*(COLUMN(AT8)-COLUMN($D8)))</f>
        <v>0</v>
      </c>
      <c r="AU8" s="82">
        <f ca="1">AT8*('1-Paramètres Interventions'!$C8+'1-Paramètres Interventions'!$D8)</f>
        <v>0</v>
      </c>
      <c r="AV8" s="83">
        <f ca="1">AT8*'1-Paramètres Interventions'!$C8</f>
        <v>0</v>
      </c>
      <c r="AW8" s="83">
        <f t="shared" ref="AW8:AW11" ca="1" si="12">AU8-AV8-AX8</f>
        <v>0</v>
      </c>
      <c r="AX8" s="83">
        <f ca="1">(AU8-AV8)*OFFSET('1-Paramètres Interventions'!$F8,0,3/7*(COLUMN(AX8)-COLUMN($H8)))</f>
        <v>0</v>
      </c>
      <c r="AY8" s="84">
        <f t="shared" ref="AY8:AY11" ca="1" si="13">AV8+AW8</f>
        <v>0</v>
      </c>
      <c r="AZ8" s="85" t="e">
        <f ca="1">AY8/'1-Paramètres Interventions'!#REF!</f>
        <v>#REF!</v>
      </c>
      <c r="BA8" s="81">
        <f ca="1">OFFSET('1-Paramètres Interventions'!$E8,0,3/7*(COLUMN(BA8)-COLUMN($D8)))</f>
        <v>0</v>
      </c>
      <c r="BB8" s="82">
        <f ca="1">BA8*('1-Paramètres Interventions'!$C8+'1-Paramètres Interventions'!$D8)</f>
        <v>0</v>
      </c>
      <c r="BC8" s="83">
        <f ca="1">BA8*'1-Paramètres Interventions'!$C8</f>
        <v>0</v>
      </c>
      <c r="BD8" s="83">
        <f t="shared" ref="BD8:BD11" ca="1" si="14">BB8-BC8-BE8</f>
        <v>0</v>
      </c>
      <c r="BE8" s="83">
        <f ca="1">(BB8-BC8)*OFFSET('1-Paramètres Interventions'!$F8,0,3/7*(COLUMN(BE8)-COLUMN($H8)))</f>
        <v>0</v>
      </c>
      <c r="BF8" s="84">
        <f t="shared" ref="BF8:BF11" ca="1" si="15">BC8+BD8</f>
        <v>0</v>
      </c>
      <c r="BG8" s="85" t="e">
        <f ca="1">BF8/'1-Paramètres Interventions'!#REF!</f>
        <v>#REF!</v>
      </c>
      <c r="BH8" s="81">
        <f ca="1">OFFSET('1-Paramètres Interventions'!$E8,0,3/7*(COLUMN(BH8)-COLUMN($D8)))</f>
        <v>0</v>
      </c>
      <c r="BI8" s="82">
        <f ca="1">BH8*('1-Paramètres Interventions'!$C8+'1-Paramètres Interventions'!$D8)</f>
        <v>0</v>
      </c>
      <c r="BJ8" s="83">
        <f ca="1">BH8*'1-Paramètres Interventions'!$C8</f>
        <v>0</v>
      </c>
      <c r="BK8" s="83">
        <f t="shared" ref="BK8:BK11" ca="1" si="16">BI8-BJ8-BL8</f>
        <v>0</v>
      </c>
      <c r="BL8" s="83">
        <f ca="1">(BI8-BJ8)*OFFSET('1-Paramètres Interventions'!$F8,0,3/7*(COLUMN(BL8)-COLUMN($H8)))</f>
        <v>0</v>
      </c>
      <c r="BM8" s="84">
        <f t="shared" ref="BM8:BM11" ca="1" si="17">BJ8+BK8</f>
        <v>0</v>
      </c>
      <c r="BN8" s="86" t="e">
        <f ca="1">BM8/'1-Paramètres Interventions'!#REF!</f>
        <v>#REF!</v>
      </c>
    </row>
    <row r="9" spans="1:66">
      <c r="A9" s="68" t="str">
        <f>IF('1-Paramètres Interventions'!A9=0,"",'1-Paramètres Interventions'!A9)</f>
        <v>Activité 1</v>
      </c>
      <c r="B9" s="38" t="str">
        <f>IF('1-Paramètres Interventions'!B9=0,"",'1-Paramètres Interventions'!B9)</f>
        <v>UT</v>
      </c>
      <c r="C9" s="45" t="s">
        <v>1</v>
      </c>
      <c r="D9" s="28">
        <f ca="1">OFFSET('1-Paramètres Interventions'!$E9,0,3/7*(COLUMN(D9)-COLUMN($D9)))</f>
        <v>22</v>
      </c>
      <c r="E9" s="10">
        <f ca="1">D9*('1-Paramètres Interventions'!$C9+'1-Paramètres Interventions'!$D9)</f>
        <v>3520</v>
      </c>
      <c r="F9" s="10">
        <f ca="1">D9*'1-Paramètres Interventions'!$C9</f>
        <v>880</v>
      </c>
      <c r="G9" s="10">
        <f t="shared" ca="1" si="0"/>
        <v>2376</v>
      </c>
      <c r="H9" s="51">
        <f ca="1">(E9-F9)*OFFSET('1-Paramètres Interventions'!$F9,0,3/7*(COLUMN(H9)-COLUMN($H9)))</f>
        <v>264</v>
      </c>
      <c r="I9" s="14">
        <f t="shared" ca="1" si="1"/>
        <v>3256</v>
      </c>
      <c r="J9" s="15" t="e">
        <f ca="1">I9/'1-Paramètres Interventions'!#REF!</f>
        <v>#REF!</v>
      </c>
      <c r="K9" s="28">
        <f ca="1">OFFSET('1-Paramètres Interventions'!$E9,0,3/7*(COLUMN(K9)-COLUMN($D9)))</f>
        <v>22</v>
      </c>
      <c r="L9" s="10">
        <f ca="1">K9*('1-Paramètres Interventions'!$C9+'1-Paramètres Interventions'!$D9)</f>
        <v>3520</v>
      </c>
      <c r="M9" s="10">
        <f ca="1">K9*'1-Paramètres Interventions'!$C9</f>
        <v>880</v>
      </c>
      <c r="N9" s="10">
        <f t="shared" ca="1" si="2"/>
        <v>2376</v>
      </c>
      <c r="O9" s="51">
        <f ca="1">(L9-M9)*OFFSET('1-Paramètres Interventions'!$F9,0,3/7*(COLUMN(O9)-COLUMN($H9)))</f>
        <v>264</v>
      </c>
      <c r="P9" s="14">
        <f t="shared" ca="1" si="3"/>
        <v>3256</v>
      </c>
      <c r="Q9" s="15" t="e">
        <f ca="1">P9/'1-Paramètres Interventions'!#REF!</f>
        <v>#REF!</v>
      </c>
      <c r="R9" s="28">
        <f ca="1">OFFSET('1-Paramètres Interventions'!$E9,0,3/7*(COLUMN(R9)-COLUMN($D9)))</f>
        <v>15</v>
      </c>
      <c r="S9" s="10">
        <f ca="1">R9*('1-Paramètres Interventions'!$C9+'1-Paramètres Interventions'!$D9)</f>
        <v>2400</v>
      </c>
      <c r="T9" s="10">
        <f ca="1">R9*'1-Paramètres Interventions'!$C9</f>
        <v>600</v>
      </c>
      <c r="U9" s="10">
        <f t="shared" ca="1" si="4"/>
        <v>1620</v>
      </c>
      <c r="V9" s="51">
        <f ca="1">(S9-T9)*OFFSET('1-Paramètres Interventions'!$F9,0,3/7*(COLUMN(V9)-COLUMN($H9)))</f>
        <v>180</v>
      </c>
      <c r="W9" s="14">
        <f t="shared" ca="1" si="5"/>
        <v>2220</v>
      </c>
      <c r="X9" s="15" t="e">
        <f ca="1">W9/'1-Paramètres Interventions'!#REF!</f>
        <v>#REF!</v>
      </c>
      <c r="Y9" s="28">
        <f ca="1">OFFSET('1-Paramètres Interventions'!$E9,0,3/7*(COLUMN(Y9)-COLUMN($D9)))</f>
        <v>16</v>
      </c>
      <c r="Z9" s="10">
        <f ca="1">Y9*('1-Paramètres Interventions'!$C9+'1-Paramètres Interventions'!$D9)</f>
        <v>2560</v>
      </c>
      <c r="AA9" s="10">
        <f ca="1">Y9*'1-Paramètres Interventions'!$C9</f>
        <v>640</v>
      </c>
      <c r="AB9" s="10">
        <f t="shared" ca="1" si="6"/>
        <v>1728</v>
      </c>
      <c r="AC9" s="51">
        <f ca="1">(Z9-AA9)*OFFSET('1-Paramètres Interventions'!$F9,0,3/7*(COLUMN(AC9)-COLUMN($H9)))</f>
        <v>192</v>
      </c>
      <c r="AD9" s="14">
        <f t="shared" ca="1" si="7"/>
        <v>2368</v>
      </c>
      <c r="AE9" s="15" t="e">
        <f ca="1">AD9/'1-Paramètres Interventions'!#REF!</f>
        <v>#REF!</v>
      </c>
      <c r="AF9" s="28">
        <f ca="1">OFFSET('1-Paramètres Interventions'!$E9,0,3/7*(COLUMN(AF9)-COLUMN($D9)))</f>
        <v>27</v>
      </c>
      <c r="AG9" s="10">
        <f ca="1">AF9*('1-Paramètres Interventions'!$C9+'1-Paramètres Interventions'!$D9)</f>
        <v>4320</v>
      </c>
      <c r="AH9" s="10">
        <f ca="1">AF9*'1-Paramètres Interventions'!$C9</f>
        <v>1080</v>
      </c>
      <c r="AI9" s="10">
        <f t="shared" ca="1" si="8"/>
        <v>2916</v>
      </c>
      <c r="AJ9" s="51">
        <f ca="1">(AG9-AH9)*OFFSET('1-Paramètres Interventions'!$F9,0,3/7*(COLUMN(AJ9)-COLUMN($H9)))</f>
        <v>324</v>
      </c>
      <c r="AK9" s="14">
        <f t="shared" ca="1" si="9"/>
        <v>3996</v>
      </c>
      <c r="AL9" s="15" t="e">
        <f ca="1">AK9/'1-Paramètres Interventions'!#REF!</f>
        <v>#REF!</v>
      </c>
      <c r="AM9" s="28">
        <f ca="1">OFFSET('1-Paramètres Interventions'!$E9,0,3/7*(COLUMN(AM9)-COLUMN($D9)))</f>
        <v>18</v>
      </c>
      <c r="AN9" s="10">
        <f ca="1">AM9*('1-Paramètres Interventions'!$C9+'1-Paramètres Interventions'!$D9)</f>
        <v>2880</v>
      </c>
      <c r="AO9" s="10">
        <f ca="1">AM9*'1-Paramètres Interventions'!$C9</f>
        <v>720</v>
      </c>
      <c r="AP9" s="10">
        <f t="shared" ca="1" si="10"/>
        <v>1944</v>
      </c>
      <c r="AQ9" s="51">
        <f ca="1">(AN9-AO9)*OFFSET('1-Paramètres Interventions'!$F9,0,3/7*(COLUMN(AQ9)-COLUMN($H9)))</f>
        <v>216</v>
      </c>
      <c r="AR9" s="14">
        <f t="shared" ca="1" si="11"/>
        <v>2664</v>
      </c>
      <c r="AS9" s="15" t="e">
        <f ca="1">AR9/'1-Paramètres Interventions'!#REF!</f>
        <v>#REF!</v>
      </c>
      <c r="AT9" s="28">
        <f ca="1">OFFSET('1-Paramètres Interventions'!$E9,0,3/7*(COLUMN(AT9)-COLUMN($D9)))</f>
        <v>0</v>
      </c>
      <c r="AU9" s="10">
        <f ca="1">AT9*('1-Paramètres Interventions'!$C9+'1-Paramètres Interventions'!$D9)</f>
        <v>0</v>
      </c>
      <c r="AV9" s="10">
        <f ca="1">AT9*'1-Paramètres Interventions'!$C9</f>
        <v>0</v>
      </c>
      <c r="AW9" s="10">
        <f t="shared" ca="1" si="12"/>
        <v>0</v>
      </c>
      <c r="AX9" s="51">
        <f ca="1">(AU9-AV9)*OFFSET('1-Paramètres Interventions'!$F9,0,3/7*(COLUMN(AX9)-COLUMN($H9)))</f>
        <v>0</v>
      </c>
      <c r="AY9" s="14">
        <f t="shared" ca="1" si="13"/>
        <v>0</v>
      </c>
      <c r="AZ9" s="15" t="e">
        <f ca="1">AY9/'1-Paramètres Interventions'!#REF!</f>
        <v>#REF!</v>
      </c>
      <c r="BA9" s="28">
        <f ca="1">OFFSET('1-Paramètres Interventions'!$E9,0,3/7*(COLUMN(BA9)-COLUMN($D9)))</f>
        <v>0</v>
      </c>
      <c r="BB9" s="10">
        <f ca="1">BA9*('1-Paramètres Interventions'!$C9+'1-Paramètres Interventions'!$D9)</f>
        <v>0</v>
      </c>
      <c r="BC9" s="10">
        <f ca="1">BA9*'1-Paramètres Interventions'!$C9</f>
        <v>0</v>
      </c>
      <c r="BD9" s="10">
        <f t="shared" ca="1" si="14"/>
        <v>0</v>
      </c>
      <c r="BE9" s="51">
        <f ca="1">(BB9-BC9)*OFFSET('1-Paramètres Interventions'!$F9,0,3/7*(COLUMN(BE9)-COLUMN($H9)))</f>
        <v>0</v>
      </c>
      <c r="BF9" s="14">
        <f t="shared" ca="1" si="15"/>
        <v>0</v>
      </c>
      <c r="BG9" s="15" t="e">
        <f ca="1">BF9/'1-Paramètres Interventions'!#REF!</f>
        <v>#REF!</v>
      </c>
      <c r="BH9" s="28">
        <f ca="1">OFFSET('1-Paramètres Interventions'!$E9,0,3/7*(COLUMN(BH9)-COLUMN($D9)))</f>
        <v>0</v>
      </c>
      <c r="BI9" s="10">
        <f ca="1">BH9*('1-Paramètres Interventions'!$C9+'1-Paramètres Interventions'!$D9)</f>
        <v>0</v>
      </c>
      <c r="BJ9" s="10">
        <f ca="1">BH9*'1-Paramètres Interventions'!$C9</f>
        <v>0</v>
      </c>
      <c r="BK9" s="10">
        <f t="shared" ca="1" si="16"/>
        <v>0</v>
      </c>
      <c r="BL9" s="51">
        <f ca="1">(BI9-BJ9)*OFFSET('1-Paramètres Interventions'!$F9,0,3/7*(COLUMN(BL9)-COLUMN($H9)))</f>
        <v>0</v>
      </c>
      <c r="BM9" s="14">
        <f t="shared" ca="1" si="17"/>
        <v>0</v>
      </c>
      <c r="BN9" s="70" t="e">
        <f ca="1">BM9/'1-Paramètres Interventions'!#REF!</f>
        <v>#REF!</v>
      </c>
    </row>
    <row r="10" spans="1:66">
      <c r="A10" s="68" t="str">
        <f>IF('1-Paramètres Interventions'!A10=0,"",'1-Paramètres Interventions'!A10)</f>
        <v>Activité 2</v>
      </c>
      <c r="B10" s="38" t="str">
        <f>IF('1-Paramètres Interventions'!B10=0,"",'1-Paramètres Interventions'!B10)</f>
        <v/>
      </c>
      <c r="C10" s="45"/>
      <c r="D10" s="28">
        <f ca="1">OFFSET('1-Paramètres Interventions'!$E10,0,3/7*(COLUMN(D10)-COLUMN($D10)))</f>
        <v>0</v>
      </c>
      <c r="E10" s="10">
        <f ca="1">D10*('1-Paramètres Interventions'!$C10+'1-Paramètres Interventions'!$D10)</f>
        <v>0</v>
      </c>
      <c r="F10" s="10">
        <f ca="1">D10*'1-Paramètres Interventions'!$C10</f>
        <v>0</v>
      </c>
      <c r="G10" s="10">
        <f ca="1">E10-F10-H10</f>
        <v>0</v>
      </c>
      <c r="H10" s="51">
        <f ca="1">(E10-F10)*OFFSET('1-Paramètres Interventions'!$F10,0,3/7*(COLUMN(H10)-COLUMN($H10)))</f>
        <v>0</v>
      </c>
      <c r="I10" s="14">
        <f ca="1">F10+G10</f>
        <v>0</v>
      </c>
      <c r="J10" s="64" t="e">
        <f ca="1">I10/'1-Paramètres Interventions'!#REF!</f>
        <v>#REF!</v>
      </c>
      <c r="K10" s="28">
        <f ca="1">OFFSET('1-Paramètres Interventions'!$E10,0,3/7*(COLUMN(K10)-COLUMN($D10)))</f>
        <v>0</v>
      </c>
      <c r="L10" s="10">
        <f ca="1">K10*('1-Paramètres Interventions'!$C10+'1-Paramètres Interventions'!$D10)</f>
        <v>0</v>
      </c>
      <c r="M10" s="10">
        <f ca="1">K10*'1-Paramètres Interventions'!$C10</f>
        <v>0</v>
      </c>
      <c r="N10" s="10">
        <f ca="1">L10-M10-O10</f>
        <v>0</v>
      </c>
      <c r="O10" s="51">
        <f ca="1">(L10-M10)*OFFSET('1-Paramètres Interventions'!$F10,0,3/7*(COLUMN(O10)-COLUMN($H10)))</f>
        <v>0</v>
      </c>
      <c r="P10" s="14">
        <f ca="1">M10+N10</f>
        <v>0</v>
      </c>
      <c r="Q10" s="64" t="e">
        <f ca="1">P10/'1-Paramètres Interventions'!#REF!</f>
        <v>#REF!</v>
      </c>
      <c r="R10" s="28">
        <f ca="1">OFFSET('1-Paramètres Interventions'!$E10,0,3/7*(COLUMN(R10)-COLUMN($D10)))</f>
        <v>0</v>
      </c>
      <c r="S10" s="10">
        <f ca="1">R10*('1-Paramètres Interventions'!$C10+'1-Paramètres Interventions'!$D10)</f>
        <v>0</v>
      </c>
      <c r="T10" s="10">
        <f ca="1">R10*'1-Paramètres Interventions'!$C10</f>
        <v>0</v>
      </c>
      <c r="U10" s="10">
        <f ca="1">S10-T10-V10</f>
        <v>0</v>
      </c>
      <c r="V10" s="51">
        <f ca="1">(S10-T10)*OFFSET('1-Paramètres Interventions'!$F10,0,3/7*(COLUMN(V10)-COLUMN($H10)))</f>
        <v>0</v>
      </c>
      <c r="W10" s="14">
        <f ca="1">T10+U10</f>
        <v>0</v>
      </c>
      <c r="X10" s="64" t="e">
        <f ca="1">W10/'1-Paramètres Interventions'!#REF!</f>
        <v>#REF!</v>
      </c>
      <c r="Y10" s="28">
        <f ca="1">OFFSET('1-Paramètres Interventions'!$E10,0,3/7*(COLUMN(Y10)-COLUMN($D10)))</f>
        <v>0</v>
      </c>
      <c r="Z10" s="10">
        <f ca="1">Y10*('1-Paramètres Interventions'!$C10+'1-Paramètres Interventions'!$D10)</f>
        <v>0</v>
      </c>
      <c r="AA10" s="10">
        <f ca="1">Y10*'1-Paramètres Interventions'!$C10</f>
        <v>0</v>
      </c>
      <c r="AB10" s="10">
        <f ca="1">Z10-AA10-AC10</f>
        <v>0</v>
      </c>
      <c r="AC10" s="51">
        <f ca="1">(Z10-AA10)*OFFSET('1-Paramètres Interventions'!$F10,0,3/7*(COLUMN(AC10)-COLUMN($H10)))</f>
        <v>0</v>
      </c>
      <c r="AD10" s="14">
        <f ca="1">AA10+AB10</f>
        <v>0</v>
      </c>
      <c r="AE10" s="64" t="e">
        <f ca="1">AD10/'1-Paramètres Interventions'!#REF!</f>
        <v>#REF!</v>
      </c>
      <c r="AF10" s="28">
        <f ca="1">OFFSET('1-Paramètres Interventions'!$E10,0,3/7*(COLUMN(AF10)-COLUMN($D10)))</f>
        <v>0</v>
      </c>
      <c r="AG10" s="10">
        <f ca="1">AF10*('1-Paramètres Interventions'!$C10+'1-Paramètres Interventions'!$D10)</f>
        <v>0</v>
      </c>
      <c r="AH10" s="10">
        <f ca="1">AF10*'1-Paramètres Interventions'!$C10</f>
        <v>0</v>
      </c>
      <c r="AI10" s="10">
        <f ca="1">AG10-AH10-AJ10</f>
        <v>0</v>
      </c>
      <c r="AJ10" s="51">
        <f ca="1">(AG10-AH10)*OFFSET('1-Paramètres Interventions'!$F10,0,3/7*(COLUMN(AJ10)-COLUMN($H10)))</f>
        <v>0</v>
      </c>
      <c r="AK10" s="14">
        <f ca="1">AH10+AI10</f>
        <v>0</v>
      </c>
      <c r="AL10" s="64" t="e">
        <f ca="1">AK10/'1-Paramètres Interventions'!#REF!</f>
        <v>#REF!</v>
      </c>
      <c r="AM10" s="28">
        <f ca="1">OFFSET('1-Paramètres Interventions'!$E10,0,3/7*(COLUMN(AM10)-COLUMN($D10)))</f>
        <v>0</v>
      </c>
      <c r="AN10" s="10">
        <f ca="1">AM10*('1-Paramètres Interventions'!$C10+'1-Paramètres Interventions'!$D10)</f>
        <v>0</v>
      </c>
      <c r="AO10" s="10">
        <f ca="1">AM10*'1-Paramètres Interventions'!$C10</f>
        <v>0</v>
      </c>
      <c r="AP10" s="10">
        <f ca="1">AN10-AO10-AQ10</f>
        <v>0</v>
      </c>
      <c r="AQ10" s="51">
        <f ca="1">(AN10-AO10)*OFFSET('1-Paramètres Interventions'!$F10,0,3/7*(COLUMN(AQ10)-COLUMN($H10)))</f>
        <v>0</v>
      </c>
      <c r="AR10" s="14">
        <f ca="1">AO10+AP10</f>
        <v>0</v>
      </c>
      <c r="AS10" s="64" t="e">
        <f ca="1">AR10/'1-Paramètres Interventions'!#REF!</f>
        <v>#REF!</v>
      </c>
      <c r="AT10" s="28">
        <f ca="1">OFFSET('1-Paramètres Interventions'!$E10,0,3/7*(COLUMN(AT10)-COLUMN($D10)))</f>
        <v>0</v>
      </c>
      <c r="AU10" s="10">
        <f ca="1">AT10*('1-Paramètres Interventions'!$C10+'1-Paramètres Interventions'!$D10)</f>
        <v>0</v>
      </c>
      <c r="AV10" s="10">
        <f ca="1">AT10*'1-Paramètres Interventions'!$C10</f>
        <v>0</v>
      </c>
      <c r="AW10" s="10">
        <f ca="1">AU10-AV10-AX10</f>
        <v>0</v>
      </c>
      <c r="AX10" s="51">
        <f ca="1">(AU10-AV10)*OFFSET('1-Paramètres Interventions'!$F10,0,3/7*(COLUMN(AX10)-COLUMN($H10)))</f>
        <v>0</v>
      </c>
      <c r="AY10" s="14">
        <f ca="1">AV10+AW10</f>
        <v>0</v>
      </c>
      <c r="AZ10" s="64" t="e">
        <f ca="1">AY10/'1-Paramètres Interventions'!#REF!</f>
        <v>#REF!</v>
      </c>
      <c r="BA10" s="28">
        <f ca="1">OFFSET('1-Paramètres Interventions'!$E10,0,3/7*(COLUMN(BA10)-COLUMN($D10)))</f>
        <v>0</v>
      </c>
      <c r="BB10" s="10">
        <f ca="1">BA10*('1-Paramètres Interventions'!$C10+'1-Paramètres Interventions'!$D10)</f>
        <v>0</v>
      </c>
      <c r="BC10" s="10">
        <f ca="1">BA10*'1-Paramètres Interventions'!$C10</f>
        <v>0</v>
      </c>
      <c r="BD10" s="10">
        <f ca="1">BB10-BC10-BE10</f>
        <v>0</v>
      </c>
      <c r="BE10" s="51">
        <f ca="1">(BB10-BC10)*OFFSET('1-Paramètres Interventions'!$F10,0,3/7*(COLUMN(BE10)-COLUMN($H10)))</f>
        <v>0</v>
      </c>
      <c r="BF10" s="14">
        <f ca="1">BC10+BD10</f>
        <v>0</v>
      </c>
      <c r="BG10" s="64" t="e">
        <f ca="1">BF10/'1-Paramètres Interventions'!#REF!</f>
        <v>#REF!</v>
      </c>
      <c r="BH10" s="28">
        <f ca="1">OFFSET('1-Paramètres Interventions'!$E10,0,3/7*(COLUMN(BH10)-COLUMN($D10)))</f>
        <v>0</v>
      </c>
      <c r="BI10" s="10">
        <f ca="1">BH10*('1-Paramètres Interventions'!$C10+'1-Paramètres Interventions'!$D10)</f>
        <v>0</v>
      </c>
      <c r="BJ10" s="10">
        <f ca="1">BH10*'1-Paramètres Interventions'!$C10</f>
        <v>0</v>
      </c>
      <c r="BK10" s="10">
        <f ca="1">BI10-BJ10-BL10</f>
        <v>0</v>
      </c>
      <c r="BL10" s="51">
        <f ca="1">(BI10-BJ10)*OFFSET('1-Paramètres Interventions'!$F10,0,3/7*(COLUMN(BL10)-COLUMN($H10)))</f>
        <v>0</v>
      </c>
      <c r="BM10" s="14">
        <f ca="1">BJ10+BK10</f>
        <v>0</v>
      </c>
      <c r="BN10" s="71" t="e">
        <f ca="1">BM10/'1-Paramètres Interventions'!#REF!</f>
        <v>#REF!</v>
      </c>
    </row>
    <row r="11" spans="1:66">
      <c r="A11" s="68" t="str">
        <f>IF('1-Paramètres Interventions'!A11=0,"",'1-Paramètres Interventions'!A11)</f>
        <v>Activité 3</v>
      </c>
      <c r="B11" s="38" t="str">
        <f>IF('1-Paramètres Interventions'!B11=0,"",'1-Paramètres Interventions'!B11)</f>
        <v>UT</v>
      </c>
      <c r="C11" s="45" t="s">
        <v>1</v>
      </c>
      <c r="D11" s="28">
        <f ca="1">OFFSET('1-Paramètres Interventions'!$E11,0,3/7*(COLUMN(D11)-COLUMN($D11)))</f>
        <v>1</v>
      </c>
      <c r="E11" s="10">
        <f ca="1">D11*('1-Paramètres Interventions'!$C11+'1-Paramètres Interventions'!$D11)</f>
        <v>360</v>
      </c>
      <c r="F11" s="10">
        <f ca="1">D11*'1-Paramètres Interventions'!$C11</f>
        <v>120</v>
      </c>
      <c r="G11" s="10">
        <f t="shared" ca="1" si="0"/>
        <v>240</v>
      </c>
      <c r="H11" s="51">
        <f ca="1">(E11-F11)*OFFSET('1-Paramètres Interventions'!$F11,0,3/7*(COLUMN(H11)-COLUMN($H11)))</f>
        <v>0</v>
      </c>
      <c r="I11" s="14">
        <f t="shared" ca="1" si="1"/>
        <v>360</v>
      </c>
      <c r="J11" s="15" t="e">
        <f ca="1">I11/'1-Paramètres Interventions'!#REF!</f>
        <v>#REF!</v>
      </c>
      <c r="K11" s="28">
        <f ca="1">OFFSET('1-Paramètres Interventions'!$E11,0,3/7*(COLUMN(K11)-COLUMN($D11)))</f>
        <v>3</v>
      </c>
      <c r="L11" s="10">
        <f ca="1">K11*('1-Paramètres Interventions'!$C11+'1-Paramètres Interventions'!$D11)</f>
        <v>1080</v>
      </c>
      <c r="M11" s="10">
        <f ca="1">K11*'1-Paramètres Interventions'!$C11</f>
        <v>360</v>
      </c>
      <c r="N11" s="10">
        <f t="shared" ca="1" si="2"/>
        <v>720</v>
      </c>
      <c r="O11" s="51">
        <f ca="1">(L11-M11)*OFFSET('1-Paramètres Interventions'!$F11,0,3/7*(COLUMN(O11)-COLUMN($H11)))</f>
        <v>0</v>
      </c>
      <c r="P11" s="14">
        <f t="shared" ca="1" si="3"/>
        <v>1080</v>
      </c>
      <c r="Q11" s="15" t="e">
        <f ca="1">P11/'1-Paramètres Interventions'!#REF!</f>
        <v>#REF!</v>
      </c>
      <c r="R11" s="28">
        <f ca="1">OFFSET('1-Paramètres Interventions'!$E11,0,3/7*(COLUMN(R11)-COLUMN($D11)))</f>
        <v>0</v>
      </c>
      <c r="S11" s="10">
        <f ca="1">R11*('1-Paramètres Interventions'!$C11+'1-Paramètres Interventions'!$D11)</f>
        <v>0</v>
      </c>
      <c r="T11" s="10">
        <f ca="1">R11*'1-Paramètres Interventions'!$C11</f>
        <v>0</v>
      </c>
      <c r="U11" s="10">
        <f t="shared" ca="1" si="4"/>
        <v>0</v>
      </c>
      <c r="V11" s="51">
        <f ca="1">(S11-T11)*OFFSET('1-Paramètres Interventions'!$F11,0,3/7*(COLUMN(V11)-COLUMN($H11)))</f>
        <v>0</v>
      </c>
      <c r="W11" s="14">
        <f t="shared" ca="1" si="5"/>
        <v>0</v>
      </c>
      <c r="X11" s="15" t="e">
        <f ca="1">W11/'1-Paramètres Interventions'!#REF!</f>
        <v>#REF!</v>
      </c>
      <c r="Y11" s="28">
        <f ca="1">OFFSET('1-Paramètres Interventions'!$E11,0,3/7*(COLUMN(Y11)-COLUMN($D11)))</f>
        <v>0</v>
      </c>
      <c r="Z11" s="10">
        <f ca="1">Y11*('1-Paramètres Interventions'!$C11+'1-Paramètres Interventions'!$D11)</f>
        <v>0</v>
      </c>
      <c r="AA11" s="10">
        <f ca="1">Y11*'1-Paramètres Interventions'!$C11</f>
        <v>0</v>
      </c>
      <c r="AB11" s="10">
        <f t="shared" ca="1" si="6"/>
        <v>0</v>
      </c>
      <c r="AC11" s="51">
        <f ca="1">(Z11-AA11)*OFFSET('1-Paramètres Interventions'!$F11,0,3/7*(COLUMN(AC11)-COLUMN($H11)))</f>
        <v>0</v>
      </c>
      <c r="AD11" s="14">
        <f t="shared" ca="1" si="7"/>
        <v>0</v>
      </c>
      <c r="AE11" s="15" t="e">
        <f ca="1">AD11/'1-Paramètres Interventions'!#REF!</f>
        <v>#REF!</v>
      </c>
      <c r="AF11" s="28">
        <f ca="1">OFFSET('1-Paramètres Interventions'!$E11,0,3/7*(COLUMN(AF11)-COLUMN($D11)))</f>
        <v>1</v>
      </c>
      <c r="AG11" s="10">
        <f ca="1">AF11*('1-Paramètres Interventions'!$C11+'1-Paramètres Interventions'!$D11)</f>
        <v>360</v>
      </c>
      <c r="AH11" s="10">
        <f ca="1">AF11*'1-Paramètres Interventions'!$C11</f>
        <v>120</v>
      </c>
      <c r="AI11" s="10">
        <f t="shared" ca="1" si="8"/>
        <v>240</v>
      </c>
      <c r="AJ11" s="51">
        <f ca="1">(AG11-AH11)*OFFSET('1-Paramètres Interventions'!$F11,0,3/7*(COLUMN(AJ11)-COLUMN($H11)))</f>
        <v>0</v>
      </c>
      <c r="AK11" s="14">
        <f t="shared" ca="1" si="9"/>
        <v>360</v>
      </c>
      <c r="AL11" s="15" t="e">
        <f ca="1">AK11/'1-Paramètres Interventions'!#REF!</f>
        <v>#REF!</v>
      </c>
      <c r="AM11" s="28">
        <f ca="1">OFFSET('1-Paramètres Interventions'!$E11,0,3/7*(COLUMN(AM11)-COLUMN($D11)))</f>
        <v>1</v>
      </c>
      <c r="AN11" s="10">
        <f ca="1">AM11*('1-Paramètres Interventions'!$C11+'1-Paramètres Interventions'!$D11)</f>
        <v>360</v>
      </c>
      <c r="AO11" s="10">
        <f ca="1">AM11*'1-Paramètres Interventions'!$C11</f>
        <v>120</v>
      </c>
      <c r="AP11" s="10">
        <f t="shared" ca="1" si="10"/>
        <v>240</v>
      </c>
      <c r="AQ11" s="51">
        <f ca="1">(AN11-AO11)*OFFSET('1-Paramètres Interventions'!$F11,0,3/7*(COLUMN(AQ11)-COLUMN($H11)))</f>
        <v>0</v>
      </c>
      <c r="AR11" s="14">
        <f t="shared" ca="1" si="11"/>
        <v>360</v>
      </c>
      <c r="AS11" s="15" t="e">
        <f ca="1">AR11/'1-Paramètres Interventions'!#REF!</f>
        <v>#REF!</v>
      </c>
      <c r="AT11" s="28">
        <f ca="1">OFFSET('1-Paramètres Interventions'!$E11,0,3/7*(COLUMN(AT11)-COLUMN($D11)))</f>
        <v>0</v>
      </c>
      <c r="AU11" s="10">
        <f ca="1">AT11*('1-Paramètres Interventions'!$C11+'1-Paramètres Interventions'!$D11)</f>
        <v>0</v>
      </c>
      <c r="AV11" s="10">
        <f ca="1">AT11*'1-Paramètres Interventions'!$C11</f>
        <v>0</v>
      </c>
      <c r="AW11" s="10">
        <f t="shared" ca="1" si="12"/>
        <v>0</v>
      </c>
      <c r="AX11" s="51">
        <f ca="1">(AU11-AV11)*OFFSET('1-Paramètres Interventions'!$F11,0,3/7*(COLUMN(AX11)-COLUMN($H11)))</f>
        <v>0</v>
      </c>
      <c r="AY11" s="14">
        <f t="shared" ca="1" si="13"/>
        <v>0</v>
      </c>
      <c r="AZ11" s="15" t="e">
        <f ca="1">AY11/'1-Paramètres Interventions'!#REF!</f>
        <v>#REF!</v>
      </c>
      <c r="BA11" s="28">
        <f ca="1">OFFSET('1-Paramètres Interventions'!$E11,0,3/7*(COLUMN(BA11)-COLUMN($D11)))</f>
        <v>0</v>
      </c>
      <c r="BB11" s="10">
        <f ca="1">BA11*('1-Paramètres Interventions'!$C11+'1-Paramètres Interventions'!$D11)</f>
        <v>0</v>
      </c>
      <c r="BC11" s="10">
        <f ca="1">BA11*'1-Paramètres Interventions'!$C11</f>
        <v>0</v>
      </c>
      <c r="BD11" s="10">
        <f t="shared" ca="1" si="14"/>
        <v>0</v>
      </c>
      <c r="BE11" s="51">
        <f ca="1">(BB11-BC11)*OFFSET('1-Paramètres Interventions'!$F11,0,3/7*(COLUMN(BE11)-COLUMN($H11)))</f>
        <v>0</v>
      </c>
      <c r="BF11" s="14">
        <f t="shared" ca="1" si="15"/>
        <v>0</v>
      </c>
      <c r="BG11" s="15" t="e">
        <f ca="1">BF11/'1-Paramètres Interventions'!#REF!</f>
        <v>#REF!</v>
      </c>
      <c r="BH11" s="28">
        <f ca="1">OFFSET('1-Paramètres Interventions'!$E11,0,3/7*(COLUMN(BH11)-COLUMN($D11)))</f>
        <v>0</v>
      </c>
      <c r="BI11" s="10">
        <f ca="1">BH11*('1-Paramètres Interventions'!$C11+'1-Paramètres Interventions'!$D11)</f>
        <v>0</v>
      </c>
      <c r="BJ11" s="10">
        <f ca="1">BH11*'1-Paramètres Interventions'!$C11</f>
        <v>0</v>
      </c>
      <c r="BK11" s="10">
        <f t="shared" ca="1" si="16"/>
        <v>0</v>
      </c>
      <c r="BL11" s="51">
        <f ca="1">(BI11-BJ11)*OFFSET('1-Paramètres Interventions'!$F11,0,3/7*(COLUMN(BL11)-COLUMN($H11)))</f>
        <v>0</v>
      </c>
      <c r="BM11" s="14">
        <f t="shared" ca="1" si="17"/>
        <v>0</v>
      </c>
      <c r="BN11" s="70" t="e">
        <f ca="1">BM11/'1-Paramètres Interventions'!#REF!</f>
        <v>#REF!</v>
      </c>
    </row>
    <row r="12" spans="1:66" s="130" customFormat="1" ht="21">
      <c r="A12" s="68" t="str">
        <f>IF('1-Paramètres Interventions'!A12=0,"",'1-Paramètres Interventions'!A12)</f>
        <v/>
      </c>
      <c r="B12" s="38" t="str">
        <f>IF('1-Paramètres Interventions'!B12=0,"",'1-Paramètres Interventions'!B12)</f>
        <v/>
      </c>
      <c r="C12" s="45"/>
      <c r="D12" s="28">
        <f ca="1">OFFSET('1-Paramètres Interventions'!$E12,0,3/7*(COLUMN(D12)-COLUMN($D12)))</f>
        <v>0</v>
      </c>
      <c r="E12" s="10">
        <f ca="1">D12*('1-Paramètres Interventions'!$C12+'1-Paramètres Interventions'!$D12)</f>
        <v>0</v>
      </c>
      <c r="F12" s="10">
        <f ca="1">D12*'1-Paramètres Interventions'!$C12</f>
        <v>0</v>
      </c>
      <c r="G12" s="10">
        <f ca="1">E12-F12-H12</f>
        <v>0</v>
      </c>
      <c r="H12" s="51">
        <f ca="1">(E12-F12)*OFFSET('1-Paramètres Interventions'!$F12,0,3/7*(COLUMN(H12)-COLUMN($H12)))</f>
        <v>0</v>
      </c>
      <c r="I12" s="14">
        <f ca="1">F12+G12</f>
        <v>0</v>
      </c>
      <c r="J12" s="64" t="e">
        <f ca="1">I12/'1-Paramètres Interventions'!#REF!</f>
        <v>#REF!</v>
      </c>
      <c r="K12" s="28">
        <f ca="1">OFFSET('1-Paramètres Interventions'!$E12,0,3/7*(COLUMN(K12)-COLUMN($D12)))</f>
        <v>0</v>
      </c>
      <c r="L12" s="10">
        <f ca="1">K12*('1-Paramètres Interventions'!$C12+'1-Paramètres Interventions'!$D12)</f>
        <v>0</v>
      </c>
      <c r="M12" s="10">
        <f ca="1">K12*'1-Paramètres Interventions'!$C12</f>
        <v>0</v>
      </c>
      <c r="N12" s="10">
        <f ca="1">L12-M12-O12</f>
        <v>0</v>
      </c>
      <c r="O12" s="51">
        <f ca="1">(L12-M12)*OFFSET('1-Paramètres Interventions'!$F12,0,3/7*(COLUMN(O12)-COLUMN($H12)))</f>
        <v>0</v>
      </c>
      <c r="P12" s="14">
        <f ca="1">M12+N12</f>
        <v>0</v>
      </c>
      <c r="Q12" s="64" t="e">
        <f ca="1">P12/'1-Paramètres Interventions'!#REF!</f>
        <v>#REF!</v>
      </c>
      <c r="R12" s="28">
        <f ca="1">OFFSET('1-Paramètres Interventions'!$E12,0,3/7*(COLUMN(R12)-COLUMN($D12)))</f>
        <v>0</v>
      </c>
      <c r="S12" s="10">
        <f ca="1">R12*('1-Paramètres Interventions'!$C12+'1-Paramètres Interventions'!$D12)</f>
        <v>0</v>
      </c>
      <c r="T12" s="10">
        <f ca="1">R12*'1-Paramètres Interventions'!$C12</f>
        <v>0</v>
      </c>
      <c r="U12" s="10">
        <f ca="1">S12-T12-V12</f>
        <v>0</v>
      </c>
      <c r="V12" s="51">
        <f ca="1">(S12-T12)*OFFSET('1-Paramètres Interventions'!$F12,0,3/7*(COLUMN(V12)-COLUMN($H12)))</f>
        <v>0</v>
      </c>
      <c r="W12" s="14">
        <f ca="1">T12+U12</f>
        <v>0</v>
      </c>
      <c r="X12" s="64" t="e">
        <f ca="1">W12/'1-Paramètres Interventions'!#REF!</f>
        <v>#REF!</v>
      </c>
      <c r="Y12" s="28">
        <f ca="1">OFFSET('1-Paramètres Interventions'!$E12,0,3/7*(COLUMN(Y12)-COLUMN($D12)))</f>
        <v>0</v>
      </c>
      <c r="Z12" s="10">
        <f ca="1">Y12*('1-Paramètres Interventions'!$C12+'1-Paramètres Interventions'!$D12)</f>
        <v>0</v>
      </c>
      <c r="AA12" s="10">
        <f ca="1">Y12*'1-Paramètres Interventions'!$C12</f>
        <v>0</v>
      </c>
      <c r="AB12" s="10">
        <f ca="1">Z12-AA12-AC12</f>
        <v>0</v>
      </c>
      <c r="AC12" s="51">
        <f ca="1">(Z12-AA12)*OFFSET('1-Paramètres Interventions'!$F12,0,3/7*(COLUMN(AC12)-COLUMN($H12)))</f>
        <v>0</v>
      </c>
      <c r="AD12" s="14">
        <f ca="1">AA12+AB12</f>
        <v>0</v>
      </c>
      <c r="AE12" s="64" t="e">
        <f ca="1">AD12/'1-Paramètres Interventions'!#REF!</f>
        <v>#REF!</v>
      </c>
      <c r="AF12" s="28">
        <f ca="1">OFFSET('1-Paramètres Interventions'!$E12,0,3/7*(COLUMN(AF12)-COLUMN($D12)))</f>
        <v>0</v>
      </c>
      <c r="AG12" s="10">
        <f ca="1">AF12*('1-Paramètres Interventions'!$C12+'1-Paramètres Interventions'!$D12)</f>
        <v>0</v>
      </c>
      <c r="AH12" s="10">
        <f ca="1">AF12*'1-Paramètres Interventions'!$C12</f>
        <v>0</v>
      </c>
      <c r="AI12" s="10">
        <f ca="1">AG12-AH12-AJ12</f>
        <v>0</v>
      </c>
      <c r="AJ12" s="51">
        <f ca="1">(AG12-AH12)*OFFSET('1-Paramètres Interventions'!$F12,0,3/7*(COLUMN(AJ12)-COLUMN($H12)))</f>
        <v>0</v>
      </c>
      <c r="AK12" s="14">
        <f ca="1">AH12+AI12</f>
        <v>0</v>
      </c>
      <c r="AL12" s="64" t="e">
        <f ca="1">AK12/'1-Paramètres Interventions'!#REF!</f>
        <v>#REF!</v>
      </c>
      <c r="AM12" s="28">
        <f ca="1">OFFSET('1-Paramètres Interventions'!$E12,0,3/7*(COLUMN(AM12)-COLUMN($D12)))</f>
        <v>0</v>
      </c>
      <c r="AN12" s="10">
        <f ca="1">AM12*('1-Paramètres Interventions'!$C12+'1-Paramètres Interventions'!$D12)</f>
        <v>0</v>
      </c>
      <c r="AO12" s="10">
        <f ca="1">AM12*'1-Paramètres Interventions'!$C12</f>
        <v>0</v>
      </c>
      <c r="AP12" s="10">
        <f ca="1">AN12-AO12-AQ12</f>
        <v>0</v>
      </c>
      <c r="AQ12" s="51">
        <f ca="1">(AN12-AO12)*OFFSET('1-Paramètres Interventions'!$F12,0,3/7*(COLUMN(AQ12)-COLUMN($H12)))</f>
        <v>0</v>
      </c>
      <c r="AR12" s="14">
        <f ca="1">AO12+AP12</f>
        <v>0</v>
      </c>
      <c r="AS12" s="64" t="e">
        <f ca="1">AR12/'1-Paramètres Interventions'!#REF!</f>
        <v>#REF!</v>
      </c>
      <c r="AT12" s="28">
        <f ca="1">OFFSET('1-Paramètres Interventions'!$E12,0,3/7*(COLUMN(AT12)-COLUMN($D12)))</f>
        <v>0</v>
      </c>
      <c r="AU12" s="10">
        <f ca="1">AT12*('1-Paramètres Interventions'!$C12+'1-Paramètres Interventions'!$D12)</f>
        <v>0</v>
      </c>
      <c r="AV12" s="10">
        <f ca="1">AT12*'1-Paramètres Interventions'!$C12</f>
        <v>0</v>
      </c>
      <c r="AW12" s="10">
        <f ca="1">AU12-AV12-AX12</f>
        <v>0</v>
      </c>
      <c r="AX12" s="51">
        <f ca="1">(AU12-AV12)*OFFSET('1-Paramètres Interventions'!$F12,0,3/7*(COLUMN(AX12)-COLUMN($H12)))</f>
        <v>0</v>
      </c>
      <c r="AY12" s="14">
        <f ca="1">AV12+AW12</f>
        <v>0</v>
      </c>
      <c r="AZ12" s="64" t="e">
        <f ca="1">AY12/'1-Paramètres Interventions'!#REF!</f>
        <v>#REF!</v>
      </c>
      <c r="BA12" s="28">
        <f ca="1">OFFSET('1-Paramètres Interventions'!$E12,0,3/7*(COLUMN(BA12)-COLUMN($D12)))</f>
        <v>0</v>
      </c>
      <c r="BB12" s="10">
        <f ca="1">BA12*('1-Paramètres Interventions'!$C12+'1-Paramètres Interventions'!$D12)</f>
        <v>0</v>
      </c>
      <c r="BC12" s="10">
        <f ca="1">BA12*'1-Paramètres Interventions'!$C12</f>
        <v>0</v>
      </c>
      <c r="BD12" s="10">
        <f ca="1">BB12-BC12-BE12</f>
        <v>0</v>
      </c>
      <c r="BE12" s="51">
        <f ca="1">(BB12-BC12)*OFFSET('1-Paramètres Interventions'!$F12,0,3/7*(COLUMN(BE12)-COLUMN($H12)))</f>
        <v>0</v>
      </c>
      <c r="BF12" s="14">
        <f ca="1">BC12+BD12</f>
        <v>0</v>
      </c>
      <c r="BG12" s="64" t="e">
        <f ca="1">BF12/'1-Paramètres Interventions'!#REF!</f>
        <v>#REF!</v>
      </c>
      <c r="BH12" s="28">
        <f ca="1">OFFSET('1-Paramètres Interventions'!$E12,0,3/7*(COLUMN(BH12)-COLUMN($D12)))</f>
        <v>0</v>
      </c>
      <c r="BI12" s="10">
        <f ca="1">BH12*('1-Paramètres Interventions'!$C12+'1-Paramètres Interventions'!$D12)</f>
        <v>0</v>
      </c>
      <c r="BJ12" s="10">
        <f ca="1">BH12*'1-Paramètres Interventions'!$C12</f>
        <v>0</v>
      </c>
      <c r="BK12" s="10">
        <f ca="1">BI12-BJ12-BL12</f>
        <v>0</v>
      </c>
      <c r="BL12" s="51">
        <f ca="1">(BI12-BJ12)*OFFSET('1-Paramètres Interventions'!$F12,0,3/7*(COLUMN(BL12)-COLUMN($H12)))</f>
        <v>0</v>
      </c>
      <c r="BM12" s="14">
        <f ca="1">BJ12+BK12</f>
        <v>0</v>
      </c>
      <c r="BN12" s="71" t="e">
        <f ca="1">BM12/'1-Paramètres Interventions'!#REF!</f>
        <v>#REF!</v>
      </c>
    </row>
    <row r="13" spans="1:66">
      <c r="A13" s="68" t="str">
        <f>IF('1-Paramètres Interventions'!A13=0,"",'1-Paramètres Interventions'!A13)</f>
        <v/>
      </c>
      <c r="B13" s="38" t="str">
        <f>IF('1-Paramètres Interventions'!B13=0,"",'1-Paramètres Interventions'!B13)</f>
        <v/>
      </c>
      <c r="C13" s="45"/>
      <c r="D13" s="28">
        <f ca="1">OFFSET('1-Paramètres Interventions'!$E13,0,3/7*(COLUMN(D13)-COLUMN($D13)))</f>
        <v>0</v>
      </c>
      <c r="E13" s="10">
        <f ca="1">D13*('1-Paramètres Interventions'!$C13+'1-Paramètres Interventions'!$D13)</f>
        <v>0</v>
      </c>
      <c r="F13" s="10">
        <f ca="1">D13*'1-Paramètres Interventions'!$C13</f>
        <v>0</v>
      </c>
      <c r="G13" s="10">
        <f ca="1">E13-F13-H13</f>
        <v>0</v>
      </c>
      <c r="H13" s="51">
        <f ca="1">(E13-F13)*OFFSET('1-Paramètres Interventions'!$F13,0,3/7*(COLUMN(H13)-COLUMN($H13)))</f>
        <v>0</v>
      </c>
      <c r="I13" s="14">
        <f ca="1">F13+G13</f>
        <v>0</v>
      </c>
      <c r="J13" s="64" t="e">
        <f ca="1">I13/'1-Paramètres Interventions'!#REF!</f>
        <v>#REF!</v>
      </c>
      <c r="K13" s="28">
        <f ca="1">OFFSET('1-Paramètres Interventions'!$E13,0,3/7*(COLUMN(K13)-COLUMN($D13)))</f>
        <v>0</v>
      </c>
      <c r="L13" s="10">
        <f ca="1">K13*('1-Paramètres Interventions'!$C13+'1-Paramètres Interventions'!$D13)</f>
        <v>0</v>
      </c>
      <c r="M13" s="10">
        <f ca="1">K13*'1-Paramètres Interventions'!$C13</f>
        <v>0</v>
      </c>
      <c r="N13" s="10">
        <f ca="1">L13-M13-O13</f>
        <v>0</v>
      </c>
      <c r="O13" s="51">
        <f ca="1">(L13-M13)*OFFSET('1-Paramètres Interventions'!$F13,0,3/7*(COLUMN(O13)-COLUMN($H13)))</f>
        <v>0</v>
      </c>
      <c r="P13" s="14">
        <f ca="1">M13+N13</f>
        <v>0</v>
      </c>
      <c r="Q13" s="64" t="e">
        <f ca="1">P13/'1-Paramètres Interventions'!#REF!</f>
        <v>#REF!</v>
      </c>
      <c r="R13" s="28">
        <f ca="1">OFFSET('1-Paramètres Interventions'!$E13,0,3/7*(COLUMN(R13)-COLUMN($D13)))</f>
        <v>0</v>
      </c>
      <c r="S13" s="10">
        <f ca="1">R13*('1-Paramètres Interventions'!$C13+'1-Paramètres Interventions'!$D13)</f>
        <v>0</v>
      </c>
      <c r="T13" s="10">
        <f ca="1">R13*'1-Paramètres Interventions'!$C13</f>
        <v>0</v>
      </c>
      <c r="U13" s="10">
        <f ca="1">S13-T13-V13</f>
        <v>0</v>
      </c>
      <c r="V13" s="51">
        <f ca="1">(S13-T13)*OFFSET('1-Paramètres Interventions'!$F13,0,3/7*(COLUMN(V13)-COLUMN($H13)))</f>
        <v>0</v>
      </c>
      <c r="W13" s="14">
        <f ca="1">T13+U13</f>
        <v>0</v>
      </c>
      <c r="X13" s="64" t="e">
        <f ca="1">W13/'1-Paramètres Interventions'!#REF!</f>
        <v>#REF!</v>
      </c>
      <c r="Y13" s="28">
        <f ca="1">OFFSET('1-Paramètres Interventions'!$E13,0,3/7*(COLUMN(Y13)-COLUMN($D13)))</f>
        <v>0</v>
      </c>
      <c r="Z13" s="10">
        <f ca="1">Y13*('1-Paramètres Interventions'!$C13+'1-Paramètres Interventions'!$D13)</f>
        <v>0</v>
      </c>
      <c r="AA13" s="10">
        <f ca="1">Y13*'1-Paramètres Interventions'!$C13</f>
        <v>0</v>
      </c>
      <c r="AB13" s="10">
        <f ca="1">Z13-AA13-AC13</f>
        <v>0</v>
      </c>
      <c r="AC13" s="51">
        <f ca="1">(Z13-AA13)*OFFSET('1-Paramètres Interventions'!$F13,0,3/7*(COLUMN(AC13)-COLUMN($H13)))</f>
        <v>0</v>
      </c>
      <c r="AD13" s="14">
        <f ca="1">AA13+AB13</f>
        <v>0</v>
      </c>
      <c r="AE13" s="64" t="e">
        <f ca="1">AD13/'1-Paramètres Interventions'!#REF!</f>
        <v>#REF!</v>
      </c>
      <c r="AF13" s="28">
        <f ca="1">OFFSET('1-Paramètres Interventions'!$E13,0,3/7*(COLUMN(AF13)-COLUMN($D13)))</f>
        <v>0</v>
      </c>
      <c r="AG13" s="10">
        <f ca="1">AF13*('1-Paramètres Interventions'!$C13+'1-Paramètres Interventions'!$D13)</f>
        <v>0</v>
      </c>
      <c r="AH13" s="10">
        <f ca="1">AF13*'1-Paramètres Interventions'!$C13</f>
        <v>0</v>
      </c>
      <c r="AI13" s="10">
        <f ca="1">AG13-AH13-AJ13</f>
        <v>0</v>
      </c>
      <c r="AJ13" s="51">
        <f ca="1">(AG13-AH13)*OFFSET('1-Paramètres Interventions'!$F13,0,3/7*(COLUMN(AJ13)-COLUMN($H13)))</f>
        <v>0</v>
      </c>
      <c r="AK13" s="14">
        <f ca="1">AH13+AI13</f>
        <v>0</v>
      </c>
      <c r="AL13" s="64" t="e">
        <f ca="1">AK13/'1-Paramètres Interventions'!#REF!</f>
        <v>#REF!</v>
      </c>
      <c r="AM13" s="28">
        <f ca="1">OFFSET('1-Paramètres Interventions'!$E13,0,3/7*(COLUMN(AM13)-COLUMN($D13)))</f>
        <v>0</v>
      </c>
      <c r="AN13" s="10">
        <f ca="1">AM13*('1-Paramètres Interventions'!$C13+'1-Paramètres Interventions'!$D13)</f>
        <v>0</v>
      </c>
      <c r="AO13" s="10">
        <f ca="1">AM13*'1-Paramètres Interventions'!$C13</f>
        <v>0</v>
      </c>
      <c r="AP13" s="10">
        <f ca="1">AN13-AO13-AQ13</f>
        <v>0</v>
      </c>
      <c r="AQ13" s="51">
        <f ca="1">(AN13-AO13)*OFFSET('1-Paramètres Interventions'!$F13,0,3/7*(COLUMN(AQ13)-COLUMN($H13)))</f>
        <v>0</v>
      </c>
      <c r="AR13" s="14">
        <f ca="1">AO13+AP13</f>
        <v>0</v>
      </c>
      <c r="AS13" s="64" t="e">
        <f ca="1">AR13/'1-Paramètres Interventions'!#REF!</f>
        <v>#REF!</v>
      </c>
      <c r="AT13" s="28">
        <f ca="1">OFFSET('1-Paramètres Interventions'!$E13,0,3/7*(COLUMN(AT13)-COLUMN($D13)))</f>
        <v>0</v>
      </c>
      <c r="AU13" s="10">
        <f ca="1">AT13*('1-Paramètres Interventions'!$C13+'1-Paramètres Interventions'!$D13)</f>
        <v>0</v>
      </c>
      <c r="AV13" s="10">
        <f ca="1">AT13*'1-Paramètres Interventions'!$C13</f>
        <v>0</v>
      </c>
      <c r="AW13" s="10">
        <f ca="1">AU13-AV13-AX13</f>
        <v>0</v>
      </c>
      <c r="AX13" s="51">
        <f ca="1">(AU13-AV13)*OFFSET('1-Paramètres Interventions'!$F13,0,3/7*(COLUMN(AX13)-COLUMN($H13)))</f>
        <v>0</v>
      </c>
      <c r="AY13" s="14">
        <f ca="1">AV13+AW13</f>
        <v>0</v>
      </c>
      <c r="AZ13" s="64" t="e">
        <f ca="1">AY13/'1-Paramètres Interventions'!#REF!</f>
        <v>#REF!</v>
      </c>
      <c r="BA13" s="28">
        <f ca="1">OFFSET('1-Paramètres Interventions'!$E13,0,3/7*(COLUMN(BA13)-COLUMN($D13)))</f>
        <v>0</v>
      </c>
      <c r="BB13" s="10">
        <f ca="1">BA13*('1-Paramètres Interventions'!$C13+'1-Paramètres Interventions'!$D13)</f>
        <v>0</v>
      </c>
      <c r="BC13" s="10">
        <f ca="1">BA13*'1-Paramètres Interventions'!$C13</f>
        <v>0</v>
      </c>
      <c r="BD13" s="10">
        <f ca="1">BB13-BC13-BE13</f>
        <v>0</v>
      </c>
      <c r="BE13" s="51">
        <f ca="1">(BB13-BC13)*OFFSET('1-Paramètres Interventions'!$F13,0,3/7*(COLUMN(BE13)-COLUMN($H13)))</f>
        <v>0</v>
      </c>
      <c r="BF13" s="14">
        <f ca="1">BC13+BD13</f>
        <v>0</v>
      </c>
      <c r="BG13" s="64" t="e">
        <f ca="1">BF13/'1-Paramètres Interventions'!#REF!</f>
        <v>#REF!</v>
      </c>
      <c r="BH13" s="28">
        <f ca="1">OFFSET('1-Paramètres Interventions'!$E13,0,3/7*(COLUMN(BH13)-COLUMN($D13)))</f>
        <v>0</v>
      </c>
      <c r="BI13" s="10">
        <f ca="1">BH13*('1-Paramètres Interventions'!$C13+'1-Paramètres Interventions'!$D13)</f>
        <v>0</v>
      </c>
      <c r="BJ13" s="10">
        <f ca="1">BH13*'1-Paramètres Interventions'!$C13</f>
        <v>0</v>
      </c>
      <c r="BK13" s="10">
        <f ca="1">BI13-BJ13-BL13</f>
        <v>0</v>
      </c>
      <c r="BL13" s="51">
        <f ca="1">(BI13-BJ13)*OFFSET('1-Paramètres Interventions'!$F13,0,3/7*(COLUMN(BL13)-COLUMN($H13)))</f>
        <v>0</v>
      </c>
      <c r="BM13" s="14">
        <f ca="1">BJ13+BK13</f>
        <v>0</v>
      </c>
      <c r="BN13" s="71" t="e">
        <f ca="1">BM13/'1-Paramètres Interventions'!#REF!</f>
        <v>#REF!</v>
      </c>
    </row>
    <row r="14" spans="1:66">
      <c r="A14" s="68" t="str">
        <f>IF('1-Paramètres Interventions'!A14=0,"",'1-Paramètres Interventions'!A14)</f>
        <v/>
      </c>
      <c r="B14" s="38" t="str">
        <f>IF('1-Paramètres Interventions'!B14=0,"",'1-Paramètres Interventions'!B14)</f>
        <v/>
      </c>
      <c r="C14" s="45"/>
      <c r="D14" s="28">
        <f ca="1">OFFSET('1-Paramètres Interventions'!$E14,0,3/7*(COLUMN(D14)-COLUMN($D14)))</f>
        <v>0</v>
      </c>
      <c r="E14" s="10">
        <f ca="1">D14*('1-Paramètres Interventions'!$C14+'1-Paramètres Interventions'!$D14)</f>
        <v>0</v>
      </c>
      <c r="F14" s="10">
        <f ca="1">D14*'1-Paramètres Interventions'!$C14</f>
        <v>0</v>
      </c>
      <c r="G14" s="10">
        <f ca="1">E14-F14-H14</f>
        <v>0</v>
      </c>
      <c r="H14" s="51">
        <f ca="1">(E14-F14)*OFFSET('1-Paramètres Interventions'!$F14,0,3/7*(COLUMN(H14)-COLUMN($H14)))</f>
        <v>0</v>
      </c>
      <c r="I14" s="14">
        <f ca="1">F14+G14</f>
        <v>0</v>
      </c>
      <c r="J14" s="64" t="e">
        <f ca="1">I14/'1-Paramètres Interventions'!#REF!</f>
        <v>#REF!</v>
      </c>
      <c r="K14" s="28">
        <f ca="1">OFFSET('1-Paramètres Interventions'!$E14,0,3/7*(COLUMN(K14)-COLUMN($D14)))</f>
        <v>0</v>
      </c>
      <c r="L14" s="10">
        <f ca="1">K14*('1-Paramètres Interventions'!$C14+'1-Paramètres Interventions'!$D14)</f>
        <v>0</v>
      </c>
      <c r="M14" s="10">
        <f ca="1">K14*'1-Paramètres Interventions'!$C14</f>
        <v>0</v>
      </c>
      <c r="N14" s="10">
        <f ca="1">L14-M14-O14</f>
        <v>0</v>
      </c>
      <c r="O14" s="51">
        <f ca="1">(L14-M14)*OFFSET('1-Paramètres Interventions'!$F14,0,3/7*(COLUMN(O14)-COLUMN($H14)))</f>
        <v>0</v>
      </c>
      <c r="P14" s="14">
        <f ca="1">M14+N14</f>
        <v>0</v>
      </c>
      <c r="Q14" s="64" t="e">
        <f ca="1">P14/'1-Paramètres Interventions'!#REF!</f>
        <v>#REF!</v>
      </c>
      <c r="R14" s="28">
        <f ca="1">OFFSET('1-Paramètres Interventions'!$E14,0,3/7*(COLUMN(R14)-COLUMN($D14)))</f>
        <v>0</v>
      </c>
      <c r="S14" s="10">
        <f ca="1">R14*('1-Paramètres Interventions'!$C14+'1-Paramètres Interventions'!$D14)</f>
        <v>0</v>
      </c>
      <c r="T14" s="10">
        <f ca="1">R14*'1-Paramètres Interventions'!$C14</f>
        <v>0</v>
      </c>
      <c r="U14" s="10">
        <f ca="1">S14-T14-V14</f>
        <v>0</v>
      </c>
      <c r="V14" s="51">
        <f ca="1">(S14-T14)*OFFSET('1-Paramètres Interventions'!$F14,0,3/7*(COLUMN(V14)-COLUMN($H14)))</f>
        <v>0</v>
      </c>
      <c r="W14" s="14">
        <f ca="1">T14+U14</f>
        <v>0</v>
      </c>
      <c r="X14" s="64" t="e">
        <f ca="1">W14/'1-Paramètres Interventions'!#REF!</f>
        <v>#REF!</v>
      </c>
      <c r="Y14" s="28">
        <f ca="1">OFFSET('1-Paramètres Interventions'!$E14,0,3/7*(COLUMN(Y14)-COLUMN($D14)))</f>
        <v>0</v>
      </c>
      <c r="Z14" s="10">
        <f ca="1">Y14*('1-Paramètres Interventions'!$C14+'1-Paramètres Interventions'!$D14)</f>
        <v>0</v>
      </c>
      <c r="AA14" s="10">
        <f ca="1">Y14*'1-Paramètres Interventions'!$C14</f>
        <v>0</v>
      </c>
      <c r="AB14" s="10">
        <f ca="1">Z14-AA14-AC14</f>
        <v>0</v>
      </c>
      <c r="AC14" s="51">
        <f ca="1">(Z14-AA14)*OFFSET('1-Paramètres Interventions'!$F14,0,3/7*(COLUMN(AC14)-COLUMN($H14)))</f>
        <v>0</v>
      </c>
      <c r="AD14" s="14">
        <f ca="1">AA14+AB14</f>
        <v>0</v>
      </c>
      <c r="AE14" s="64" t="e">
        <f ca="1">AD14/'1-Paramètres Interventions'!#REF!</f>
        <v>#REF!</v>
      </c>
      <c r="AF14" s="28">
        <f ca="1">OFFSET('1-Paramètres Interventions'!$E14,0,3/7*(COLUMN(AF14)-COLUMN($D14)))</f>
        <v>0</v>
      </c>
      <c r="AG14" s="10">
        <f ca="1">AF14*('1-Paramètres Interventions'!$C14+'1-Paramètres Interventions'!$D14)</f>
        <v>0</v>
      </c>
      <c r="AH14" s="10">
        <f ca="1">AF14*'1-Paramètres Interventions'!$C14</f>
        <v>0</v>
      </c>
      <c r="AI14" s="10">
        <f ca="1">AG14-AH14-AJ14</f>
        <v>0</v>
      </c>
      <c r="AJ14" s="51">
        <f ca="1">(AG14-AH14)*OFFSET('1-Paramètres Interventions'!$F14,0,3/7*(COLUMN(AJ14)-COLUMN($H14)))</f>
        <v>0</v>
      </c>
      <c r="AK14" s="14">
        <f ca="1">AH14+AI14</f>
        <v>0</v>
      </c>
      <c r="AL14" s="64" t="e">
        <f ca="1">AK14/'1-Paramètres Interventions'!#REF!</f>
        <v>#REF!</v>
      </c>
      <c r="AM14" s="28">
        <f ca="1">OFFSET('1-Paramètres Interventions'!$E14,0,3/7*(COLUMN(AM14)-COLUMN($D14)))</f>
        <v>0</v>
      </c>
      <c r="AN14" s="10">
        <f ca="1">AM14*('1-Paramètres Interventions'!$C14+'1-Paramètres Interventions'!$D14)</f>
        <v>0</v>
      </c>
      <c r="AO14" s="10">
        <f ca="1">AM14*'1-Paramètres Interventions'!$C14</f>
        <v>0</v>
      </c>
      <c r="AP14" s="10">
        <f ca="1">AN14-AO14-AQ14</f>
        <v>0</v>
      </c>
      <c r="AQ14" s="51">
        <f ca="1">(AN14-AO14)*OFFSET('1-Paramètres Interventions'!$F14,0,3/7*(COLUMN(AQ14)-COLUMN($H14)))</f>
        <v>0</v>
      </c>
      <c r="AR14" s="14">
        <f ca="1">AO14+AP14</f>
        <v>0</v>
      </c>
      <c r="AS14" s="64" t="e">
        <f ca="1">AR14/'1-Paramètres Interventions'!#REF!</f>
        <v>#REF!</v>
      </c>
      <c r="AT14" s="28">
        <f ca="1">OFFSET('1-Paramètres Interventions'!$E14,0,3/7*(COLUMN(AT14)-COLUMN($D14)))</f>
        <v>0</v>
      </c>
      <c r="AU14" s="10">
        <f ca="1">AT14*('1-Paramètres Interventions'!$C14+'1-Paramètres Interventions'!$D14)</f>
        <v>0</v>
      </c>
      <c r="AV14" s="10">
        <f ca="1">AT14*'1-Paramètres Interventions'!$C14</f>
        <v>0</v>
      </c>
      <c r="AW14" s="10">
        <f ca="1">AU14-AV14-AX14</f>
        <v>0</v>
      </c>
      <c r="AX14" s="51">
        <f ca="1">(AU14-AV14)*OFFSET('1-Paramètres Interventions'!$F14,0,3/7*(COLUMN(AX14)-COLUMN($H14)))</f>
        <v>0</v>
      </c>
      <c r="AY14" s="14">
        <f ca="1">AV14+AW14</f>
        <v>0</v>
      </c>
      <c r="AZ14" s="64" t="e">
        <f ca="1">AY14/'1-Paramètres Interventions'!#REF!</f>
        <v>#REF!</v>
      </c>
      <c r="BA14" s="28">
        <f ca="1">OFFSET('1-Paramètres Interventions'!$E14,0,3/7*(COLUMN(BA14)-COLUMN($D14)))</f>
        <v>0</v>
      </c>
      <c r="BB14" s="10">
        <f ca="1">BA14*('1-Paramètres Interventions'!$C14+'1-Paramètres Interventions'!$D14)</f>
        <v>0</v>
      </c>
      <c r="BC14" s="10">
        <f ca="1">BA14*'1-Paramètres Interventions'!$C14</f>
        <v>0</v>
      </c>
      <c r="BD14" s="10">
        <f ca="1">BB14-BC14-BE14</f>
        <v>0</v>
      </c>
      <c r="BE14" s="51">
        <f ca="1">(BB14-BC14)*OFFSET('1-Paramètres Interventions'!$F14,0,3/7*(COLUMN(BE14)-COLUMN($H14)))</f>
        <v>0</v>
      </c>
      <c r="BF14" s="14">
        <f ca="1">BC14+BD14</f>
        <v>0</v>
      </c>
      <c r="BG14" s="64" t="e">
        <f ca="1">BF14/'1-Paramètres Interventions'!#REF!</f>
        <v>#REF!</v>
      </c>
      <c r="BH14" s="28">
        <f ca="1">OFFSET('1-Paramètres Interventions'!$E14,0,3/7*(COLUMN(BH14)-COLUMN($D14)))</f>
        <v>0</v>
      </c>
      <c r="BI14" s="10">
        <f ca="1">BH14*('1-Paramètres Interventions'!$C14+'1-Paramètres Interventions'!$D14)</f>
        <v>0</v>
      </c>
      <c r="BJ14" s="10">
        <f ca="1">BH14*'1-Paramètres Interventions'!$C14</f>
        <v>0</v>
      </c>
      <c r="BK14" s="10">
        <f ca="1">BI14-BJ14-BL14</f>
        <v>0</v>
      </c>
      <c r="BL14" s="51">
        <f ca="1">(BI14-BJ14)*OFFSET('1-Paramètres Interventions'!$F14,0,3/7*(COLUMN(BL14)-COLUMN($H14)))</f>
        <v>0</v>
      </c>
      <c r="BM14" s="14">
        <f ca="1">BJ14+BK14</f>
        <v>0</v>
      </c>
      <c r="BN14" s="71" t="e">
        <f ca="1">BM14/'1-Paramètres Interventions'!#REF!</f>
        <v>#REF!</v>
      </c>
    </row>
    <row r="15" spans="1:66">
      <c r="A15" s="68" t="str">
        <f>IF('1-Paramètres Interventions'!A15=0,"",'1-Paramètres Interventions'!A15)</f>
        <v/>
      </c>
      <c r="B15" s="38" t="str">
        <f>IF('1-Paramètres Interventions'!B15=0,"",'1-Paramètres Interventions'!B15)</f>
        <v/>
      </c>
      <c r="C15" s="45"/>
      <c r="D15" s="28">
        <f ca="1">OFFSET('1-Paramètres Interventions'!$E15,0,3/7*(COLUMN(D15)-COLUMN($D15)))</f>
        <v>0</v>
      </c>
      <c r="E15" s="10">
        <f ca="1">D15*('1-Paramètres Interventions'!$C15+'1-Paramètres Interventions'!$D15)</f>
        <v>0</v>
      </c>
      <c r="F15" s="10">
        <f ca="1">D15*'1-Paramètres Interventions'!$C15</f>
        <v>0</v>
      </c>
      <c r="G15" s="10">
        <f ca="1">E15-F15-H15</f>
        <v>0</v>
      </c>
      <c r="H15" s="51">
        <f ca="1">(E15-F15)*OFFSET('1-Paramètres Interventions'!$F15,0,3/7*(COLUMN(H15)-COLUMN($H15)))</f>
        <v>0</v>
      </c>
      <c r="I15" s="14">
        <f ca="1">F15+G15</f>
        <v>0</v>
      </c>
      <c r="J15" s="64" t="e">
        <f ca="1">I15/'1-Paramètres Interventions'!#REF!</f>
        <v>#REF!</v>
      </c>
      <c r="K15" s="28">
        <f ca="1">OFFSET('1-Paramètres Interventions'!$E15,0,3/7*(COLUMN(K15)-COLUMN($D15)))</f>
        <v>0</v>
      </c>
      <c r="L15" s="10">
        <f ca="1">K15*('1-Paramètres Interventions'!$C15+'1-Paramètres Interventions'!$D15)</f>
        <v>0</v>
      </c>
      <c r="M15" s="10">
        <f ca="1">K15*'1-Paramètres Interventions'!$C15</f>
        <v>0</v>
      </c>
      <c r="N15" s="10">
        <f ca="1">L15-M15-O15</f>
        <v>0</v>
      </c>
      <c r="O15" s="51">
        <f ca="1">(L15-M15)*OFFSET('1-Paramètres Interventions'!$F15,0,3/7*(COLUMN(O15)-COLUMN($H15)))</f>
        <v>0</v>
      </c>
      <c r="P15" s="14">
        <f ca="1">M15+N15</f>
        <v>0</v>
      </c>
      <c r="Q15" s="64" t="e">
        <f ca="1">P15/'1-Paramètres Interventions'!#REF!</f>
        <v>#REF!</v>
      </c>
      <c r="R15" s="28">
        <f ca="1">OFFSET('1-Paramètres Interventions'!$E15,0,3/7*(COLUMN(R15)-COLUMN($D15)))</f>
        <v>0</v>
      </c>
      <c r="S15" s="10">
        <f ca="1">R15*('1-Paramètres Interventions'!$C15+'1-Paramètres Interventions'!$D15)</f>
        <v>0</v>
      </c>
      <c r="T15" s="10">
        <f ca="1">R15*'1-Paramètres Interventions'!$C15</f>
        <v>0</v>
      </c>
      <c r="U15" s="10">
        <f ca="1">S15-T15-V15</f>
        <v>0</v>
      </c>
      <c r="V15" s="51">
        <f ca="1">(S15-T15)*OFFSET('1-Paramètres Interventions'!$F15,0,3/7*(COLUMN(V15)-COLUMN($H15)))</f>
        <v>0</v>
      </c>
      <c r="W15" s="14">
        <f ca="1">T15+U15</f>
        <v>0</v>
      </c>
      <c r="X15" s="64" t="e">
        <f ca="1">W15/'1-Paramètres Interventions'!#REF!</f>
        <v>#REF!</v>
      </c>
      <c r="Y15" s="28">
        <f ca="1">OFFSET('1-Paramètres Interventions'!$E15,0,3/7*(COLUMN(Y15)-COLUMN($D15)))</f>
        <v>0</v>
      </c>
      <c r="Z15" s="10">
        <f ca="1">Y15*('1-Paramètres Interventions'!$C15+'1-Paramètres Interventions'!$D15)</f>
        <v>0</v>
      </c>
      <c r="AA15" s="10">
        <f ca="1">Y15*'1-Paramètres Interventions'!$C15</f>
        <v>0</v>
      </c>
      <c r="AB15" s="10">
        <f ca="1">Z15-AA15-AC15</f>
        <v>0</v>
      </c>
      <c r="AC15" s="51">
        <f ca="1">(Z15-AA15)*OFFSET('1-Paramètres Interventions'!$F15,0,3/7*(COLUMN(AC15)-COLUMN($H15)))</f>
        <v>0</v>
      </c>
      <c r="AD15" s="14">
        <f ca="1">AA15+AB15</f>
        <v>0</v>
      </c>
      <c r="AE15" s="64" t="e">
        <f ca="1">AD15/'1-Paramètres Interventions'!#REF!</f>
        <v>#REF!</v>
      </c>
      <c r="AF15" s="28">
        <f ca="1">OFFSET('1-Paramètres Interventions'!$E15,0,3/7*(COLUMN(AF15)-COLUMN($D15)))</f>
        <v>0</v>
      </c>
      <c r="AG15" s="10">
        <f ca="1">AF15*('1-Paramètres Interventions'!$C15+'1-Paramètres Interventions'!$D15)</f>
        <v>0</v>
      </c>
      <c r="AH15" s="10">
        <f ca="1">AF15*'1-Paramètres Interventions'!$C15</f>
        <v>0</v>
      </c>
      <c r="AI15" s="10">
        <f ca="1">AG15-AH15-AJ15</f>
        <v>0</v>
      </c>
      <c r="AJ15" s="51">
        <f ca="1">(AG15-AH15)*OFFSET('1-Paramètres Interventions'!$F15,0,3/7*(COLUMN(AJ15)-COLUMN($H15)))</f>
        <v>0</v>
      </c>
      <c r="AK15" s="14">
        <f ca="1">AH15+AI15</f>
        <v>0</v>
      </c>
      <c r="AL15" s="64" t="e">
        <f ca="1">AK15/'1-Paramètres Interventions'!#REF!</f>
        <v>#REF!</v>
      </c>
      <c r="AM15" s="28">
        <f ca="1">OFFSET('1-Paramètres Interventions'!$E15,0,3/7*(COLUMN(AM15)-COLUMN($D15)))</f>
        <v>0</v>
      </c>
      <c r="AN15" s="10">
        <f ca="1">AM15*('1-Paramètres Interventions'!$C15+'1-Paramètres Interventions'!$D15)</f>
        <v>0</v>
      </c>
      <c r="AO15" s="10">
        <f ca="1">AM15*'1-Paramètres Interventions'!$C15</f>
        <v>0</v>
      </c>
      <c r="AP15" s="10">
        <f ca="1">AN15-AO15-AQ15</f>
        <v>0</v>
      </c>
      <c r="AQ15" s="51">
        <f ca="1">(AN15-AO15)*OFFSET('1-Paramètres Interventions'!$F15,0,3/7*(COLUMN(AQ15)-COLUMN($H15)))</f>
        <v>0</v>
      </c>
      <c r="AR15" s="14">
        <f ca="1">AO15+AP15</f>
        <v>0</v>
      </c>
      <c r="AS15" s="64" t="e">
        <f ca="1">AR15/'1-Paramètres Interventions'!#REF!</f>
        <v>#REF!</v>
      </c>
      <c r="AT15" s="28">
        <f ca="1">OFFSET('1-Paramètres Interventions'!$E15,0,3/7*(COLUMN(AT15)-COLUMN($D15)))</f>
        <v>0</v>
      </c>
      <c r="AU15" s="10">
        <f ca="1">AT15*('1-Paramètres Interventions'!$C15+'1-Paramètres Interventions'!$D15)</f>
        <v>0</v>
      </c>
      <c r="AV15" s="10">
        <f ca="1">AT15*'1-Paramètres Interventions'!$C15</f>
        <v>0</v>
      </c>
      <c r="AW15" s="10">
        <f ca="1">AU15-AV15-AX15</f>
        <v>0</v>
      </c>
      <c r="AX15" s="51">
        <f ca="1">(AU15-AV15)*OFFSET('1-Paramètres Interventions'!$F15,0,3/7*(COLUMN(AX15)-COLUMN($H15)))</f>
        <v>0</v>
      </c>
      <c r="AY15" s="14">
        <f ca="1">AV15+AW15</f>
        <v>0</v>
      </c>
      <c r="AZ15" s="64" t="e">
        <f ca="1">AY15/'1-Paramètres Interventions'!#REF!</f>
        <v>#REF!</v>
      </c>
      <c r="BA15" s="28">
        <f ca="1">OFFSET('1-Paramètres Interventions'!$E15,0,3/7*(COLUMN(BA15)-COLUMN($D15)))</f>
        <v>0</v>
      </c>
      <c r="BB15" s="10">
        <f ca="1">BA15*('1-Paramètres Interventions'!$C15+'1-Paramètres Interventions'!$D15)</f>
        <v>0</v>
      </c>
      <c r="BC15" s="10">
        <f ca="1">BA15*'1-Paramètres Interventions'!$C15</f>
        <v>0</v>
      </c>
      <c r="BD15" s="10">
        <f ca="1">BB15-BC15-BE15</f>
        <v>0</v>
      </c>
      <c r="BE15" s="51">
        <f ca="1">(BB15-BC15)*OFFSET('1-Paramètres Interventions'!$F15,0,3/7*(COLUMN(BE15)-COLUMN($H15)))</f>
        <v>0</v>
      </c>
      <c r="BF15" s="14">
        <f ca="1">BC15+BD15</f>
        <v>0</v>
      </c>
      <c r="BG15" s="64" t="e">
        <f ca="1">BF15/'1-Paramètres Interventions'!#REF!</f>
        <v>#REF!</v>
      </c>
      <c r="BH15" s="28">
        <f ca="1">OFFSET('1-Paramètres Interventions'!$E15,0,3/7*(COLUMN(BH15)-COLUMN($D15)))</f>
        <v>0</v>
      </c>
      <c r="BI15" s="10">
        <f ca="1">BH15*('1-Paramètres Interventions'!$C15+'1-Paramètres Interventions'!$D15)</f>
        <v>0</v>
      </c>
      <c r="BJ15" s="10">
        <f ca="1">BH15*'1-Paramètres Interventions'!$C15</f>
        <v>0</v>
      </c>
      <c r="BK15" s="10">
        <f ca="1">BI15-BJ15-BL15</f>
        <v>0</v>
      </c>
      <c r="BL15" s="51">
        <f ca="1">(BI15-BJ15)*OFFSET('1-Paramètres Interventions'!$F15,0,3/7*(COLUMN(BL15)-COLUMN($H15)))</f>
        <v>0</v>
      </c>
      <c r="BM15" s="14">
        <f ca="1">BJ15+BK15</f>
        <v>0</v>
      </c>
      <c r="BN15" s="71" t="e">
        <f ca="1">BM15/'1-Paramètres Interventions'!#REF!</f>
        <v>#REF!</v>
      </c>
    </row>
    <row r="16" spans="1:66" ht="15.75" thickBot="1">
      <c r="A16" s="122" t="s">
        <v>89</v>
      </c>
      <c r="B16" s="105"/>
      <c r="C16" s="115"/>
      <c r="D16" s="116"/>
      <c r="E16" s="117"/>
      <c r="F16" s="117"/>
      <c r="G16" s="117"/>
      <c r="H16" s="118"/>
      <c r="I16" s="119"/>
      <c r="J16" s="120"/>
      <c r="K16" s="116"/>
      <c r="L16" s="117"/>
      <c r="M16" s="117"/>
      <c r="N16" s="117"/>
      <c r="O16" s="118"/>
      <c r="P16" s="119"/>
      <c r="Q16" s="120"/>
      <c r="R16" s="116"/>
      <c r="S16" s="117"/>
      <c r="T16" s="117"/>
      <c r="U16" s="117"/>
      <c r="V16" s="118"/>
      <c r="W16" s="119"/>
      <c r="X16" s="120"/>
      <c r="Y16" s="116"/>
      <c r="Z16" s="117"/>
      <c r="AA16" s="117"/>
      <c r="AB16" s="117"/>
      <c r="AC16" s="118"/>
      <c r="AD16" s="119"/>
      <c r="AE16" s="120"/>
      <c r="AF16" s="116"/>
      <c r="AG16" s="117"/>
      <c r="AH16" s="117"/>
      <c r="AI16" s="117"/>
      <c r="AJ16" s="118"/>
      <c r="AK16" s="119"/>
      <c r="AL16" s="120"/>
      <c r="AM16" s="116"/>
      <c r="AN16" s="117"/>
      <c r="AO16" s="117"/>
      <c r="AP16" s="117"/>
      <c r="AQ16" s="118"/>
      <c r="AR16" s="119"/>
      <c r="AS16" s="120"/>
      <c r="AT16" s="116"/>
      <c r="AU16" s="117"/>
      <c r="AV16" s="117"/>
      <c r="AW16" s="117"/>
      <c r="AX16" s="118"/>
      <c r="AY16" s="119"/>
      <c r="AZ16" s="120"/>
      <c r="BA16" s="116"/>
      <c r="BB16" s="117"/>
      <c r="BC16" s="117"/>
      <c r="BD16" s="117"/>
      <c r="BE16" s="118"/>
      <c r="BF16" s="119"/>
      <c r="BG16" s="120"/>
      <c r="BH16" s="116"/>
      <c r="BI16" s="117"/>
      <c r="BJ16" s="117"/>
      <c r="BK16" s="117"/>
      <c r="BL16" s="118"/>
      <c r="BM16" s="119"/>
      <c r="BN16" s="121"/>
    </row>
    <row r="17" spans="1:66" ht="21.75" thickBot="1">
      <c r="A17" s="167" t="s">
        <v>90</v>
      </c>
      <c r="B17" s="168"/>
      <c r="C17" s="123"/>
      <c r="D17" s="124">
        <f ca="1">SUM(D8:D16)</f>
        <v>23</v>
      </c>
      <c r="E17" s="125">
        <f ca="1">SUM(E8:E16)</f>
        <v>3880</v>
      </c>
      <c r="F17" s="125">
        <f ca="1">SUM(F8:F16)</f>
        <v>1000</v>
      </c>
      <c r="G17" s="125">
        <f ca="1">SUM(G8:G16)</f>
        <v>2616</v>
      </c>
      <c r="H17" s="126">
        <f ca="1">SUM(H8:H16)</f>
        <v>264</v>
      </c>
      <c r="I17" s="127">
        <f ca="1">SUM(I8:I16)</f>
        <v>3616</v>
      </c>
      <c r="J17" s="128" t="e">
        <f ca="1">SUM(J8:J16)</f>
        <v>#REF!</v>
      </c>
      <c r="K17" s="129">
        <f ca="1">SUM(K8:K16)</f>
        <v>25</v>
      </c>
      <c r="L17" s="125">
        <f ca="1">SUM(L8:L16)</f>
        <v>4600</v>
      </c>
      <c r="M17" s="125">
        <f ca="1">SUM(M8:M16)</f>
        <v>1240</v>
      </c>
      <c r="N17" s="125">
        <f ca="1">SUM(N8:N16)</f>
        <v>3096</v>
      </c>
      <c r="O17" s="126">
        <f ca="1">SUM(O8:O16)</f>
        <v>264</v>
      </c>
      <c r="P17" s="127">
        <f ca="1">SUM(P8:P16)</f>
        <v>4336</v>
      </c>
      <c r="Q17" s="128" t="e">
        <f ca="1">SUM(Q8:Q16)</f>
        <v>#REF!</v>
      </c>
      <c r="R17" s="129">
        <f ca="1">SUM(R8:R16)</f>
        <v>15</v>
      </c>
      <c r="S17" s="125">
        <f ca="1">SUM(S8:S16)</f>
        <v>2400</v>
      </c>
      <c r="T17" s="125">
        <f ca="1">SUM(T8:T16)</f>
        <v>600</v>
      </c>
      <c r="U17" s="125">
        <f ca="1">SUM(U8:U16)</f>
        <v>1620</v>
      </c>
      <c r="V17" s="126">
        <f ca="1">SUM(V8:V16)</f>
        <v>180</v>
      </c>
      <c r="W17" s="127">
        <f ca="1">SUM(W8:W16)</f>
        <v>2220</v>
      </c>
      <c r="X17" s="128" t="e">
        <f ca="1">SUM(X8:X16)</f>
        <v>#REF!</v>
      </c>
      <c r="Y17" s="129">
        <f ca="1">SUM(Y8:Y16)</f>
        <v>16</v>
      </c>
      <c r="Z17" s="125">
        <f ca="1">SUM(Z8:Z16)</f>
        <v>2560</v>
      </c>
      <c r="AA17" s="125">
        <f ca="1">SUM(AA8:AA16)</f>
        <v>640</v>
      </c>
      <c r="AB17" s="125">
        <f ca="1">SUM(AB8:AB16)</f>
        <v>1728</v>
      </c>
      <c r="AC17" s="126">
        <f ca="1">SUM(AC8:AC16)</f>
        <v>192</v>
      </c>
      <c r="AD17" s="127">
        <f ca="1">SUM(AD8:AD16)</f>
        <v>2368</v>
      </c>
      <c r="AE17" s="128" t="e">
        <f ca="1">SUM(AE8:AE16)</f>
        <v>#REF!</v>
      </c>
      <c r="AF17" s="129">
        <f ca="1">SUM(AF8:AF16)</f>
        <v>28</v>
      </c>
      <c r="AG17" s="125">
        <f ca="1">SUM(AG8:AG16)</f>
        <v>4680</v>
      </c>
      <c r="AH17" s="125">
        <f ca="1">SUM(AH8:AH16)</f>
        <v>1200</v>
      </c>
      <c r="AI17" s="125">
        <f ca="1">SUM(AI8:AI16)</f>
        <v>3156</v>
      </c>
      <c r="AJ17" s="126">
        <f ca="1">SUM(AJ8:AJ16)</f>
        <v>324</v>
      </c>
      <c r="AK17" s="127">
        <f ca="1">SUM(AK8:AK16)</f>
        <v>4356</v>
      </c>
      <c r="AL17" s="128" t="e">
        <f ca="1">SUM(AL8:AL16)</f>
        <v>#REF!</v>
      </c>
      <c r="AM17" s="129">
        <f ca="1">SUM(AM8:AM16)</f>
        <v>19</v>
      </c>
      <c r="AN17" s="125">
        <f ca="1">SUM(AN8:AN16)</f>
        <v>3240</v>
      </c>
      <c r="AO17" s="125">
        <f ca="1">SUM(AO8:AO16)</f>
        <v>840</v>
      </c>
      <c r="AP17" s="125">
        <f ca="1">SUM(AP8:AP16)</f>
        <v>2184</v>
      </c>
      <c r="AQ17" s="126">
        <f ca="1">SUM(AQ8:AQ16)</f>
        <v>216</v>
      </c>
      <c r="AR17" s="127">
        <f ca="1">SUM(AR8:AR16)</f>
        <v>3024</v>
      </c>
      <c r="AS17" s="128" t="e">
        <f ca="1">SUM(AS8:AS16)</f>
        <v>#REF!</v>
      </c>
      <c r="AT17" s="129">
        <f ca="1">SUM(AT8:AT16)</f>
        <v>0</v>
      </c>
      <c r="AU17" s="125">
        <f ca="1">SUM(AU8:AU16)</f>
        <v>0</v>
      </c>
      <c r="AV17" s="125">
        <f ca="1">SUM(AV8:AV16)</f>
        <v>0</v>
      </c>
      <c r="AW17" s="125">
        <f ca="1">SUM(AW8:AW16)</f>
        <v>0</v>
      </c>
      <c r="AX17" s="126">
        <f ca="1">SUM(AX8:AX16)</f>
        <v>0</v>
      </c>
      <c r="AY17" s="127">
        <f ca="1">SUM(AY8:AY16)</f>
        <v>0</v>
      </c>
      <c r="AZ17" s="128" t="e">
        <f ca="1">SUM(AZ8:AZ16)</f>
        <v>#REF!</v>
      </c>
      <c r="BA17" s="129">
        <f ca="1">SUM(BA8:BA16)</f>
        <v>0</v>
      </c>
      <c r="BB17" s="125">
        <f ca="1">SUM(BB8:BB16)</f>
        <v>0</v>
      </c>
      <c r="BC17" s="125">
        <f ca="1">SUM(BC8:BC16)</f>
        <v>0</v>
      </c>
      <c r="BD17" s="125">
        <f ca="1">SUM(BD8:BD16)</f>
        <v>0</v>
      </c>
      <c r="BE17" s="126">
        <f ca="1">SUM(BE8:BE16)</f>
        <v>0</v>
      </c>
      <c r="BF17" s="127">
        <f ca="1">SUM(BF8:BF16)</f>
        <v>0</v>
      </c>
      <c r="BG17" s="128" t="e">
        <f ca="1">SUM(BG8:BG16)</f>
        <v>#REF!</v>
      </c>
      <c r="BH17" s="129">
        <f ca="1">SUM(BH8:BH16)</f>
        <v>0</v>
      </c>
      <c r="BI17" s="125">
        <f ca="1">SUM(BI8:BI16)</f>
        <v>0</v>
      </c>
      <c r="BJ17" s="125">
        <f ca="1">SUM(BJ8:BJ16)</f>
        <v>0</v>
      </c>
      <c r="BK17" s="125">
        <f ca="1">SUM(BK8:BK16)</f>
        <v>0</v>
      </c>
      <c r="BL17" s="126">
        <f ca="1">SUM(BL8:BL16)</f>
        <v>0</v>
      </c>
      <c r="BM17" s="127">
        <f ca="1">SUM(BM8:BM16)</f>
        <v>0</v>
      </c>
      <c r="BN17" s="128" t="e">
        <f ca="1">SUM(BN8:BN16)</f>
        <v>#REF!</v>
      </c>
    </row>
    <row r="18" spans="1:66">
      <c r="D18" s="54"/>
      <c r="E18" s="55"/>
      <c r="F18" s="55"/>
      <c r="G18" s="55"/>
      <c r="H18" s="56"/>
      <c r="I18" s="55"/>
      <c r="J18" s="57"/>
      <c r="K18" s="54"/>
      <c r="L18" s="55"/>
      <c r="M18" s="55"/>
      <c r="N18" s="56"/>
      <c r="O18" s="55"/>
      <c r="P18" s="55"/>
      <c r="Q18" s="57"/>
      <c r="R18" s="54"/>
      <c r="S18" s="55"/>
      <c r="T18" s="55"/>
      <c r="U18" s="56"/>
      <c r="V18" s="55"/>
      <c r="W18" s="55"/>
      <c r="X18" s="57"/>
      <c r="Y18" s="54"/>
      <c r="Z18" s="55"/>
      <c r="AA18" s="55"/>
      <c r="AB18" s="56"/>
      <c r="AC18" s="55"/>
      <c r="AD18" s="55"/>
      <c r="AE18" s="57"/>
      <c r="AF18" s="54"/>
      <c r="AG18" s="55"/>
      <c r="AH18" s="55"/>
      <c r="AI18" s="56"/>
      <c r="AJ18" s="55"/>
      <c r="AK18" s="55"/>
      <c r="AL18" s="57"/>
      <c r="AM18" s="54"/>
      <c r="AN18" s="55"/>
      <c r="AO18" s="55"/>
      <c r="AP18" s="56"/>
      <c r="AQ18" s="55"/>
      <c r="AR18" s="55"/>
      <c r="AS18" s="57"/>
      <c r="AT18" s="54"/>
      <c r="AU18" s="55"/>
      <c r="AV18" s="55"/>
      <c r="AW18" s="56"/>
      <c r="AX18" s="55"/>
      <c r="AY18" s="55"/>
      <c r="AZ18" s="57"/>
      <c r="BA18" s="54"/>
      <c r="BB18" s="55"/>
      <c r="BC18" s="55"/>
      <c r="BD18" s="56"/>
      <c r="BE18" s="55"/>
      <c r="BF18" s="55"/>
      <c r="BG18" s="57"/>
      <c r="BH18" s="2"/>
      <c r="BI18" s="1"/>
      <c r="BJ18" s="1"/>
      <c r="BK18" s="1"/>
      <c r="BL18" s="1"/>
      <c r="BM18" s="1"/>
      <c r="BN18" s="3"/>
    </row>
  </sheetData>
  <mergeCells count="16">
    <mergeCell ref="BH5:BN5"/>
    <mergeCell ref="AT5:AZ5"/>
    <mergeCell ref="BA5:BG5"/>
    <mergeCell ref="D5:J5"/>
    <mergeCell ref="K5:Q5"/>
    <mergeCell ref="R5:X5"/>
    <mergeCell ref="Y5:AE5"/>
    <mergeCell ref="AF5:AL5"/>
    <mergeCell ref="B5:B6"/>
    <mergeCell ref="AM5:AS5"/>
    <mergeCell ref="A17:B17"/>
    <mergeCell ref="A2:B3"/>
    <mergeCell ref="C2:C3"/>
    <mergeCell ref="E2:G3"/>
    <mergeCell ref="H2:H3"/>
    <mergeCell ref="A5:A6"/>
  </mergeCells>
  <dataValidations disablePrompts="1" count="1">
    <dataValidation type="list" allowBlank="1" showInputMessage="1" showErrorMessage="1" sqref="C8:C16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18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1-Paramètres Interventions</vt:lpstr>
      <vt:lpstr>2-Bilan par activités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b75551</dc:creator>
  <cp:lastModifiedBy>T. Lecourt</cp:lastModifiedBy>
  <cp:lastPrinted>2015-12-03T17:17:06Z</cp:lastPrinted>
  <dcterms:created xsi:type="dcterms:W3CDTF">2011-03-03T13:50:39Z</dcterms:created>
  <dcterms:modified xsi:type="dcterms:W3CDTF">2016-02-11T17:12:39Z</dcterms:modified>
</cp:coreProperties>
</file>