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Tableau croisé dynamique\HiPP 2015\ORDO\"/>
    </mc:Choice>
  </mc:AlternateContent>
  <bookViews>
    <workbookView xWindow="240" yWindow="915" windowWidth="11580" windowHeight="5640" tabRatio="930"/>
  </bookViews>
  <sheets>
    <sheet name="S47" sheetId="234" r:id="rId1"/>
    <sheet name="S48" sheetId="235" r:id="rId2"/>
    <sheet name="Coûts ATC" sheetId="18" state="hidden" r:id="rId3"/>
  </sheets>
  <externalReferences>
    <externalReference r:id="rId4"/>
    <externalReference r:id="rId5"/>
    <externalReference r:id="rId6"/>
  </externalReferences>
  <definedNames>
    <definedName name="_xlnm._FilterDatabase" localSheetId="2" hidden="1">'Coûts ATC'!$C$1:$M$61</definedName>
    <definedName name="_xlnm._FilterDatabase" localSheetId="0" hidden="1">'S47'!$A$8:$H$213</definedName>
    <definedName name="_xlnm._FilterDatabase" localSheetId="1" hidden="1">'S48'!$A$8:$H$213</definedName>
    <definedName name="Alias_Bouton5_1">[1]SQL!#REF!</definedName>
    <definedName name="_xlnm.Print_Titles" localSheetId="0">'S47'!$6:$8</definedName>
    <definedName name="_xlnm.Print_Titles" localSheetId="1">'S48'!$6:$8</definedName>
    <definedName name="Reappro_EC_U01">[1]Paramètres!#REF!</definedName>
    <definedName name="Reappro_EC_U02">[1]Paramètres!#REF!</definedName>
    <definedName name="Reappro_EC_U05">[1]Paramètres!#REF!</definedName>
    <definedName name="Reappro_EC_U06">[1]Paramètres!#REF!</definedName>
    <definedName name="Reappro_EC_U07">[1]Paramètres!#REF!</definedName>
    <definedName name="Reappro_EC_U08">[1]Paramètres!#REF!</definedName>
    <definedName name="Reappro_EC_U09">[1]Paramètres!#REF!</definedName>
    <definedName name="Reappro_U01">[1]Paramètres!#REF!</definedName>
    <definedName name="Reappro_U02">[1]Paramètres!#REF!</definedName>
    <definedName name="Reappro_U05">[1]Paramètres!#REF!</definedName>
    <definedName name="Reappro_U06">[1]Paramètres!#REF!</definedName>
    <definedName name="Reappro_U07">[1]Paramètres!#REF!</definedName>
    <definedName name="Reappro_U08">[1]Paramètres!#REF!</definedName>
    <definedName name="Reappro_U09">[1]Paramètres!#REF!</definedName>
    <definedName name="Stock_secu_CBN">[1]Paramètres!#REF!</definedName>
    <definedName name="Switch_values">[1]SQL!#REF!</definedName>
    <definedName name="TypeArticle_DonnéesArticle">'[2]Menu commun'!$F$53</definedName>
    <definedName name="_xlnm.Print_Area" localSheetId="0">'S47'!$A$1:$X$18</definedName>
    <definedName name="_xlnm.Print_Area" localSheetId="1">'S48'!$A$1:$AC$18</definedName>
  </definedNames>
  <calcPr calcId="152511" fullCalcOnLoad="1"/>
</workbook>
</file>

<file path=xl/calcChain.xml><?xml version="1.0" encoding="utf-8"?>
<calcChain xmlns="http://schemas.openxmlformats.org/spreadsheetml/2006/main">
  <c r="G11" i="234" l="1"/>
  <c r="E11" i="234"/>
  <c r="D11" i="234"/>
  <c r="C11" i="234"/>
  <c r="B11" i="234"/>
  <c r="A11" i="234"/>
  <c r="J7" i="234"/>
  <c r="K7" i="234"/>
  <c r="M7" i="234"/>
  <c r="T9" i="234"/>
  <c r="T10" i="234"/>
  <c r="AD27" i="235"/>
  <c r="Y27" i="234"/>
  <c r="AD15" i="235"/>
  <c r="Y15" i="234"/>
  <c r="B10" i="234"/>
  <c r="B12" i="234"/>
  <c r="B13" i="234"/>
  <c r="B14" i="234"/>
  <c r="B15" i="234"/>
  <c r="B16" i="234"/>
  <c r="B17" i="234"/>
  <c r="B18" i="234"/>
  <c r="B19" i="234"/>
  <c r="B20" i="234"/>
  <c r="B21" i="234"/>
  <c r="B22" i="234"/>
  <c r="B23" i="234"/>
  <c r="B24" i="234"/>
  <c r="B25" i="234"/>
  <c r="B26" i="234"/>
  <c r="B27" i="234"/>
  <c r="B28" i="234"/>
  <c r="B29" i="234"/>
  <c r="B30" i="234"/>
  <c r="B31" i="234"/>
  <c r="B32" i="234"/>
  <c r="B33" i="234"/>
  <c r="B34" i="234"/>
  <c r="B35" i="234"/>
  <c r="B36" i="234"/>
  <c r="B37" i="234"/>
  <c r="B38" i="234"/>
  <c r="B39" i="234"/>
  <c r="B40" i="234"/>
  <c r="B41" i="234"/>
  <c r="B42" i="234"/>
  <c r="B43" i="234"/>
  <c r="B44" i="234"/>
  <c r="B45" i="234"/>
  <c r="B46" i="234"/>
  <c r="B47" i="234"/>
  <c r="B48" i="234"/>
  <c r="B49" i="234"/>
  <c r="B50" i="234"/>
  <c r="B51" i="234"/>
  <c r="B52" i="234"/>
  <c r="B53" i="234"/>
  <c r="B54" i="234"/>
  <c r="B55" i="234"/>
  <c r="B56" i="234"/>
  <c r="B57" i="234"/>
  <c r="B58" i="234"/>
  <c r="B59" i="234"/>
  <c r="B60" i="234"/>
  <c r="B61" i="234"/>
  <c r="B62" i="234"/>
  <c r="B63" i="234"/>
  <c r="B64" i="234"/>
  <c r="B65" i="234"/>
  <c r="B66" i="234"/>
  <c r="B67" i="234"/>
  <c r="B68" i="234"/>
  <c r="B69" i="234"/>
  <c r="B70" i="234"/>
  <c r="B71" i="234"/>
  <c r="B72" i="234"/>
  <c r="B73" i="234"/>
  <c r="B74" i="234"/>
  <c r="B75" i="234"/>
  <c r="B76" i="234"/>
  <c r="B77" i="234"/>
  <c r="B78" i="234"/>
  <c r="B79" i="234"/>
  <c r="B80" i="234"/>
  <c r="B81" i="234"/>
  <c r="B82" i="234"/>
  <c r="B83" i="234"/>
  <c r="B84" i="234"/>
  <c r="B85" i="234"/>
  <c r="B86" i="234"/>
  <c r="B87" i="234"/>
  <c r="B88" i="234"/>
  <c r="B89" i="234"/>
  <c r="B90" i="234"/>
  <c r="B91" i="234"/>
  <c r="B92" i="234"/>
  <c r="B93" i="234"/>
  <c r="B94" i="234"/>
  <c r="B95" i="234"/>
  <c r="B96" i="234"/>
  <c r="B97" i="234"/>
  <c r="B98" i="234"/>
  <c r="B99" i="234"/>
  <c r="B100" i="234"/>
  <c r="B102" i="234"/>
  <c r="B103" i="234"/>
  <c r="B104" i="234"/>
  <c r="B105" i="234"/>
  <c r="B106" i="234"/>
  <c r="B107" i="234"/>
  <c r="B108" i="234"/>
  <c r="B109" i="234"/>
  <c r="B110" i="234"/>
  <c r="B111" i="234"/>
  <c r="B112" i="234"/>
  <c r="B113" i="234"/>
  <c r="B114" i="234"/>
  <c r="B115" i="234"/>
  <c r="B116" i="234"/>
  <c r="B117" i="234"/>
  <c r="B118" i="234"/>
  <c r="B119" i="234"/>
  <c r="B120" i="234"/>
  <c r="B121" i="234"/>
  <c r="B122" i="234"/>
  <c r="B123" i="234"/>
  <c r="B124" i="234"/>
  <c r="B125" i="234"/>
  <c r="B126" i="234"/>
  <c r="B127" i="234"/>
  <c r="B128" i="234"/>
  <c r="B129" i="234"/>
  <c r="B130" i="234"/>
  <c r="B131" i="234"/>
  <c r="B132" i="234"/>
  <c r="B133" i="234"/>
  <c r="B134" i="234"/>
  <c r="B135" i="234"/>
  <c r="B136" i="234"/>
  <c r="B137" i="234"/>
  <c r="B138" i="234"/>
  <c r="B139" i="234"/>
  <c r="B140" i="234"/>
  <c r="B141" i="234"/>
  <c r="B142" i="234"/>
  <c r="B143" i="234"/>
  <c r="B144" i="234"/>
  <c r="B145" i="234"/>
  <c r="B146" i="234"/>
  <c r="B147" i="234"/>
  <c r="B148" i="234"/>
  <c r="B149" i="234"/>
  <c r="B150" i="234"/>
  <c r="B151" i="234"/>
  <c r="B152" i="234"/>
  <c r="B153" i="234"/>
  <c r="B154" i="234"/>
  <c r="B155" i="234"/>
  <c r="B156" i="234"/>
  <c r="B157" i="234"/>
  <c r="B158" i="234"/>
  <c r="B159" i="234"/>
  <c r="B160" i="234"/>
  <c r="B161" i="234"/>
  <c r="B162" i="234"/>
  <c r="B163" i="234"/>
  <c r="B164" i="234"/>
  <c r="B165" i="234"/>
  <c r="B166" i="234"/>
  <c r="B167" i="234"/>
  <c r="B168" i="234"/>
  <c r="B169" i="234"/>
  <c r="B170" i="234"/>
  <c r="B171" i="234"/>
  <c r="B172" i="234"/>
  <c r="B173" i="234"/>
  <c r="B174" i="234"/>
  <c r="B175" i="234"/>
  <c r="B176" i="234"/>
  <c r="B177" i="234"/>
  <c r="B178" i="234"/>
  <c r="B179" i="234"/>
  <c r="B180" i="234"/>
  <c r="B181" i="234"/>
  <c r="B182" i="234"/>
  <c r="B183" i="234"/>
  <c r="B184" i="234"/>
  <c r="B185" i="234"/>
  <c r="B186" i="234"/>
  <c r="B187" i="234"/>
  <c r="B188" i="234"/>
  <c r="B189" i="234"/>
  <c r="B190" i="234"/>
  <c r="B191" i="234"/>
  <c r="B192" i="234"/>
  <c r="B193" i="234"/>
  <c r="B194" i="234"/>
  <c r="B195" i="234"/>
  <c r="B196" i="234"/>
  <c r="B197" i="234"/>
  <c r="B198" i="234"/>
  <c r="B199" i="234"/>
  <c r="B200" i="234"/>
  <c r="B201" i="234"/>
  <c r="B202" i="234"/>
  <c r="B203" i="234"/>
  <c r="B204" i="234"/>
  <c r="B205" i="234"/>
  <c r="B206" i="234"/>
  <c r="B207" i="234"/>
  <c r="B208" i="234"/>
  <c r="B209" i="234"/>
  <c r="B210" i="234"/>
  <c r="B211" i="234"/>
  <c r="B212" i="234"/>
  <c r="B213" i="234"/>
  <c r="B10" i="235"/>
  <c r="B11" i="235"/>
  <c r="B12" i="235"/>
  <c r="B13" i="235"/>
  <c r="B14" i="235"/>
  <c r="B15" i="235"/>
  <c r="B16" i="235"/>
  <c r="B17" i="235"/>
  <c r="B18" i="235"/>
  <c r="B19" i="235"/>
  <c r="B20" i="235"/>
  <c r="B21" i="235"/>
  <c r="B22" i="235"/>
  <c r="B23" i="235"/>
  <c r="B24" i="235"/>
  <c r="B25" i="235"/>
  <c r="B26" i="235"/>
  <c r="B27" i="235"/>
  <c r="B28" i="235"/>
  <c r="B29" i="235"/>
  <c r="B30" i="235"/>
  <c r="B31" i="235"/>
  <c r="B32" i="235"/>
  <c r="B33" i="235"/>
  <c r="B34" i="235"/>
  <c r="B35" i="235"/>
  <c r="B36" i="235"/>
  <c r="B37" i="235"/>
  <c r="B38" i="235"/>
  <c r="B39" i="235"/>
  <c r="B40" i="235"/>
  <c r="B41" i="235"/>
  <c r="B42" i="235"/>
  <c r="B43" i="235"/>
  <c r="B44" i="235"/>
  <c r="B45" i="235"/>
  <c r="B46" i="235"/>
  <c r="B47" i="235"/>
  <c r="B48" i="235"/>
  <c r="B49" i="235"/>
  <c r="B50" i="235"/>
  <c r="B51" i="235"/>
  <c r="B52" i="235"/>
  <c r="B53" i="235"/>
  <c r="B54" i="235"/>
  <c r="B55" i="235"/>
  <c r="B56" i="235"/>
  <c r="B57" i="235"/>
  <c r="B58" i="235"/>
  <c r="B59" i="235"/>
  <c r="B60" i="235"/>
  <c r="B61" i="235"/>
  <c r="B62" i="235"/>
  <c r="B63" i="235"/>
  <c r="B64" i="235"/>
  <c r="B65" i="235"/>
  <c r="B66" i="235"/>
  <c r="B67" i="235"/>
  <c r="B68" i="235"/>
  <c r="B69" i="235"/>
  <c r="B70" i="235"/>
  <c r="B71" i="235"/>
  <c r="B72" i="235"/>
  <c r="B73" i="235"/>
  <c r="B74" i="235"/>
  <c r="B75" i="235"/>
  <c r="B76" i="235"/>
  <c r="B77" i="235"/>
  <c r="B78" i="235"/>
  <c r="B79" i="235"/>
  <c r="B80" i="235"/>
  <c r="B81" i="235"/>
  <c r="B82" i="235"/>
  <c r="B83" i="235"/>
  <c r="B84" i="235"/>
  <c r="B85" i="235"/>
  <c r="B86" i="235"/>
  <c r="B87" i="235"/>
  <c r="B88" i="235"/>
  <c r="B89" i="235"/>
  <c r="B90" i="235"/>
  <c r="B91" i="235"/>
  <c r="B92" i="235"/>
  <c r="B93" i="235"/>
  <c r="B94" i="235"/>
  <c r="B95" i="235"/>
  <c r="B96" i="235"/>
  <c r="B97" i="235"/>
  <c r="B98" i="235"/>
  <c r="B99" i="235"/>
  <c r="B100" i="235"/>
  <c r="B102" i="235"/>
  <c r="B103" i="235"/>
  <c r="B104" i="235"/>
  <c r="B105" i="235"/>
  <c r="B106" i="235"/>
  <c r="B107" i="235"/>
  <c r="B108" i="235"/>
  <c r="B109" i="235"/>
  <c r="B110" i="235"/>
  <c r="B111" i="235"/>
  <c r="B112" i="235"/>
  <c r="B113" i="235"/>
  <c r="B114" i="235"/>
  <c r="B115" i="235"/>
  <c r="B116" i="235"/>
  <c r="B117" i="235"/>
  <c r="B118" i="235"/>
  <c r="B119" i="235"/>
  <c r="B120" i="235"/>
  <c r="B121" i="235"/>
  <c r="B122" i="235"/>
  <c r="B123" i="235"/>
  <c r="B124" i="235"/>
  <c r="B125" i="235"/>
  <c r="B126" i="235"/>
  <c r="B127" i="235"/>
  <c r="B128" i="235"/>
  <c r="B129" i="235"/>
  <c r="B130" i="235"/>
  <c r="B131" i="235"/>
  <c r="B132" i="235"/>
  <c r="B133" i="235"/>
  <c r="B134" i="235"/>
  <c r="B135" i="235"/>
  <c r="B136" i="235"/>
  <c r="B137" i="235"/>
  <c r="B138" i="235"/>
  <c r="B139" i="235"/>
  <c r="B140" i="235"/>
  <c r="B141" i="235"/>
  <c r="B142" i="235"/>
  <c r="B143" i="235"/>
  <c r="B144" i="235"/>
  <c r="B145" i="235"/>
  <c r="B146" i="235"/>
  <c r="B147" i="235"/>
  <c r="B148" i="235"/>
  <c r="B149" i="235"/>
  <c r="B150" i="235"/>
  <c r="B151" i="235"/>
  <c r="B152" i="235"/>
  <c r="B153" i="235"/>
  <c r="B154" i="235"/>
  <c r="B155" i="235"/>
  <c r="B156" i="235"/>
  <c r="B157" i="235"/>
  <c r="B158" i="235"/>
  <c r="B159" i="235"/>
  <c r="B160" i="235"/>
  <c r="B161" i="235"/>
  <c r="B162" i="235"/>
  <c r="B163" i="235"/>
  <c r="B164" i="235"/>
  <c r="B165" i="235"/>
  <c r="B166" i="235"/>
  <c r="B167" i="235"/>
  <c r="B168" i="235"/>
  <c r="B169" i="235"/>
  <c r="B170" i="235"/>
  <c r="B171" i="235"/>
  <c r="B172" i="235"/>
  <c r="B173" i="235"/>
  <c r="B174" i="235"/>
  <c r="B175" i="235"/>
  <c r="B176" i="235"/>
  <c r="B177" i="235"/>
  <c r="B178" i="235"/>
  <c r="B179" i="235"/>
  <c r="B180" i="235"/>
  <c r="B181" i="235"/>
  <c r="B182" i="235"/>
  <c r="B183" i="235"/>
  <c r="B184" i="235"/>
  <c r="B185" i="235"/>
  <c r="B186" i="235"/>
  <c r="B187" i="235"/>
  <c r="B188" i="235"/>
  <c r="B189" i="235"/>
  <c r="B190" i="235"/>
  <c r="B191" i="235"/>
  <c r="B192" i="235"/>
  <c r="B193" i="235"/>
  <c r="B194" i="235"/>
  <c r="B195" i="235"/>
  <c r="B196" i="235"/>
  <c r="B197" i="235"/>
  <c r="B198" i="235"/>
  <c r="B199" i="235"/>
  <c r="B200" i="235"/>
  <c r="B201" i="235"/>
  <c r="B202" i="235"/>
  <c r="B203" i="235"/>
  <c r="B204" i="235"/>
  <c r="B205" i="235"/>
  <c r="B206" i="235"/>
  <c r="B207" i="235"/>
  <c r="B208" i="235"/>
  <c r="B209" i="235"/>
  <c r="B210" i="235"/>
  <c r="B211" i="235"/>
  <c r="B212" i="235"/>
  <c r="B213" i="235"/>
  <c r="B9" i="234"/>
  <c r="B9" i="235"/>
  <c r="T213" i="234"/>
  <c r="Y213" i="235"/>
  <c r="T212" i="234"/>
  <c r="Y212" i="235"/>
  <c r="T211" i="234"/>
  <c r="Y211" i="235"/>
  <c r="T210" i="234"/>
  <c r="Y210" i="235"/>
  <c r="T209" i="234"/>
  <c r="Y209" i="235"/>
  <c r="T208" i="234"/>
  <c r="Y208" i="235"/>
  <c r="T207" i="234"/>
  <c r="Y207" i="235"/>
  <c r="T206" i="234"/>
  <c r="Y206" i="235"/>
  <c r="T205" i="234"/>
  <c r="Y205" i="235"/>
  <c r="T204" i="234"/>
  <c r="Y204" i="235"/>
  <c r="T203" i="234"/>
  <c r="Y203" i="235"/>
  <c r="T202" i="234"/>
  <c r="Y202" i="235"/>
  <c r="T201" i="234"/>
  <c r="Y201" i="235"/>
  <c r="T200" i="234"/>
  <c r="Y200" i="235"/>
  <c r="T199" i="234"/>
  <c r="Y199" i="235"/>
  <c r="T198" i="234"/>
  <c r="Y198" i="235"/>
  <c r="T197" i="234"/>
  <c r="Y197" i="235"/>
  <c r="T196" i="234"/>
  <c r="Y196" i="235"/>
  <c r="T195" i="234"/>
  <c r="Y195" i="235"/>
  <c r="T194" i="234"/>
  <c r="Y194" i="235"/>
  <c r="T193" i="234"/>
  <c r="Y193" i="235"/>
  <c r="T192" i="234"/>
  <c r="Y192" i="235"/>
  <c r="T191" i="234"/>
  <c r="Y191" i="235"/>
  <c r="T190" i="234"/>
  <c r="Y190" i="235"/>
  <c r="T189" i="234"/>
  <c r="Y189" i="235"/>
  <c r="T188" i="234"/>
  <c r="Y188" i="235"/>
  <c r="T187" i="234"/>
  <c r="Y187" i="235"/>
  <c r="T186" i="234"/>
  <c r="Y186" i="235"/>
  <c r="T185" i="234"/>
  <c r="Y185" i="235"/>
  <c r="T184" i="234"/>
  <c r="Y184" i="235"/>
  <c r="T183" i="234"/>
  <c r="Y183" i="235"/>
  <c r="T182" i="234"/>
  <c r="Y182" i="235"/>
  <c r="T181" i="234"/>
  <c r="Y181" i="235"/>
  <c r="T180" i="234"/>
  <c r="Y180" i="235"/>
  <c r="T179" i="234"/>
  <c r="Y179" i="235"/>
  <c r="T178" i="234"/>
  <c r="Y178" i="235"/>
  <c r="T177" i="234"/>
  <c r="Y177" i="235"/>
  <c r="T176" i="234"/>
  <c r="Y176" i="235"/>
  <c r="T175" i="234"/>
  <c r="Y175" i="235"/>
  <c r="T174" i="234"/>
  <c r="Y174" i="235"/>
  <c r="T173" i="234"/>
  <c r="Y173" i="235"/>
  <c r="T172" i="234"/>
  <c r="Y172" i="235"/>
  <c r="T171" i="234"/>
  <c r="Y171" i="235"/>
  <c r="T170" i="234"/>
  <c r="Y170" i="235"/>
  <c r="T169" i="234"/>
  <c r="Y169" i="235"/>
  <c r="T168" i="234"/>
  <c r="Y168" i="235"/>
  <c r="T167" i="234"/>
  <c r="Y167" i="235"/>
  <c r="T166" i="234"/>
  <c r="Y166" i="235"/>
  <c r="T165" i="234"/>
  <c r="Y165" i="235"/>
  <c r="T164" i="234"/>
  <c r="Y164" i="235"/>
  <c r="T163" i="234"/>
  <c r="Y163" i="235"/>
  <c r="T162" i="234"/>
  <c r="Y162" i="235"/>
  <c r="T161" i="234"/>
  <c r="Y161" i="235"/>
  <c r="T160" i="234"/>
  <c r="Y160" i="235"/>
  <c r="T159" i="234"/>
  <c r="Y159" i="235"/>
  <c r="T158" i="234"/>
  <c r="Y158" i="235"/>
  <c r="T157" i="234"/>
  <c r="Y157" i="235"/>
  <c r="T156" i="234"/>
  <c r="Y156" i="235"/>
  <c r="T155" i="234"/>
  <c r="Y155" i="235"/>
  <c r="T154" i="234"/>
  <c r="Y154" i="235"/>
  <c r="T153" i="234"/>
  <c r="Y153" i="235"/>
  <c r="T152" i="234"/>
  <c r="Y152" i="235"/>
  <c r="T151" i="234"/>
  <c r="Y151" i="235"/>
  <c r="T150" i="234"/>
  <c r="Y150" i="235"/>
  <c r="T149" i="234"/>
  <c r="Y149" i="235"/>
  <c r="T148" i="234"/>
  <c r="Y148" i="235"/>
  <c r="T147" i="234"/>
  <c r="Y147" i="235"/>
  <c r="T146" i="234"/>
  <c r="Y146" i="235"/>
  <c r="T145" i="234"/>
  <c r="Y145" i="235"/>
  <c r="T144" i="234"/>
  <c r="Y144" i="235"/>
  <c r="T143" i="234"/>
  <c r="Y143" i="235"/>
  <c r="T142" i="234"/>
  <c r="Y142" i="235"/>
  <c r="T141" i="234"/>
  <c r="Y141" i="235"/>
  <c r="T140" i="234"/>
  <c r="Y140" i="235"/>
  <c r="T139" i="234"/>
  <c r="Y139" i="235"/>
  <c r="T138" i="234"/>
  <c r="Y138" i="235"/>
  <c r="T137" i="234"/>
  <c r="Y137" i="235"/>
  <c r="T136" i="234"/>
  <c r="Y136" i="235"/>
  <c r="T135" i="234"/>
  <c r="Y135" i="235"/>
  <c r="T134" i="234"/>
  <c r="Y134" i="235"/>
  <c r="T133" i="234"/>
  <c r="Y133" i="235"/>
  <c r="T132" i="234"/>
  <c r="Y132" i="235"/>
  <c r="T131" i="234"/>
  <c r="Y131" i="235"/>
  <c r="T130" i="234"/>
  <c r="Y130" i="235"/>
  <c r="T129" i="234"/>
  <c r="Y129" i="235"/>
  <c r="T128" i="234"/>
  <c r="Y128" i="235"/>
  <c r="T127" i="234"/>
  <c r="Y127" i="235"/>
  <c r="T126" i="234"/>
  <c r="Y126" i="235"/>
  <c r="T125" i="234"/>
  <c r="Y125" i="235"/>
  <c r="T124" i="234"/>
  <c r="Y124" i="235"/>
  <c r="T123" i="234"/>
  <c r="Y123" i="235"/>
  <c r="T122" i="234"/>
  <c r="Y122" i="235"/>
  <c r="T121" i="234"/>
  <c r="Y121" i="235"/>
  <c r="T120" i="234"/>
  <c r="Y120" i="235"/>
  <c r="T119" i="234"/>
  <c r="Y119" i="235"/>
  <c r="T118" i="234"/>
  <c r="Y118" i="235"/>
  <c r="T117" i="234"/>
  <c r="Y117" i="235"/>
  <c r="T116" i="234"/>
  <c r="Y116" i="235"/>
  <c r="T115" i="234"/>
  <c r="Y115" i="235"/>
  <c r="T114" i="234"/>
  <c r="Y114" i="235"/>
  <c r="T113" i="234"/>
  <c r="Y113" i="235"/>
  <c r="T112" i="234"/>
  <c r="Y112" i="235"/>
  <c r="T111" i="234"/>
  <c r="Y111" i="235"/>
  <c r="T110" i="234"/>
  <c r="Y110" i="235"/>
  <c r="T109" i="234"/>
  <c r="Y109" i="235"/>
  <c r="T108" i="234"/>
  <c r="Y108" i="235"/>
  <c r="T107" i="234"/>
  <c r="Y107" i="235"/>
  <c r="T106" i="234"/>
  <c r="Y106" i="235"/>
  <c r="T105" i="234"/>
  <c r="Y105" i="235"/>
  <c r="T104" i="234"/>
  <c r="Y104" i="235"/>
  <c r="T103" i="234"/>
  <c r="Y103" i="235"/>
  <c r="T102" i="234"/>
  <c r="Y102" i="235"/>
  <c r="T100" i="234"/>
  <c r="Y100" i="235"/>
  <c r="T99" i="234"/>
  <c r="Y99" i="235"/>
  <c r="T98" i="234"/>
  <c r="Y98" i="235"/>
  <c r="T97" i="234"/>
  <c r="Y97" i="235"/>
  <c r="T96" i="234"/>
  <c r="Y96" i="235"/>
  <c r="T95" i="234"/>
  <c r="Y95" i="235"/>
  <c r="T94" i="234"/>
  <c r="Y94" i="235"/>
  <c r="T93" i="234"/>
  <c r="Y93" i="235"/>
  <c r="T92" i="234"/>
  <c r="Y92" i="235"/>
  <c r="T91" i="234"/>
  <c r="Y91" i="235"/>
  <c r="T90" i="234"/>
  <c r="Y90" i="235"/>
  <c r="T89" i="234"/>
  <c r="Y89" i="235"/>
  <c r="T88" i="234"/>
  <c r="Y88" i="235"/>
  <c r="T87" i="234"/>
  <c r="Y87" i="235"/>
  <c r="T86" i="234"/>
  <c r="Y86" i="235"/>
  <c r="T85" i="234"/>
  <c r="Y85" i="235"/>
  <c r="T84" i="234"/>
  <c r="Y84" i="235"/>
  <c r="T83" i="234"/>
  <c r="Y83" i="235"/>
  <c r="T82" i="234"/>
  <c r="Y82" i="235"/>
  <c r="T81" i="234"/>
  <c r="Y81" i="235"/>
  <c r="T80" i="234"/>
  <c r="Y80" i="235"/>
  <c r="T79" i="234"/>
  <c r="Y79" i="235"/>
  <c r="T78" i="234"/>
  <c r="Y78" i="235"/>
  <c r="T77" i="234"/>
  <c r="Y77" i="235"/>
  <c r="T76" i="234"/>
  <c r="Y76" i="235"/>
  <c r="T75" i="234"/>
  <c r="Y75" i="235"/>
  <c r="T74" i="234"/>
  <c r="Y74" i="235"/>
  <c r="T73" i="234"/>
  <c r="Y73" i="235"/>
  <c r="T72" i="234"/>
  <c r="Y72" i="235"/>
  <c r="T71" i="234"/>
  <c r="Y71" i="235"/>
  <c r="T70" i="234"/>
  <c r="Y70" i="235"/>
  <c r="T69" i="234"/>
  <c r="Y69" i="235"/>
  <c r="T68" i="234"/>
  <c r="Y68" i="235"/>
  <c r="T67" i="234"/>
  <c r="Y67" i="235"/>
  <c r="T66" i="234"/>
  <c r="Y66" i="235"/>
  <c r="T65" i="234"/>
  <c r="Y65" i="235"/>
  <c r="T64" i="234"/>
  <c r="Y64" i="235"/>
  <c r="T63" i="234"/>
  <c r="Y63" i="235"/>
  <c r="T62" i="234"/>
  <c r="Y62" i="235"/>
  <c r="T61" i="234"/>
  <c r="Y61" i="235"/>
  <c r="T60" i="234"/>
  <c r="Y60" i="235"/>
  <c r="T59" i="234"/>
  <c r="Y59" i="235"/>
  <c r="T58" i="234"/>
  <c r="Y58" i="235"/>
  <c r="T57" i="234"/>
  <c r="Y57" i="235"/>
  <c r="T56" i="234"/>
  <c r="Y56" i="235"/>
  <c r="T55" i="234"/>
  <c r="Y55" i="235"/>
  <c r="T54" i="234"/>
  <c r="Y54" i="235"/>
  <c r="T53" i="234"/>
  <c r="Y53" i="235"/>
  <c r="T52" i="234"/>
  <c r="Y52" i="235"/>
  <c r="T51" i="234"/>
  <c r="Y51" i="235"/>
  <c r="T50" i="234"/>
  <c r="Y50" i="235"/>
  <c r="T49" i="234"/>
  <c r="Y49" i="235"/>
  <c r="T48" i="234"/>
  <c r="Y48" i="235"/>
  <c r="T47" i="234"/>
  <c r="Y47" i="235"/>
  <c r="T46" i="234"/>
  <c r="Y46" i="235"/>
  <c r="T45" i="234"/>
  <c r="Y45" i="235"/>
  <c r="T44" i="234"/>
  <c r="Y44" i="235"/>
  <c r="T43" i="234"/>
  <c r="Y43" i="235"/>
  <c r="T42" i="234"/>
  <c r="Y42" i="235"/>
  <c r="T41" i="234"/>
  <c r="Y41" i="235"/>
  <c r="T40" i="234"/>
  <c r="Y40" i="235"/>
  <c r="T39" i="234"/>
  <c r="Y39" i="235"/>
  <c r="T38" i="234"/>
  <c r="Y38" i="235"/>
  <c r="T37" i="234"/>
  <c r="Y37" i="235"/>
  <c r="T36" i="234"/>
  <c r="Y36" i="235"/>
  <c r="T35" i="234"/>
  <c r="Y35" i="235"/>
  <c r="T34" i="234"/>
  <c r="Y34" i="235"/>
  <c r="T33" i="234"/>
  <c r="Y33" i="235"/>
  <c r="T32" i="234"/>
  <c r="Y32" i="235"/>
  <c r="T31" i="234"/>
  <c r="Y31" i="235"/>
  <c r="T30" i="234"/>
  <c r="Y30" i="235"/>
  <c r="T29" i="234"/>
  <c r="Y29" i="235"/>
  <c r="T28" i="234"/>
  <c r="Y28" i="235"/>
  <c r="T27" i="234"/>
  <c r="Y27" i="235"/>
  <c r="T26" i="234"/>
  <c r="Y26" i="235"/>
  <c r="T25" i="234"/>
  <c r="Y25" i="235"/>
  <c r="T24" i="234"/>
  <c r="Y24" i="235"/>
  <c r="T23" i="234"/>
  <c r="Y23" i="235"/>
  <c r="T22" i="234"/>
  <c r="Y22" i="235"/>
  <c r="T21" i="234"/>
  <c r="Y21" i="235"/>
  <c r="T20" i="234"/>
  <c r="Y20" i="235"/>
  <c r="T19" i="234"/>
  <c r="Y19" i="235"/>
  <c r="T18" i="234"/>
  <c r="Y18" i="235"/>
  <c r="T17" i="234"/>
  <c r="Y17" i="235"/>
  <c r="T16" i="234"/>
  <c r="Y16" i="235"/>
  <c r="T15" i="234"/>
  <c r="Y15" i="235"/>
  <c r="T14" i="234"/>
  <c r="Y14" i="235"/>
  <c r="T13" i="234"/>
  <c r="Y13" i="235"/>
  <c r="T12" i="234"/>
  <c r="Y12" i="235"/>
  <c r="T11" i="234"/>
  <c r="Y11" i="235"/>
  <c r="Y10" i="235"/>
  <c r="Y9" i="235"/>
  <c r="A9" i="234"/>
  <c r="C9" i="234"/>
  <c r="D9" i="234"/>
  <c r="E9" i="234"/>
  <c r="G9" i="234"/>
  <c r="C10" i="234"/>
  <c r="D10" i="234"/>
  <c r="E10" i="234"/>
  <c r="G10" i="234"/>
  <c r="C12" i="234"/>
  <c r="D12" i="234"/>
  <c r="E12" i="234"/>
  <c r="G12" i="234"/>
  <c r="A13" i="234"/>
  <c r="C13" i="234"/>
  <c r="D13" i="234"/>
  <c r="E13" i="234"/>
  <c r="G13" i="234"/>
  <c r="C14" i="234"/>
  <c r="D14" i="234"/>
  <c r="E14" i="234"/>
  <c r="G14" i="234"/>
  <c r="A15" i="234"/>
  <c r="C15" i="234"/>
  <c r="D15" i="234"/>
  <c r="E15" i="234"/>
  <c r="G15" i="234"/>
  <c r="C16" i="234"/>
  <c r="D16" i="234"/>
  <c r="E16" i="234"/>
  <c r="G16" i="234"/>
  <c r="A17" i="234"/>
  <c r="C17" i="234"/>
  <c r="D17" i="234"/>
  <c r="E17" i="234"/>
  <c r="G17" i="234"/>
  <c r="C18" i="234"/>
  <c r="D18" i="234"/>
  <c r="E18" i="234"/>
  <c r="G18" i="234"/>
  <c r="A19" i="234"/>
  <c r="C19" i="234"/>
  <c r="D19" i="234"/>
  <c r="E19" i="234"/>
  <c r="G19" i="234"/>
  <c r="C20" i="234"/>
  <c r="D20" i="234"/>
  <c r="E20" i="234"/>
  <c r="G20" i="234"/>
  <c r="A21" i="234"/>
  <c r="C21" i="234"/>
  <c r="D21" i="234"/>
  <c r="E21" i="234"/>
  <c r="G21" i="234"/>
  <c r="C22" i="234"/>
  <c r="D22" i="234"/>
  <c r="E22" i="234"/>
  <c r="G22" i="234"/>
  <c r="A23" i="234"/>
  <c r="C23" i="234"/>
  <c r="D23" i="234"/>
  <c r="E23" i="234"/>
  <c r="G23" i="234"/>
  <c r="C24" i="234"/>
  <c r="D24" i="234"/>
  <c r="E24" i="234"/>
  <c r="G24" i="234"/>
  <c r="A25" i="234"/>
  <c r="C25" i="234"/>
  <c r="D25" i="234"/>
  <c r="E25" i="234"/>
  <c r="G25" i="234"/>
  <c r="C26" i="234"/>
  <c r="D26" i="234"/>
  <c r="E26" i="234"/>
  <c r="G26" i="234"/>
  <c r="A27" i="234"/>
  <c r="C27" i="234"/>
  <c r="D27" i="234"/>
  <c r="E27" i="234"/>
  <c r="G27" i="234"/>
  <c r="C28" i="234"/>
  <c r="D28" i="234"/>
  <c r="E28" i="234"/>
  <c r="G28" i="234"/>
  <c r="A29" i="234"/>
  <c r="C29" i="234"/>
  <c r="D29" i="234"/>
  <c r="E29" i="234"/>
  <c r="G29" i="234"/>
  <c r="C30" i="234"/>
  <c r="D30" i="234"/>
  <c r="E30" i="234"/>
  <c r="G30" i="234"/>
  <c r="A31" i="234"/>
  <c r="C31" i="234"/>
  <c r="D31" i="234"/>
  <c r="E31" i="234"/>
  <c r="G31" i="234"/>
  <c r="C32" i="234"/>
  <c r="D32" i="234"/>
  <c r="E32" i="234"/>
  <c r="G32" i="234"/>
  <c r="A33" i="234"/>
  <c r="C33" i="234"/>
  <c r="D33" i="234"/>
  <c r="E33" i="234"/>
  <c r="G33" i="234"/>
  <c r="C34" i="234"/>
  <c r="D34" i="234"/>
  <c r="E34" i="234"/>
  <c r="G34" i="234"/>
  <c r="A35" i="234"/>
  <c r="C35" i="234"/>
  <c r="D35" i="234"/>
  <c r="E35" i="234"/>
  <c r="G35" i="234"/>
  <c r="C36" i="234"/>
  <c r="D36" i="234"/>
  <c r="E36" i="234"/>
  <c r="G36" i="234"/>
  <c r="A37" i="234"/>
  <c r="C37" i="234"/>
  <c r="D37" i="234"/>
  <c r="E37" i="234"/>
  <c r="G37" i="234"/>
  <c r="C38" i="234"/>
  <c r="D38" i="234"/>
  <c r="E38" i="234"/>
  <c r="G38" i="234"/>
  <c r="A39" i="234"/>
  <c r="C39" i="234"/>
  <c r="D39" i="234"/>
  <c r="E39" i="234"/>
  <c r="G39" i="234"/>
  <c r="C40" i="234"/>
  <c r="D40" i="234"/>
  <c r="E40" i="234"/>
  <c r="G40" i="234"/>
  <c r="A41" i="234"/>
  <c r="C41" i="234"/>
  <c r="D41" i="234"/>
  <c r="E41" i="234"/>
  <c r="G41" i="234"/>
  <c r="C42" i="234"/>
  <c r="D42" i="234"/>
  <c r="E42" i="234"/>
  <c r="G42" i="234"/>
  <c r="A43" i="234"/>
  <c r="C43" i="234"/>
  <c r="D43" i="234"/>
  <c r="E43" i="234"/>
  <c r="G43" i="234"/>
  <c r="C44" i="234"/>
  <c r="D44" i="234"/>
  <c r="E44" i="234"/>
  <c r="G44" i="234"/>
  <c r="A45" i="234"/>
  <c r="C45" i="234"/>
  <c r="D45" i="234"/>
  <c r="E45" i="234"/>
  <c r="G45" i="234"/>
  <c r="C46" i="234"/>
  <c r="D46" i="234"/>
  <c r="E46" i="234"/>
  <c r="G46" i="234"/>
  <c r="A47" i="234"/>
  <c r="C47" i="234"/>
  <c r="D47" i="234"/>
  <c r="E47" i="234"/>
  <c r="G47" i="234"/>
  <c r="C48" i="234"/>
  <c r="D48" i="234"/>
  <c r="E48" i="234"/>
  <c r="G48" i="234"/>
  <c r="A49" i="234"/>
  <c r="C49" i="234"/>
  <c r="D49" i="234"/>
  <c r="E49" i="234"/>
  <c r="G49" i="234"/>
  <c r="C50" i="234"/>
  <c r="D50" i="234"/>
  <c r="E50" i="234"/>
  <c r="G50" i="234"/>
  <c r="A51" i="234"/>
  <c r="C51" i="234"/>
  <c r="D51" i="234"/>
  <c r="E51" i="234"/>
  <c r="G51" i="234"/>
  <c r="C52" i="234"/>
  <c r="D52" i="234"/>
  <c r="E52" i="234"/>
  <c r="G52" i="234"/>
  <c r="A53" i="234"/>
  <c r="C53" i="234"/>
  <c r="D53" i="234"/>
  <c r="E53" i="234"/>
  <c r="G53" i="234"/>
  <c r="C54" i="234"/>
  <c r="D54" i="234"/>
  <c r="E54" i="234"/>
  <c r="G54" i="234"/>
  <c r="A55" i="234"/>
  <c r="C55" i="234"/>
  <c r="D55" i="234"/>
  <c r="E55" i="234"/>
  <c r="G55" i="234"/>
  <c r="C56" i="234"/>
  <c r="D56" i="234"/>
  <c r="E56" i="234"/>
  <c r="G56" i="234"/>
  <c r="A57" i="234"/>
  <c r="C57" i="234"/>
  <c r="D57" i="234"/>
  <c r="E57" i="234"/>
  <c r="G57" i="234"/>
  <c r="C58" i="234"/>
  <c r="D58" i="234"/>
  <c r="E58" i="234"/>
  <c r="G58" i="234"/>
  <c r="A59" i="234"/>
  <c r="C59" i="234"/>
  <c r="D59" i="234"/>
  <c r="E59" i="234"/>
  <c r="G59" i="234"/>
  <c r="C60" i="234"/>
  <c r="D60" i="234"/>
  <c r="E60" i="234"/>
  <c r="G60" i="234"/>
  <c r="A61" i="234"/>
  <c r="C61" i="234"/>
  <c r="D61" i="234"/>
  <c r="E61" i="234"/>
  <c r="G61" i="234"/>
  <c r="C62" i="234"/>
  <c r="D62" i="234"/>
  <c r="E62" i="234"/>
  <c r="G62" i="234"/>
  <c r="A63" i="234"/>
  <c r="C63" i="234"/>
  <c r="D63" i="234"/>
  <c r="E63" i="234"/>
  <c r="G63" i="234"/>
  <c r="C64" i="234"/>
  <c r="D64" i="234"/>
  <c r="E64" i="234"/>
  <c r="G64" i="234"/>
  <c r="A65" i="234"/>
  <c r="C65" i="234"/>
  <c r="D65" i="234"/>
  <c r="E65" i="234"/>
  <c r="G65" i="234"/>
  <c r="C66" i="234"/>
  <c r="D66" i="234"/>
  <c r="E66" i="234"/>
  <c r="G66" i="234"/>
  <c r="A67" i="234"/>
  <c r="C67" i="234"/>
  <c r="D67" i="234"/>
  <c r="E67" i="234"/>
  <c r="G67" i="234"/>
  <c r="C68" i="234"/>
  <c r="D68" i="234"/>
  <c r="E68" i="234"/>
  <c r="G68" i="234"/>
  <c r="A69" i="234"/>
  <c r="C69" i="234"/>
  <c r="D69" i="234"/>
  <c r="E69" i="234"/>
  <c r="G69" i="234"/>
  <c r="C70" i="234"/>
  <c r="D70" i="234"/>
  <c r="E70" i="234"/>
  <c r="G70" i="234"/>
  <c r="A71" i="234"/>
  <c r="C71" i="234"/>
  <c r="D71" i="234"/>
  <c r="E71" i="234"/>
  <c r="G71" i="234"/>
  <c r="C72" i="234"/>
  <c r="D72" i="234"/>
  <c r="E72" i="234"/>
  <c r="G72" i="234"/>
  <c r="A73" i="234"/>
  <c r="C73" i="234"/>
  <c r="D73" i="234"/>
  <c r="E73" i="234"/>
  <c r="G73" i="234"/>
  <c r="C74" i="234"/>
  <c r="D74" i="234"/>
  <c r="E74" i="234"/>
  <c r="G74" i="234"/>
  <c r="A75" i="234"/>
  <c r="C75" i="234"/>
  <c r="D75" i="234"/>
  <c r="E75" i="234"/>
  <c r="G75" i="234"/>
  <c r="C76" i="234"/>
  <c r="D76" i="234"/>
  <c r="E76" i="234"/>
  <c r="G76" i="234"/>
  <c r="A77" i="234"/>
  <c r="C77" i="234"/>
  <c r="D77" i="234"/>
  <c r="E77" i="234"/>
  <c r="G77" i="234"/>
  <c r="C78" i="234"/>
  <c r="D78" i="234"/>
  <c r="E78" i="234"/>
  <c r="G78" i="234"/>
  <c r="A79" i="234"/>
  <c r="C79" i="234"/>
  <c r="D79" i="234"/>
  <c r="E79" i="234"/>
  <c r="G79" i="234"/>
  <c r="C80" i="234"/>
  <c r="D80" i="234"/>
  <c r="E80" i="234"/>
  <c r="G80" i="234"/>
  <c r="A81" i="234"/>
  <c r="C81" i="234"/>
  <c r="D81" i="234"/>
  <c r="E81" i="234"/>
  <c r="G81" i="234"/>
  <c r="C82" i="234"/>
  <c r="D82" i="234"/>
  <c r="E82" i="234"/>
  <c r="G82" i="234"/>
  <c r="A83" i="234"/>
  <c r="C83" i="234"/>
  <c r="D83" i="234"/>
  <c r="E83" i="234"/>
  <c r="G83" i="234"/>
  <c r="C84" i="234"/>
  <c r="D84" i="234"/>
  <c r="E84" i="234"/>
  <c r="G84" i="234"/>
  <c r="A85" i="234"/>
  <c r="C85" i="234"/>
  <c r="D85" i="234"/>
  <c r="E85" i="234"/>
  <c r="G85" i="234"/>
  <c r="C86" i="234"/>
  <c r="D86" i="234"/>
  <c r="E86" i="234"/>
  <c r="G86" i="234"/>
  <c r="A87" i="234"/>
  <c r="C87" i="234"/>
  <c r="D87" i="234"/>
  <c r="E87" i="234"/>
  <c r="G87" i="234"/>
  <c r="C88" i="234"/>
  <c r="D88" i="234"/>
  <c r="E88" i="234"/>
  <c r="G88" i="234"/>
  <c r="A89" i="234"/>
  <c r="C89" i="234"/>
  <c r="D89" i="234"/>
  <c r="E89" i="234"/>
  <c r="G89" i="234"/>
  <c r="C90" i="234"/>
  <c r="D90" i="234"/>
  <c r="E90" i="234"/>
  <c r="G90" i="234"/>
  <c r="A91" i="234"/>
  <c r="C91" i="234"/>
  <c r="D91" i="234"/>
  <c r="E91" i="234"/>
  <c r="G91" i="234"/>
  <c r="C92" i="234"/>
  <c r="D92" i="234"/>
  <c r="E92" i="234"/>
  <c r="G92" i="234"/>
  <c r="A93" i="234"/>
  <c r="C93" i="234"/>
  <c r="D93" i="234"/>
  <c r="E93" i="234"/>
  <c r="G93" i="234"/>
  <c r="C94" i="234"/>
  <c r="D94" i="234"/>
  <c r="E94" i="234"/>
  <c r="G94" i="234"/>
  <c r="A95" i="234"/>
  <c r="C95" i="234"/>
  <c r="D95" i="234"/>
  <c r="E95" i="234"/>
  <c r="G95" i="234"/>
  <c r="C96" i="234"/>
  <c r="D96" i="234"/>
  <c r="E96" i="234"/>
  <c r="G96" i="234"/>
  <c r="A97" i="234"/>
  <c r="C97" i="234"/>
  <c r="D97" i="234"/>
  <c r="E97" i="234"/>
  <c r="G97" i="234"/>
  <c r="C98" i="234"/>
  <c r="D98" i="234"/>
  <c r="E98" i="234"/>
  <c r="G98" i="234"/>
  <c r="A99" i="234"/>
  <c r="C99" i="234"/>
  <c r="D99" i="234"/>
  <c r="E99" i="234"/>
  <c r="G99" i="234"/>
  <c r="C100" i="234"/>
  <c r="D100" i="234"/>
  <c r="E100" i="234"/>
  <c r="G100" i="234"/>
  <c r="A102" i="234"/>
  <c r="C102" i="234"/>
  <c r="D102" i="234"/>
  <c r="E102" i="234"/>
  <c r="G102" i="234"/>
  <c r="C103" i="234"/>
  <c r="D103" i="234"/>
  <c r="E103" i="234"/>
  <c r="G103" i="234"/>
  <c r="A104" i="234"/>
  <c r="C104" i="234"/>
  <c r="D104" i="234"/>
  <c r="E104" i="234"/>
  <c r="G104" i="234"/>
  <c r="C105" i="234"/>
  <c r="D105" i="234"/>
  <c r="E105" i="234"/>
  <c r="G105" i="234"/>
  <c r="A106" i="234"/>
  <c r="C106" i="234"/>
  <c r="D106" i="234"/>
  <c r="E106" i="234"/>
  <c r="G106" i="234"/>
  <c r="C107" i="234"/>
  <c r="D107" i="234"/>
  <c r="E107" i="234"/>
  <c r="G107" i="234"/>
  <c r="A108" i="234"/>
  <c r="C108" i="234"/>
  <c r="D108" i="234"/>
  <c r="E108" i="234"/>
  <c r="G108" i="234"/>
  <c r="C109" i="234"/>
  <c r="D109" i="234"/>
  <c r="E109" i="234"/>
  <c r="G109" i="234"/>
  <c r="A110" i="234"/>
  <c r="C110" i="234"/>
  <c r="D110" i="234"/>
  <c r="E110" i="234"/>
  <c r="G110" i="234"/>
  <c r="C111" i="234"/>
  <c r="D111" i="234"/>
  <c r="E111" i="234"/>
  <c r="G111" i="234"/>
  <c r="A112" i="234"/>
  <c r="C112" i="234"/>
  <c r="D112" i="234"/>
  <c r="E112" i="234"/>
  <c r="G112" i="234"/>
  <c r="C113" i="234"/>
  <c r="D113" i="234"/>
  <c r="E113" i="234"/>
  <c r="G113" i="234"/>
  <c r="A114" i="234"/>
  <c r="C114" i="234"/>
  <c r="D114" i="234"/>
  <c r="E114" i="234"/>
  <c r="G114" i="234"/>
  <c r="C115" i="234"/>
  <c r="D115" i="234"/>
  <c r="E115" i="234"/>
  <c r="G115" i="234"/>
  <c r="A116" i="234"/>
  <c r="C116" i="234"/>
  <c r="D116" i="234"/>
  <c r="E116" i="234"/>
  <c r="G116" i="234"/>
  <c r="C117" i="234"/>
  <c r="D117" i="234"/>
  <c r="E117" i="234"/>
  <c r="G117" i="234"/>
  <c r="A118" i="234"/>
  <c r="C118" i="234"/>
  <c r="D118" i="234"/>
  <c r="E118" i="234"/>
  <c r="G118" i="234"/>
  <c r="C119" i="234"/>
  <c r="D119" i="234"/>
  <c r="E119" i="234"/>
  <c r="G119" i="234"/>
  <c r="A120" i="234"/>
  <c r="C120" i="234"/>
  <c r="D120" i="234"/>
  <c r="E120" i="234"/>
  <c r="G120" i="234"/>
  <c r="C121" i="234"/>
  <c r="D121" i="234"/>
  <c r="E121" i="234"/>
  <c r="G121" i="234"/>
  <c r="A122" i="234"/>
  <c r="C122" i="234"/>
  <c r="D122" i="234"/>
  <c r="E122" i="234"/>
  <c r="G122" i="234"/>
  <c r="C123" i="234"/>
  <c r="D123" i="234"/>
  <c r="E123" i="234"/>
  <c r="G123" i="234"/>
  <c r="A124" i="234"/>
  <c r="C124" i="234"/>
  <c r="D124" i="234"/>
  <c r="E124" i="234"/>
  <c r="G124" i="234"/>
  <c r="C125" i="234"/>
  <c r="D125" i="234"/>
  <c r="E125" i="234"/>
  <c r="G125" i="234"/>
  <c r="A126" i="234"/>
  <c r="C126" i="234"/>
  <c r="D126" i="234"/>
  <c r="E126" i="234"/>
  <c r="G126" i="234"/>
  <c r="C127" i="234"/>
  <c r="D127" i="234"/>
  <c r="E127" i="234"/>
  <c r="G127" i="234"/>
  <c r="A128" i="234"/>
  <c r="C128" i="234"/>
  <c r="D128" i="234"/>
  <c r="E128" i="234"/>
  <c r="G128" i="234"/>
  <c r="C129" i="234"/>
  <c r="D129" i="234"/>
  <c r="E129" i="234"/>
  <c r="G129" i="234"/>
  <c r="A130" i="234"/>
  <c r="C130" i="234"/>
  <c r="D130" i="234"/>
  <c r="E130" i="234"/>
  <c r="G130" i="234"/>
  <c r="C131" i="234"/>
  <c r="D131" i="234"/>
  <c r="E131" i="234"/>
  <c r="G131" i="234"/>
  <c r="A132" i="234"/>
  <c r="C132" i="234"/>
  <c r="D132" i="234"/>
  <c r="E132" i="234"/>
  <c r="G132" i="234"/>
  <c r="C133" i="234"/>
  <c r="D133" i="234"/>
  <c r="E133" i="234"/>
  <c r="G133" i="234"/>
  <c r="A134" i="234"/>
  <c r="C134" i="234"/>
  <c r="D134" i="234"/>
  <c r="E134" i="234"/>
  <c r="G134" i="234"/>
  <c r="C135" i="234"/>
  <c r="D135" i="234"/>
  <c r="E135" i="234"/>
  <c r="G135" i="234"/>
  <c r="A136" i="234"/>
  <c r="C136" i="234"/>
  <c r="D136" i="234"/>
  <c r="E136" i="234"/>
  <c r="G136" i="234"/>
  <c r="C137" i="234"/>
  <c r="D137" i="234"/>
  <c r="E137" i="234"/>
  <c r="G137" i="234"/>
  <c r="A138" i="234"/>
  <c r="C138" i="234"/>
  <c r="D138" i="234"/>
  <c r="E138" i="234"/>
  <c r="G138" i="234"/>
  <c r="C139" i="234"/>
  <c r="D139" i="234"/>
  <c r="E139" i="234"/>
  <c r="G139" i="234"/>
  <c r="A140" i="234"/>
  <c r="C140" i="234"/>
  <c r="D140" i="234"/>
  <c r="E140" i="234"/>
  <c r="G140" i="234"/>
  <c r="C141" i="234"/>
  <c r="D141" i="234"/>
  <c r="E141" i="234"/>
  <c r="G141" i="234"/>
  <c r="A142" i="234"/>
  <c r="C142" i="234"/>
  <c r="D142" i="234"/>
  <c r="E142" i="234"/>
  <c r="G142" i="234"/>
  <c r="C143" i="234"/>
  <c r="D143" i="234"/>
  <c r="E143" i="234"/>
  <c r="G143" i="234"/>
  <c r="A144" i="234"/>
  <c r="C144" i="234"/>
  <c r="D144" i="234"/>
  <c r="E144" i="234"/>
  <c r="G144" i="234"/>
  <c r="C145" i="234"/>
  <c r="D145" i="234"/>
  <c r="E145" i="234"/>
  <c r="G145" i="234"/>
  <c r="A146" i="234"/>
  <c r="C146" i="234"/>
  <c r="D146" i="234"/>
  <c r="E146" i="234"/>
  <c r="G146" i="234"/>
  <c r="C147" i="234"/>
  <c r="D147" i="234"/>
  <c r="E147" i="234"/>
  <c r="G147" i="234"/>
  <c r="A148" i="234"/>
  <c r="C148" i="234"/>
  <c r="D148" i="234"/>
  <c r="E148" i="234"/>
  <c r="G148" i="234"/>
  <c r="C149" i="234"/>
  <c r="D149" i="234"/>
  <c r="E149" i="234"/>
  <c r="G149" i="234"/>
  <c r="A150" i="234"/>
  <c r="C150" i="234"/>
  <c r="D150" i="234"/>
  <c r="E150" i="234"/>
  <c r="G150" i="234"/>
  <c r="C151" i="234"/>
  <c r="D151" i="234"/>
  <c r="E151" i="234"/>
  <c r="G151" i="234"/>
  <c r="A152" i="234"/>
  <c r="C152" i="234"/>
  <c r="D152" i="234"/>
  <c r="E152" i="234"/>
  <c r="G152" i="234"/>
  <c r="C153" i="234"/>
  <c r="D153" i="234"/>
  <c r="E153" i="234"/>
  <c r="G153" i="234"/>
  <c r="A154" i="234"/>
  <c r="C154" i="234"/>
  <c r="D154" i="234"/>
  <c r="E154" i="234"/>
  <c r="G154" i="234"/>
  <c r="C155" i="234"/>
  <c r="D155" i="234"/>
  <c r="E155" i="234"/>
  <c r="G155" i="234"/>
  <c r="A156" i="234"/>
  <c r="C156" i="234"/>
  <c r="D156" i="234"/>
  <c r="E156" i="234"/>
  <c r="G156" i="234"/>
  <c r="C157" i="234"/>
  <c r="D157" i="234"/>
  <c r="E157" i="234"/>
  <c r="G157" i="234"/>
  <c r="A158" i="234"/>
  <c r="C158" i="234"/>
  <c r="D158" i="234"/>
  <c r="E158" i="234"/>
  <c r="G158" i="234"/>
  <c r="C159" i="234"/>
  <c r="D159" i="234"/>
  <c r="E159" i="234"/>
  <c r="G159" i="234"/>
  <c r="A160" i="234"/>
  <c r="C160" i="234"/>
  <c r="D160" i="234"/>
  <c r="E160" i="234"/>
  <c r="G160" i="234"/>
  <c r="C161" i="234"/>
  <c r="D161" i="234"/>
  <c r="E161" i="234"/>
  <c r="G161" i="234"/>
  <c r="A162" i="234"/>
  <c r="C162" i="234"/>
  <c r="D162" i="234"/>
  <c r="E162" i="234"/>
  <c r="G162" i="234"/>
  <c r="C163" i="234"/>
  <c r="D163" i="234"/>
  <c r="E163" i="234"/>
  <c r="G163" i="234"/>
  <c r="A164" i="234"/>
  <c r="C164" i="234"/>
  <c r="D164" i="234"/>
  <c r="E164" i="234"/>
  <c r="G164" i="234"/>
  <c r="C165" i="234"/>
  <c r="D165" i="234"/>
  <c r="E165" i="234"/>
  <c r="G165" i="234"/>
  <c r="A166" i="234"/>
  <c r="C166" i="234"/>
  <c r="D166" i="234"/>
  <c r="E166" i="234"/>
  <c r="G166" i="234"/>
  <c r="C167" i="234"/>
  <c r="D167" i="234"/>
  <c r="E167" i="234"/>
  <c r="G167" i="234"/>
  <c r="A168" i="234"/>
  <c r="C168" i="234"/>
  <c r="D168" i="234"/>
  <c r="E168" i="234"/>
  <c r="G168" i="234"/>
  <c r="C169" i="234"/>
  <c r="D169" i="234"/>
  <c r="E169" i="234"/>
  <c r="G169" i="234"/>
  <c r="A170" i="234"/>
  <c r="C170" i="234"/>
  <c r="D170" i="234"/>
  <c r="E170" i="234"/>
  <c r="G170" i="234"/>
  <c r="C171" i="234"/>
  <c r="D171" i="234"/>
  <c r="E171" i="234"/>
  <c r="G171" i="234"/>
  <c r="A172" i="234"/>
  <c r="C172" i="234"/>
  <c r="D172" i="234"/>
  <c r="E172" i="234"/>
  <c r="G172" i="234"/>
  <c r="C173" i="234"/>
  <c r="D173" i="234"/>
  <c r="E173" i="234"/>
  <c r="G173" i="234"/>
  <c r="A174" i="234"/>
  <c r="C174" i="234"/>
  <c r="D174" i="234"/>
  <c r="E174" i="234"/>
  <c r="G174" i="234"/>
  <c r="C175" i="234"/>
  <c r="D175" i="234"/>
  <c r="E175" i="234"/>
  <c r="G175" i="234"/>
  <c r="A176" i="234"/>
  <c r="C176" i="234"/>
  <c r="D176" i="234"/>
  <c r="E176" i="234"/>
  <c r="G176" i="234"/>
  <c r="C177" i="234"/>
  <c r="D177" i="234"/>
  <c r="E177" i="234"/>
  <c r="G177" i="234"/>
  <c r="A178" i="234"/>
  <c r="C178" i="234"/>
  <c r="D178" i="234"/>
  <c r="E178" i="234"/>
  <c r="G178" i="234"/>
  <c r="C179" i="234"/>
  <c r="D179" i="234"/>
  <c r="E179" i="234"/>
  <c r="G179" i="234"/>
  <c r="A180" i="234"/>
  <c r="C180" i="234"/>
  <c r="D180" i="234"/>
  <c r="E180" i="234"/>
  <c r="G180" i="234"/>
  <c r="C181" i="234"/>
  <c r="D181" i="234"/>
  <c r="E181" i="234"/>
  <c r="G181" i="234"/>
  <c r="A182" i="234"/>
  <c r="C182" i="234"/>
  <c r="D182" i="234"/>
  <c r="E182" i="234"/>
  <c r="G182" i="234"/>
  <c r="C183" i="234"/>
  <c r="D183" i="234"/>
  <c r="E183" i="234"/>
  <c r="G183" i="234"/>
  <c r="A184" i="234"/>
  <c r="C184" i="234"/>
  <c r="D184" i="234"/>
  <c r="E184" i="234"/>
  <c r="G184" i="234"/>
  <c r="C185" i="234"/>
  <c r="D185" i="234"/>
  <c r="E185" i="234"/>
  <c r="G185" i="234"/>
  <c r="A186" i="234"/>
  <c r="C186" i="234"/>
  <c r="D186" i="234"/>
  <c r="E186" i="234"/>
  <c r="G186" i="234"/>
  <c r="C187" i="234"/>
  <c r="D187" i="234"/>
  <c r="E187" i="234"/>
  <c r="G187" i="234"/>
  <c r="A188" i="234"/>
  <c r="C188" i="234"/>
  <c r="D188" i="234"/>
  <c r="E188" i="234"/>
  <c r="G188" i="234"/>
  <c r="C189" i="234"/>
  <c r="D189" i="234"/>
  <c r="E189" i="234"/>
  <c r="G189" i="234"/>
  <c r="A190" i="234"/>
  <c r="C190" i="234"/>
  <c r="D190" i="234"/>
  <c r="E190" i="234"/>
  <c r="G190" i="234"/>
  <c r="C191" i="234"/>
  <c r="D191" i="234"/>
  <c r="E191" i="234"/>
  <c r="G191" i="234"/>
  <c r="A192" i="234"/>
  <c r="C192" i="234"/>
  <c r="D192" i="234"/>
  <c r="E192" i="234"/>
  <c r="G192" i="234"/>
  <c r="C193" i="234"/>
  <c r="D193" i="234"/>
  <c r="E193" i="234"/>
  <c r="G193" i="234"/>
  <c r="A194" i="234"/>
  <c r="C194" i="234"/>
  <c r="D194" i="234"/>
  <c r="E194" i="234"/>
  <c r="G194" i="234"/>
  <c r="C195" i="234"/>
  <c r="D195" i="234"/>
  <c r="E195" i="234"/>
  <c r="G195" i="234"/>
  <c r="A196" i="234"/>
  <c r="C196" i="234"/>
  <c r="D196" i="234"/>
  <c r="E196" i="234"/>
  <c r="G196" i="234"/>
  <c r="C197" i="234"/>
  <c r="D197" i="234"/>
  <c r="E197" i="234"/>
  <c r="G197" i="234"/>
  <c r="A198" i="234"/>
  <c r="C198" i="234"/>
  <c r="D198" i="234"/>
  <c r="E198" i="234"/>
  <c r="G198" i="234"/>
  <c r="C199" i="234"/>
  <c r="D199" i="234"/>
  <c r="E199" i="234"/>
  <c r="G199" i="234"/>
  <c r="A200" i="234"/>
  <c r="C200" i="234"/>
  <c r="D200" i="234"/>
  <c r="E200" i="234"/>
  <c r="G200" i="234"/>
  <c r="C201" i="234"/>
  <c r="D201" i="234"/>
  <c r="E201" i="234"/>
  <c r="G201" i="234"/>
  <c r="A202" i="234"/>
  <c r="C202" i="234"/>
  <c r="D202" i="234"/>
  <c r="E202" i="234"/>
  <c r="G202" i="234"/>
  <c r="C203" i="234"/>
  <c r="D203" i="234"/>
  <c r="E203" i="234"/>
  <c r="G203" i="234"/>
  <c r="A204" i="234"/>
  <c r="C204" i="234"/>
  <c r="D204" i="234"/>
  <c r="E204" i="234"/>
  <c r="G204" i="234"/>
  <c r="C205" i="234"/>
  <c r="D205" i="234"/>
  <c r="E205" i="234"/>
  <c r="G205" i="234"/>
  <c r="A206" i="234"/>
  <c r="C206" i="234"/>
  <c r="D206" i="234"/>
  <c r="E206" i="234"/>
  <c r="G206" i="234"/>
  <c r="C207" i="234"/>
  <c r="D207" i="234"/>
  <c r="E207" i="234"/>
  <c r="G207" i="234"/>
  <c r="A208" i="234"/>
  <c r="C208" i="234"/>
  <c r="D208" i="234"/>
  <c r="E208" i="234"/>
  <c r="G208" i="234"/>
  <c r="C209" i="234"/>
  <c r="D209" i="234"/>
  <c r="E209" i="234"/>
  <c r="G209" i="234"/>
  <c r="A210" i="234"/>
  <c r="C210" i="234"/>
  <c r="D210" i="234"/>
  <c r="E210" i="234"/>
  <c r="G210" i="234"/>
  <c r="C211" i="234"/>
  <c r="D211" i="234"/>
  <c r="E211" i="234"/>
  <c r="G211" i="234"/>
  <c r="A212" i="234"/>
  <c r="C212" i="234"/>
  <c r="D212" i="234"/>
  <c r="E212" i="234"/>
  <c r="G212" i="234"/>
  <c r="C213" i="234"/>
  <c r="D213" i="234"/>
  <c r="E213" i="234"/>
  <c r="G213" i="234"/>
  <c r="A9" i="235"/>
  <c r="C9" i="235"/>
  <c r="D9" i="235"/>
  <c r="E9" i="235"/>
  <c r="G9" i="235"/>
  <c r="C10" i="235"/>
  <c r="D10" i="235"/>
  <c r="E10" i="235"/>
  <c r="G10" i="235"/>
  <c r="A11" i="235"/>
  <c r="C11" i="235"/>
  <c r="D11" i="235"/>
  <c r="E11" i="235"/>
  <c r="G11" i="235"/>
  <c r="C12" i="235"/>
  <c r="D12" i="235"/>
  <c r="E12" i="235"/>
  <c r="G12" i="235"/>
  <c r="A13" i="235"/>
  <c r="C13" i="235"/>
  <c r="D13" i="235"/>
  <c r="E13" i="235"/>
  <c r="G13" i="235"/>
  <c r="C14" i="235"/>
  <c r="D14" i="235"/>
  <c r="E14" i="235"/>
  <c r="G14" i="235"/>
  <c r="A15" i="235"/>
  <c r="C15" i="235"/>
  <c r="D15" i="235"/>
  <c r="E15" i="235"/>
  <c r="G15" i="235"/>
  <c r="C16" i="235"/>
  <c r="D16" i="235"/>
  <c r="E16" i="235"/>
  <c r="G16" i="235"/>
  <c r="A17" i="235"/>
  <c r="C17" i="235"/>
  <c r="D17" i="235"/>
  <c r="E17" i="235"/>
  <c r="G17" i="235"/>
  <c r="C18" i="235"/>
  <c r="D18" i="235"/>
  <c r="E18" i="235"/>
  <c r="G18" i="235"/>
  <c r="A19" i="235"/>
  <c r="C19" i="235"/>
  <c r="D19" i="235"/>
  <c r="E19" i="235"/>
  <c r="G19" i="235"/>
  <c r="C20" i="235"/>
  <c r="D20" i="235"/>
  <c r="E20" i="235"/>
  <c r="G20" i="235"/>
  <c r="A21" i="235"/>
  <c r="C21" i="235"/>
  <c r="D21" i="235"/>
  <c r="E21" i="235"/>
  <c r="G21" i="235"/>
  <c r="C22" i="235"/>
  <c r="D22" i="235"/>
  <c r="E22" i="235"/>
  <c r="G22" i="235"/>
  <c r="A23" i="235"/>
  <c r="C23" i="235"/>
  <c r="D23" i="235"/>
  <c r="E23" i="235"/>
  <c r="G23" i="235"/>
  <c r="C24" i="235"/>
  <c r="D24" i="235"/>
  <c r="E24" i="235"/>
  <c r="G24" i="235"/>
  <c r="A25" i="235"/>
  <c r="C25" i="235"/>
  <c r="D25" i="235"/>
  <c r="E25" i="235"/>
  <c r="G25" i="235"/>
  <c r="C26" i="235"/>
  <c r="D26" i="235"/>
  <c r="E26" i="235"/>
  <c r="G26" i="235"/>
  <c r="A27" i="235"/>
  <c r="C27" i="235"/>
  <c r="D27" i="235"/>
  <c r="E27" i="235"/>
  <c r="G27" i="235"/>
  <c r="C28" i="235"/>
  <c r="D28" i="235"/>
  <c r="E28" i="235"/>
  <c r="G28" i="235"/>
  <c r="A29" i="235"/>
  <c r="C29" i="235"/>
  <c r="D29" i="235"/>
  <c r="E29" i="235"/>
  <c r="G29" i="235"/>
  <c r="C30" i="235"/>
  <c r="D30" i="235"/>
  <c r="E30" i="235"/>
  <c r="G30" i="235"/>
  <c r="A31" i="235"/>
  <c r="C31" i="235"/>
  <c r="D31" i="235"/>
  <c r="E31" i="235"/>
  <c r="G31" i="235"/>
  <c r="C32" i="235"/>
  <c r="D32" i="235"/>
  <c r="E32" i="235"/>
  <c r="G32" i="235"/>
  <c r="A33" i="235"/>
  <c r="C33" i="235"/>
  <c r="D33" i="235"/>
  <c r="E33" i="235"/>
  <c r="G33" i="235"/>
  <c r="C34" i="235"/>
  <c r="D34" i="235"/>
  <c r="E34" i="235"/>
  <c r="G34" i="235"/>
  <c r="A35" i="235"/>
  <c r="C35" i="235"/>
  <c r="D35" i="235"/>
  <c r="E35" i="235"/>
  <c r="G35" i="235"/>
  <c r="C36" i="235"/>
  <c r="D36" i="235"/>
  <c r="E36" i="235"/>
  <c r="G36" i="235"/>
  <c r="A37" i="235"/>
  <c r="C37" i="235"/>
  <c r="D37" i="235"/>
  <c r="E37" i="235"/>
  <c r="G37" i="235"/>
  <c r="C38" i="235"/>
  <c r="D38" i="235"/>
  <c r="E38" i="235"/>
  <c r="G38" i="235"/>
  <c r="A39" i="235"/>
  <c r="C39" i="235"/>
  <c r="D39" i="235"/>
  <c r="E39" i="235"/>
  <c r="G39" i="235"/>
  <c r="C40" i="235"/>
  <c r="D40" i="235"/>
  <c r="E40" i="235"/>
  <c r="G40" i="235"/>
  <c r="A41" i="235"/>
  <c r="C41" i="235"/>
  <c r="D41" i="235"/>
  <c r="E41" i="235"/>
  <c r="G41" i="235"/>
  <c r="C42" i="235"/>
  <c r="D42" i="235"/>
  <c r="E42" i="235"/>
  <c r="G42" i="235"/>
  <c r="A43" i="235"/>
  <c r="C43" i="235"/>
  <c r="D43" i="235"/>
  <c r="E43" i="235"/>
  <c r="G43" i="235"/>
  <c r="C44" i="235"/>
  <c r="D44" i="235"/>
  <c r="E44" i="235"/>
  <c r="G44" i="235"/>
  <c r="A45" i="235"/>
  <c r="C45" i="235"/>
  <c r="D45" i="235"/>
  <c r="E45" i="235"/>
  <c r="G45" i="235"/>
  <c r="C46" i="235"/>
  <c r="D46" i="235"/>
  <c r="E46" i="235"/>
  <c r="G46" i="235"/>
  <c r="A47" i="235"/>
  <c r="C47" i="235"/>
  <c r="D47" i="235"/>
  <c r="E47" i="235"/>
  <c r="G47" i="235"/>
  <c r="C48" i="235"/>
  <c r="D48" i="235"/>
  <c r="E48" i="235"/>
  <c r="G48" i="235"/>
  <c r="A49" i="235"/>
  <c r="C49" i="235"/>
  <c r="D49" i="235"/>
  <c r="E49" i="235"/>
  <c r="G49" i="235"/>
  <c r="C50" i="235"/>
  <c r="D50" i="235"/>
  <c r="E50" i="235"/>
  <c r="G50" i="235"/>
  <c r="A51" i="235"/>
  <c r="C51" i="235"/>
  <c r="D51" i="235"/>
  <c r="E51" i="235"/>
  <c r="G51" i="235"/>
  <c r="C52" i="235"/>
  <c r="D52" i="235"/>
  <c r="E52" i="235"/>
  <c r="G52" i="235"/>
  <c r="A53" i="235"/>
  <c r="C53" i="235"/>
  <c r="D53" i="235"/>
  <c r="E53" i="235"/>
  <c r="G53" i="235"/>
  <c r="C54" i="235"/>
  <c r="D54" i="235"/>
  <c r="E54" i="235"/>
  <c r="G54" i="235"/>
  <c r="A55" i="235"/>
  <c r="C55" i="235"/>
  <c r="D55" i="235"/>
  <c r="E55" i="235"/>
  <c r="G55" i="235"/>
  <c r="C56" i="235"/>
  <c r="D56" i="235"/>
  <c r="E56" i="235"/>
  <c r="G56" i="235"/>
  <c r="A57" i="235"/>
  <c r="C57" i="235"/>
  <c r="D57" i="235"/>
  <c r="E57" i="235"/>
  <c r="G57" i="235"/>
  <c r="C58" i="235"/>
  <c r="D58" i="235"/>
  <c r="E58" i="235"/>
  <c r="G58" i="235"/>
  <c r="A59" i="235"/>
  <c r="C59" i="235"/>
  <c r="D59" i="235"/>
  <c r="E59" i="235"/>
  <c r="G59" i="235"/>
  <c r="C60" i="235"/>
  <c r="D60" i="235"/>
  <c r="E60" i="235"/>
  <c r="G60" i="235"/>
  <c r="A61" i="235"/>
  <c r="C61" i="235"/>
  <c r="D61" i="235"/>
  <c r="E61" i="235"/>
  <c r="G61" i="235"/>
  <c r="C62" i="235"/>
  <c r="D62" i="235"/>
  <c r="E62" i="235"/>
  <c r="G62" i="235"/>
  <c r="A63" i="235"/>
  <c r="C63" i="235"/>
  <c r="D63" i="235"/>
  <c r="E63" i="235"/>
  <c r="G63" i="235"/>
  <c r="C64" i="235"/>
  <c r="D64" i="235"/>
  <c r="E64" i="235"/>
  <c r="G64" i="235"/>
  <c r="A65" i="235"/>
  <c r="C65" i="235"/>
  <c r="D65" i="235"/>
  <c r="E65" i="235"/>
  <c r="G65" i="235"/>
  <c r="C66" i="235"/>
  <c r="D66" i="235"/>
  <c r="E66" i="235"/>
  <c r="G66" i="235"/>
  <c r="A67" i="235"/>
  <c r="C67" i="235"/>
  <c r="D67" i="235"/>
  <c r="E67" i="235"/>
  <c r="G67" i="235"/>
  <c r="C68" i="235"/>
  <c r="D68" i="235"/>
  <c r="E68" i="235"/>
  <c r="G68" i="235"/>
  <c r="A69" i="235"/>
  <c r="C69" i="235"/>
  <c r="D69" i="235"/>
  <c r="E69" i="235"/>
  <c r="G69" i="235"/>
  <c r="C70" i="235"/>
  <c r="D70" i="235"/>
  <c r="E70" i="235"/>
  <c r="G70" i="235"/>
  <c r="A71" i="235"/>
  <c r="C71" i="235"/>
  <c r="D71" i="235"/>
  <c r="E71" i="235"/>
  <c r="G71" i="235"/>
  <c r="C72" i="235"/>
  <c r="D72" i="235"/>
  <c r="E72" i="235"/>
  <c r="G72" i="235"/>
  <c r="A73" i="235"/>
  <c r="C73" i="235"/>
  <c r="D73" i="235"/>
  <c r="E73" i="235"/>
  <c r="G73" i="235"/>
  <c r="C74" i="235"/>
  <c r="D74" i="235"/>
  <c r="E74" i="235"/>
  <c r="G74" i="235"/>
  <c r="A75" i="235"/>
  <c r="C75" i="235"/>
  <c r="D75" i="235"/>
  <c r="E75" i="235"/>
  <c r="G75" i="235"/>
  <c r="C76" i="235"/>
  <c r="D76" i="235"/>
  <c r="E76" i="235"/>
  <c r="G76" i="235"/>
  <c r="A77" i="235"/>
  <c r="C77" i="235"/>
  <c r="D77" i="235"/>
  <c r="E77" i="235"/>
  <c r="G77" i="235"/>
  <c r="C78" i="235"/>
  <c r="D78" i="235"/>
  <c r="E78" i="235"/>
  <c r="G78" i="235"/>
  <c r="A79" i="235"/>
  <c r="C79" i="235"/>
  <c r="D79" i="235"/>
  <c r="E79" i="235"/>
  <c r="G79" i="235"/>
  <c r="C80" i="235"/>
  <c r="D80" i="235"/>
  <c r="E80" i="235"/>
  <c r="G80" i="235"/>
  <c r="A81" i="235"/>
  <c r="C81" i="235"/>
  <c r="D81" i="235"/>
  <c r="E81" i="235"/>
  <c r="G81" i="235"/>
  <c r="C82" i="235"/>
  <c r="D82" i="235"/>
  <c r="E82" i="235"/>
  <c r="G82" i="235"/>
  <c r="A83" i="235"/>
  <c r="C83" i="235"/>
  <c r="D83" i="235"/>
  <c r="E83" i="235"/>
  <c r="G83" i="235"/>
  <c r="C84" i="235"/>
  <c r="D84" i="235"/>
  <c r="E84" i="235"/>
  <c r="G84" i="235"/>
  <c r="A85" i="235"/>
  <c r="C85" i="235"/>
  <c r="D85" i="235"/>
  <c r="E85" i="235"/>
  <c r="G85" i="235"/>
  <c r="C86" i="235"/>
  <c r="D86" i="235"/>
  <c r="E86" i="235"/>
  <c r="G86" i="235"/>
  <c r="A87" i="235"/>
  <c r="C87" i="235"/>
  <c r="D87" i="235"/>
  <c r="E87" i="235"/>
  <c r="G87" i="235"/>
  <c r="C88" i="235"/>
  <c r="D88" i="235"/>
  <c r="E88" i="235"/>
  <c r="G88" i="235"/>
  <c r="A89" i="235"/>
  <c r="C89" i="235"/>
  <c r="D89" i="235"/>
  <c r="E89" i="235"/>
  <c r="G89" i="235"/>
  <c r="C90" i="235"/>
  <c r="D90" i="235"/>
  <c r="E90" i="235"/>
  <c r="G90" i="235"/>
  <c r="A91" i="235"/>
  <c r="C91" i="235"/>
  <c r="D91" i="235"/>
  <c r="E91" i="235"/>
  <c r="G91" i="235"/>
  <c r="C92" i="235"/>
  <c r="D92" i="235"/>
  <c r="E92" i="235"/>
  <c r="G92" i="235"/>
  <c r="A93" i="235"/>
  <c r="C93" i="235"/>
  <c r="D93" i="235"/>
  <c r="E93" i="235"/>
  <c r="G93" i="235"/>
  <c r="C94" i="235"/>
  <c r="D94" i="235"/>
  <c r="E94" i="235"/>
  <c r="G94" i="235"/>
  <c r="A95" i="235"/>
  <c r="C95" i="235"/>
  <c r="D95" i="235"/>
  <c r="E95" i="235"/>
  <c r="G95" i="235"/>
  <c r="C96" i="235"/>
  <c r="D96" i="235"/>
  <c r="E96" i="235"/>
  <c r="G96" i="235"/>
  <c r="A97" i="235"/>
  <c r="C97" i="235"/>
  <c r="D97" i="235"/>
  <c r="E97" i="235"/>
  <c r="G97" i="235"/>
  <c r="C98" i="235"/>
  <c r="D98" i="235"/>
  <c r="E98" i="235"/>
  <c r="G98" i="235"/>
  <c r="A99" i="235"/>
  <c r="C99" i="235"/>
  <c r="D99" i="235"/>
  <c r="E99" i="235"/>
  <c r="G99" i="235"/>
  <c r="C100" i="235"/>
  <c r="D100" i="235"/>
  <c r="E100" i="235"/>
  <c r="G100" i="235"/>
  <c r="A102" i="235"/>
  <c r="C102" i="235"/>
  <c r="D102" i="235"/>
  <c r="E102" i="235"/>
  <c r="G102" i="235"/>
  <c r="C103" i="235"/>
  <c r="D103" i="235"/>
  <c r="E103" i="235"/>
  <c r="G103" i="235"/>
  <c r="A104" i="235"/>
  <c r="C104" i="235"/>
  <c r="D104" i="235"/>
  <c r="E104" i="235"/>
  <c r="G104" i="235"/>
  <c r="C105" i="235"/>
  <c r="D105" i="235"/>
  <c r="E105" i="235"/>
  <c r="G105" i="235"/>
  <c r="A106" i="235"/>
  <c r="C106" i="235"/>
  <c r="D106" i="235"/>
  <c r="E106" i="235"/>
  <c r="G106" i="235"/>
  <c r="C107" i="235"/>
  <c r="D107" i="235"/>
  <c r="E107" i="235"/>
  <c r="G107" i="235"/>
  <c r="A108" i="235"/>
  <c r="C108" i="235"/>
  <c r="D108" i="235"/>
  <c r="E108" i="235"/>
  <c r="G108" i="235"/>
  <c r="C109" i="235"/>
  <c r="D109" i="235"/>
  <c r="E109" i="235"/>
  <c r="G109" i="235"/>
  <c r="A110" i="235"/>
  <c r="C110" i="235"/>
  <c r="D110" i="235"/>
  <c r="E110" i="235"/>
  <c r="G110" i="235"/>
  <c r="C111" i="235"/>
  <c r="D111" i="235"/>
  <c r="E111" i="235"/>
  <c r="G111" i="235"/>
  <c r="A112" i="235"/>
  <c r="C112" i="235"/>
  <c r="D112" i="235"/>
  <c r="E112" i="235"/>
  <c r="G112" i="235"/>
  <c r="C113" i="235"/>
  <c r="D113" i="235"/>
  <c r="E113" i="235"/>
  <c r="G113" i="235"/>
  <c r="A114" i="235"/>
  <c r="C114" i="235"/>
  <c r="D114" i="235"/>
  <c r="E114" i="235"/>
  <c r="G114" i="235"/>
  <c r="C115" i="235"/>
  <c r="D115" i="235"/>
  <c r="E115" i="235"/>
  <c r="G115" i="235"/>
  <c r="A116" i="235"/>
  <c r="C116" i="235"/>
  <c r="D116" i="235"/>
  <c r="E116" i="235"/>
  <c r="G116" i="235"/>
  <c r="C117" i="235"/>
  <c r="D117" i="235"/>
  <c r="E117" i="235"/>
  <c r="G117" i="235"/>
  <c r="A118" i="235"/>
  <c r="C118" i="235"/>
  <c r="D118" i="235"/>
  <c r="E118" i="235"/>
  <c r="G118" i="235"/>
  <c r="C119" i="235"/>
  <c r="D119" i="235"/>
  <c r="E119" i="235"/>
  <c r="G119" i="235"/>
  <c r="A120" i="235"/>
  <c r="C120" i="235"/>
  <c r="D120" i="235"/>
  <c r="E120" i="235"/>
  <c r="G120" i="235"/>
  <c r="C121" i="235"/>
  <c r="D121" i="235"/>
  <c r="E121" i="235"/>
  <c r="G121" i="235"/>
  <c r="A122" i="235"/>
  <c r="C122" i="235"/>
  <c r="D122" i="235"/>
  <c r="E122" i="235"/>
  <c r="G122" i="235"/>
  <c r="C123" i="235"/>
  <c r="D123" i="235"/>
  <c r="E123" i="235"/>
  <c r="G123" i="235"/>
  <c r="A124" i="235"/>
  <c r="C124" i="235"/>
  <c r="D124" i="235"/>
  <c r="E124" i="235"/>
  <c r="G124" i="235"/>
  <c r="C125" i="235"/>
  <c r="D125" i="235"/>
  <c r="E125" i="235"/>
  <c r="G125" i="235"/>
  <c r="A126" i="235"/>
  <c r="C126" i="235"/>
  <c r="D126" i="235"/>
  <c r="E126" i="235"/>
  <c r="G126" i="235"/>
  <c r="C127" i="235"/>
  <c r="D127" i="235"/>
  <c r="E127" i="235"/>
  <c r="G127" i="235"/>
  <c r="A128" i="235"/>
  <c r="C128" i="235"/>
  <c r="D128" i="235"/>
  <c r="E128" i="235"/>
  <c r="G128" i="235"/>
  <c r="C129" i="235"/>
  <c r="D129" i="235"/>
  <c r="E129" i="235"/>
  <c r="G129" i="235"/>
  <c r="A130" i="235"/>
  <c r="C130" i="235"/>
  <c r="D130" i="235"/>
  <c r="E130" i="235"/>
  <c r="G130" i="235"/>
  <c r="C131" i="235"/>
  <c r="D131" i="235"/>
  <c r="E131" i="235"/>
  <c r="G131" i="235"/>
  <c r="A132" i="235"/>
  <c r="C132" i="235"/>
  <c r="D132" i="235"/>
  <c r="E132" i="235"/>
  <c r="G132" i="235"/>
  <c r="C133" i="235"/>
  <c r="D133" i="235"/>
  <c r="E133" i="235"/>
  <c r="G133" i="235"/>
  <c r="A134" i="235"/>
  <c r="C134" i="235"/>
  <c r="D134" i="235"/>
  <c r="E134" i="235"/>
  <c r="G134" i="235"/>
  <c r="C135" i="235"/>
  <c r="D135" i="235"/>
  <c r="E135" i="235"/>
  <c r="G135" i="235"/>
  <c r="A136" i="235"/>
  <c r="C136" i="235"/>
  <c r="D136" i="235"/>
  <c r="E136" i="235"/>
  <c r="G136" i="235"/>
  <c r="C137" i="235"/>
  <c r="D137" i="235"/>
  <c r="E137" i="235"/>
  <c r="G137" i="235"/>
  <c r="A138" i="235"/>
  <c r="C138" i="235"/>
  <c r="D138" i="235"/>
  <c r="E138" i="235"/>
  <c r="G138" i="235"/>
  <c r="C139" i="235"/>
  <c r="D139" i="235"/>
  <c r="E139" i="235"/>
  <c r="G139" i="235"/>
  <c r="A140" i="235"/>
  <c r="C140" i="235"/>
  <c r="D140" i="235"/>
  <c r="E140" i="235"/>
  <c r="G140" i="235"/>
  <c r="C141" i="235"/>
  <c r="D141" i="235"/>
  <c r="E141" i="235"/>
  <c r="G141" i="235"/>
  <c r="A142" i="235"/>
  <c r="C142" i="235"/>
  <c r="D142" i="235"/>
  <c r="E142" i="235"/>
  <c r="G142" i="235"/>
  <c r="C143" i="235"/>
  <c r="D143" i="235"/>
  <c r="E143" i="235"/>
  <c r="G143" i="235"/>
  <c r="A144" i="235"/>
  <c r="C144" i="235"/>
  <c r="D144" i="235"/>
  <c r="E144" i="235"/>
  <c r="G144" i="235"/>
  <c r="C145" i="235"/>
  <c r="D145" i="235"/>
  <c r="E145" i="235"/>
  <c r="G145" i="235"/>
  <c r="A146" i="235"/>
  <c r="C146" i="235"/>
  <c r="D146" i="235"/>
  <c r="E146" i="235"/>
  <c r="G146" i="235"/>
  <c r="C147" i="235"/>
  <c r="D147" i="235"/>
  <c r="E147" i="235"/>
  <c r="G147" i="235"/>
  <c r="A148" i="235"/>
  <c r="C148" i="235"/>
  <c r="D148" i="235"/>
  <c r="E148" i="235"/>
  <c r="G148" i="235"/>
  <c r="C149" i="235"/>
  <c r="D149" i="235"/>
  <c r="E149" i="235"/>
  <c r="G149" i="235"/>
  <c r="A150" i="235"/>
  <c r="C150" i="235"/>
  <c r="D150" i="235"/>
  <c r="E150" i="235"/>
  <c r="G150" i="235"/>
  <c r="C151" i="235"/>
  <c r="D151" i="235"/>
  <c r="E151" i="235"/>
  <c r="G151" i="235"/>
  <c r="A152" i="235"/>
  <c r="C152" i="235"/>
  <c r="D152" i="235"/>
  <c r="E152" i="235"/>
  <c r="G152" i="235"/>
  <c r="C153" i="235"/>
  <c r="D153" i="235"/>
  <c r="E153" i="235"/>
  <c r="G153" i="235"/>
  <c r="A154" i="235"/>
  <c r="C154" i="235"/>
  <c r="D154" i="235"/>
  <c r="E154" i="235"/>
  <c r="G154" i="235"/>
  <c r="C155" i="235"/>
  <c r="D155" i="235"/>
  <c r="E155" i="235"/>
  <c r="G155" i="235"/>
  <c r="A156" i="235"/>
  <c r="C156" i="235"/>
  <c r="D156" i="235"/>
  <c r="E156" i="235"/>
  <c r="G156" i="235"/>
  <c r="C157" i="235"/>
  <c r="D157" i="235"/>
  <c r="E157" i="235"/>
  <c r="G157" i="235"/>
  <c r="A158" i="235"/>
  <c r="C158" i="235"/>
  <c r="D158" i="235"/>
  <c r="E158" i="235"/>
  <c r="G158" i="235"/>
  <c r="C159" i="235"/>
  <c r="D159" i="235"/>
  <c r="E159" i="235"/>
  <c r="G159" i="235"/>
  <c r="A160" i="235"/>
  <c r="C160" i="235"/>
  <c r="D160" i="235"/>
  <c r="E160" i="235"/>
  <c r="G160" i="235"/>
  <c r="C161" i="235"/>
  <c r="D161" i="235"/>
  <c r="E161" i="235"/>
  <c r="G161" i="235"/>
  <c r="A162" i="235"/>
  <c r="C162" i="235"/>
  <c r="D162" i="235"/>
  <c r="E162" i="235"/>
  <c r="G162" i="235"/>
  <c r="C163" i="235"/>
  <c r="D163" i="235"/>
  <c r="E163" i="235"/>
  <c r="G163" i="235"/>
  <c r="A164" i="235"/>
  <c r="C164" i="235"/>
  <c r="D164" i="235"/>
  <c r="E164" i="235"/>
  <c r="G164" i="235"/>
  <c r="C165" i="235"/>
  <c r="D165" i="235"/>
  <c r="E165" i="235"/>
  <c r="G165" i="235"/>
  <c r="A166" i="235"/>
  <c r="C166" i="235"/>
  <c r="D166" i="235"/>
  <c r="E166" i="235"/>
  <c r="G166" i="235"/>
  <c r="C167" i="235"/>
  <c r="D167" i="235"/>
  <c r="E167" i="235"/>
  <c r="G167" i="235"/>
  <c r="A168" i="235"/>
  <c r="C168" i="235"/>
  <c r="D168" i="235"/>
  <c r="E168" i="235"/>
  <c r="G168" i="235"/>
  <c r="C169" i="235"/>
  <c r="D169" i="235"/>
  <c r="E169" i="235"/>
  <c r="G169" i="235"/>
  <c r="A170" i="235"/>
  <c r="C170" i="235"/>
  <c r="D170" i="235"/>
  <c r="E170" i="235"/>
  <c r="G170" i="235"/>
  <c r="C171" i="235"/>
  <c r="D171" i="235"/>
  <c r="E171" i="235"/>
  <c r="G171" i="235"/>
  <c r="A172" i="235"/>
  <c r="C172" i="235"/>
  <c r="D172" i="235"/>
  <c r="E172" i="235"/>
  <c r="G172" i="235"/>
  <c r="C173" i="235"/>
  <c r="D173" i="235"/>
  <c r="E173" i="235"/>
  <c r="G173" i="235"/>
  <c r="A174" i="235"/>
  <c r="C174" i="235"/>
  <c r="D174" i="235"/>
  <c r="E174" i="235"/>
  <c r="G174" i="235"/>
  <c r="C175" i="235"/>
  <c r="D175" i="235"/>
  <c r="E175" i="235"/>
  <c r="G175" i="235"/>
  <c r="A176" i="235"/>
  <c r="C176" i="235"/>
  <c r="D176" i="235"/>
  <c r="E176" i="235"/>
  <c r="G176" i="235"/>
  <c r="C177" i="235"/>
  <c r="D177" i="235"/>
  <c r="E177" i="235"/>
  <c r="G177" i="235"/>
  <c r="A178" i="235"/>
  <c r="C178" i="235"/>
  <c r="D178" i="235"/>
  <c r="E178" i="235"/>
  <c r="G178" i="235"/>
  <c r="C179" i="235"/>
  <c r="D179" i="235"/>
  <c r="E179" i="235"/>
  <c r="G179" i="235"/>
  <c r="A180" i="235"/>
  <c r="C180" i="235"/>
  <c r="D180" i="235"/>
  <c r="E180" i="235"/>
  <c r="G180" i="235"/>
  <c r="C181" i="235"/>
  <c r="D181" i="235"/>
  <c r="E181" i="235"/>
  <c r="G181" i="235"/>
  <c r="A182" i="235"/>
  <c r="C182" i="235"/>
  <c r="D182" i="235"/>
  <c r="E182" i="235"/>
  <c r="G182" i="235"/>
  <c r="C183" i="235"/>
  <c r="D183" i="235"/>
  <c r="E183" i="235"/>
  <c r="G183" i="235"/>
  <c r="A184" i="235"/>
  <c r="C184" i="235"/>
  <c r="D184" i="235"/>
  <c r="E184" i="235"/>
  <c r="G184" i="235"/>
  <c r="C185" i="235"/>
  <c r="D185" i="235"/>
  <c r="E185" i="235"/>
  <c r="G185" i="235"/>
  <c r="A186" i="235"/>
  <c r="C186" i="235"/>
  <c r="D186" i="235"/>
  <c r="E186" i="235"/>
  <c r="G186" i="235"/>
  <c r="C187" i="235"/>
  <c r="D187" i="235"/>
  <c r="E187" i="235"/>
  <c r="G187" i="235"/>
  <c r="A188" i="235"/>
  <c r="C188" i="235"/>
  <c r="D188" i="235"/>
  <c r="E188" i="235"/>
  <c r="G188" i="235"/>
  <c r="C189" i="235"/>
  <c r="D189" i="235"/>
  <c r="E189" i="235"/>
  <c r="G189" i="235"/>
  <c r="A190" i="235"/>
  <c r="C190" i="235"/>
  <c r="D190" i="235"/>
  <c r="E190" i="235"/>
  <c r="G190" i="235"/>
  <c r="C191" i="235"/>
  <c r="D191" i="235"/>
  <c r="E191" i="235"/>
  <c r="G191" i="235"/>
  <c r="A192" i="235"/>
  <c r="C192" i="235"/>
  <c r="D192" i="235"/>
  <c r="E192" i="235"/>
  <c r="G192" i="235"/>
  <c r="C193" i="235"/>
  <c r="D193" i="235"/>
  <c r="E193" i="235"/>
  <c r="G193" i="235"/>
  <c r="A194" i="235"/>
  <c r="C194" i="235"/>
  <c r="D194" i="235"/>
  <c r="E194" i="235"/>
  <c r="G194" i="235"/>
  <c r="C195" i="235"/>
  <c r="D195" i="235"/>
  <c r="E195" i="235"/>
  <c r="G195" i="235"/>
  <c r="A196" i="235"/>
  <c r="C196" i="235"/>
  <c r="D196" i="235"/>
  <c r="E196" i="235"/>
  <c r="G196" i="235"/>
  <c r="C197" i="235"/>
  <c r="D197" i="235"/>
  <c r="E197" i="235"/>
  <c r="G197" i="235"/>
  <c r="A198" i="235"/>
  <c r="C198" i="235"/>
  <c r="D198" i="235"/>
  <c r="E198" i="235"/>
  <c r="G198" i="235"/>
  <c r="C199" i="235"/>
  <c r="D199" i="235"/>
  <c r="E199" i="235"/>
  <c r="G199" i="235"/>
  <c r="A200" i="235"/>
  <c r="C200" i="235"/>
  <c r="D200" i="235"/>
  <c r="E200" i="235"/>
  <c r="G200" i="235"/>
  <c r="C201" i="235"/>
  <c r="D201" i="235"/>
  <c r="E201" i="235"/>
  <c r="G201" i="235"/>
  <c r="A202" i="235"/>
  <c r="C202" i="235"/>
  <c r="D202" i="235"/>
  <c r="E202" i="235"/>
  <c r="G202" i="235"/>
  <c r="C203" i="235"/>
  <c r="D203" i="235"/>
  <c r="E203" i="235"/>
  <c r="G203" i="235"/>
  <c r="A204" i="235"/>
  <c r="C204" i="235"/>
  <c r="D204" i="235"/>
  <c r="E204" i="235"/>
  <c r="G204" i="235"/>
  <c r="C205" i="235"/>
  <c r="D205" i="235"/>
  <c r="E205" i="235"/>
  <c r="G205" i="235"/>
  <c r="A206" i="235"/>
  <c r="C206" i="235"/>
  <c r="D206" i="235"/>
  <c r="E206" i="235"/>
  <c r="G206" i="235"/>
  <c r="C207" i="235"/>
  <c r="D207" i="235"/>
  <c r="E207" i="235"/>
  <c r="G207" i="235"/>
  <c r="A208" i="235"/>
  <c r="C208" i="235"/>
  <c r="D208" i="235"/>
  <c r="E208" i="235"/>
  <c r="G208" i="235"/>
  <c r="C209" i="235"/>
  <c r="D209" i="235"/>
  <c r="E209" i="235"/>
  <c r="G209" i="235"/>
  <c r="A210" i="235"/>
  <c r="C210" i="235"/>
  <c r="D210" i="235"/>
  <c r="E210" i="235"/>
  <c r="G210" i="235"/>
  <c r="C211" i="235"/>
  <c r="D211" i="235"/>
  <c r="E211" i="235"/>
  <c r="G211" i="235"/>
  <c r="A212" i="235"/>
  <c r="C212" i="235"/>
  <c r="D212" i="235"/>
  <c r="E212" i="235"/>
  <c r="G212" i="235"/>
  <c r="C213" i="235"/>
  <c r="D213" i="235"/>
  <c r="E213" i="235"/>
  <c r="G213" i="235"/>
  <c r="A2" i="18"/>
  <c r="A3" i="18"/>
  <c r="A4" i="18"/>
  <c r="A5" i="18"/>
  <c r="A6" i="18"/>
  <c r="A7" i="18"/>
  <c r="A8" i="18"/>
  <c r="A9" i="18"/>
  <c r="A10" i="18"/>
  <c r="A11" i="18"/>
  <c r="A12" i="18"/>
  <c r="A13" i="18"/>
  <c r="A14" i="18"/>
  <c r="A15" i="18"/>
  <c r="A16" i="18"/>
  <c r="A17" i="18"/>
  <c r="A18" i="18"/>
  <c r="A19" i="18"/>
  <c r="A20" i="18"/>
  <c r="A21" i="18"/>
  <c r="A22" i="18"/>
  <c r="A23" i="18"/>
  <c r="A24" i="18"/>
  <c r="A25" i="18"/>
  <c r="A26" i="18"/>
  <c r="A27" i="18"/>
  <c r="A28" i="18"/>
  <c r="A29" i="18"/>
  <c r="A30" i="18"/>
  <c r="A31" i="18"/>
  <c r="A32" i="18"/>
  <c r="A33" i="18"/>
  <c r="A34" i="18"/>
  <c r="A35" i="18"/>
  <c r="A36" i="18"/>
  <c r="A37" i="18"/>
  <c r="A38" i="18"/>
  <c r="A39" i="18"/>
  <c r="A40" i="18"/>
  <c r="A41" i="18"/>
  <c r="A42" i="18"/>
  <c r="A43" i="18"/>
  <c r="A44" i="18"/>
  <c r="A45" i="18"/>
  <c r="A46" i="18"/>
  <c r="A47" i="18"/>
  <c r="A48" i="18"/>
  <c r="A49" i="18"/>
  <c r="A50" i="18"/>
  <c r="A51" i="18"/>
  <c r="A52" i="18"/>
  <c r="A53" i="18"/>
  <c r="A54" i="18"/>
  <c r="A55" i="18"/>
  <c r="A56" i="18"/>
  <c r="A57" i="18"/>
  <c r="A58" i="18"/>
  <c r="A59" i="18"/>
  <c r="A60" i="18"/>
  <c r="A61" i="18"/>
  <c r="A62" i="18"/>
  <c r="A63" i="18"/>
  <c r="A64" i="18"/>
  <c r="A65" i="18"/>
  <c r="A66" i="18"/>
  <c r="A67" i="18"/>
  <c r="A68" i="18"/>
  <c r="A69" i="18"/>
  <c r="A70" i="18"/>
  <c r="A71" i="18"/>
  <c r="A72" i="18"/>
  <c r="A73" i="18"/>
  <c r="A74" i="18"/>
  <c r="A75" i="18"/>
  <c r="A76" i="18"/>
  <c r="A77" i="18"/>
  <c r="A78" i="18"/>
  <c r="A79" i="18"/>
  <c r="A80" i="18"/>
  <c r="A81" i="18"/>
  <c r="A82" i="18"/>
  <c r="A83" i="18"/>
  <c r="A84" i="18"/>
  <c r="A85" i="18"/>
  <c r="A86" i="18"/>
  <c r="A87" i="18"/>
  <c r="A88" i="18"/>
  <c r="A89" i="18"/>
  <c r="A90" i="18"/>
  <c r="A91" i="18"/>
  <c r="A92" i="18"/>
  <c r="A93" i="18"/>
  <c r="A94" i="18"/>
  <c r="A95" i="18"/>
  <c r="A96" i="18"/>
  <c r="A97" i="18"/>
  <c r="A98" i="18"/>
  <c r="A99" i="18"/>
  <c r="A100" i="18"/>
  <c r="A101" i="18"/>
  <c r="A102" i="18"/>
  <c r="A103" i="18"/>
  <c r="A104" i="18"/>
  <c r="A105" i="18"/>
  <c r="A106" i="18"/>
  <c r="A107" i="18"/>
  <c r="A108" i="18"/>
  <c r="A109" i="18"/>
  <c r="A110" i="18"/>
  <c r="A111" i="18"/>
  <c r="A112" i="18"/>
  <c r="A113" i="18"/>
  <c r="A114" i="18"/>
  <c r="A115" i="18"/>
  <c r="A116" i="18"/>
  <c r="A117" i="18"/>
  <c r="A118" i="18"/>
  <c r="A119" i="18"/>
  <c r="A120" i="18"/>
  <c r="A121" i="18"/>
  <c r="A122" i="18"/>
  <c r="A123" i="18"/>
  <c r="A124" i="18"/>
  <c r="A125" i="18"/>
  <c r="A126" i="18"/>
  <c r="A127" i="18"/>
  <c r="A128" i="18"/>
  <c r="A129" i="18"/>
  <c r="A130" i="18"/>
  <c r="A131" i="18"/>
  <c r="Y11" i="234"/>
  <c r="Y13" i="234"/>
  <c r="Y17" i="234"/>
  <c r="Y19" i="234"/>
  <c r="Y21" i="234"/>
  <c r="Y23" i="234"/>
  <c r="Y25" i="234"/>
  <c r="Y29" i="234"/>
  <c r="Y31" i="234"/>
  <c r="Y33" i="234"/>
  <c r="Y35" i="234"/>
  <c r="Y37" i="234"/>
  <c r="Y39" i="234"/>
  <c r="Y41" i="234"/>
  <c r="Y43" i="234"/>
  <c r="Y45" i="234"/>
  <c r="Y46" i="234"/>
  <c r="Y47" i="234"/>
  <c r="Y48" i="234"/>
  <c r="Y49" i="234"/>
  <c r="Y50" i="234"/>
  <c r="Y51" i="234"/>
  <c r="Y52" i="234"/>
  <c r="Y53" i="234"/>
  <c r="Y54" i="234"/>
  <c r="Y55" i="234"/>
  <c r="Y56" i="234"/>
  <c r="Y57" i="234"/>
  <c r="Y58" i="234"/>
  <c r="Y59" i="234"/>
  <c r="Y60" i="234"/>
  <c r="Y61" i="234"/>
  <c r="Y62" i="234"/>
  <c r="Y63" i="234"/>
  <c r="Y64" i="234"/>
  <c r="Y65" i="234"/>
  <c r="Y66" i="234"/>
  <c r="Y67" i="234"/>
  <c r="Y68" i="234"/>
  <c r="Y69" i="234"/>
  <c r="Y70" i="234"/>
  <c r="Y71" i="234"/>
  <c r="Y72" i="234"/>
  <c r="Y73" i="234"/>
  <c r="Y74" i="234"/>
  <c r="Y75" i="234"/>
  <c r="Y76" i="234"/>
  <c r="Y77" i="234"/>
  <c r="Y78" i="234"/>
  <c r="Y79" i="234"/>
  <c r="Y80" i="234"/>
  <c r="Y81" i="234"/>
  <c r="Y82" i="234"/>
  <c r="Y83" i="234"/>
  <c r="Y84" i="234"/>
  <c r="Y85" i="234"/>
  <c r="Y86" i="234"/>
  <c r="Y87" i="234"/>
  <c r="Y88" i="234"/>
  <c r="Y89" i="234"/>
  <c r="Y90" i="234"/>
  <c r="Y91" i="234"/>
  <c r="Y92" i="234"/>
  <c r="Y93" i="234"/>
  <c r="Y94" i="234"/>
  <c r="Y95" i="234"/>
  <c r="Y96" i="234"/>
  <c r="Y97" i="234"/>
  <c r="Y98" i="234"/>
  <c r="Y99" i="234"/>
  <c r="Y100" i="234"/>
  <c r="Y102" i="234"/>
  <c r="Y104" i="234"/>
  <c r="Y106" i="234"/>
  <c r="Y107" i="234"/>
  <c r="Y108" i="234"/>
  <c r="Y109" i="234"/>
  <c r="Y110" i="234"/>
  <c r="Y111" i="234"/>
  <c r="Y112" i="234"/>
  <c r="Y113" i="234"/>
  <c r="Y114" i="234"/>
  <c r="Y115" i="234"/>
  <c r="Y116" i="234"/>
  <c r="Y117" i="234"/>
  <c r="Y118" i="234"/>
  <c r="Y119" i="234"/>
  <c r="Y120" i="234"/>
  <c r="Y121" i="234"/>
  <c r="Y122" i="234"/>
  <c r="Y123" i="234"/>
  <c r="Y124" i="234"/>
  <c r="Y125" i="234"/>
  <c r="Y126" i="234"/>
  <c r="Y127" i="234"/>
  <c r="Y128" i="234"/>
  <c r="Y129" i="234"/>
  <c r="Y130" i="234"/>
  <c r="Y131" i="234"/>
  <c r="Y132" i="234"/>
  <c r="Y133" i="234"/>
  <c r="Y134" i="234"/>
  <c r="Y135" i="234"/>
  <c r="Y136" i="234"/>
  <c r="Y137" i="234"/>
  <c r="Y138" i="234"/>
  <c r="Y139" i="234"/>
  <c r="Y140" i="234"/>
  <c r="Y141" i="234"/>
  <c r="Y142" i="234"/>
  <c r="Y143" i="234"/>
  <c r="Y144" i="234"/>
  <c r="Y145" i="234"/>
  <c r="Y146" i="234"/>
  <c r="Y147" i="234"/>
  <c r="Y148" i="234"/>
  <c r="Y149" i="234"/>
  <c r="Y150" i="234"/>
  <c r="Y151" i="234"/>
  <c r="Y152" i="234"/>
  <c r="Y153" i="234"/>
  <c r="Y154" i="234"/>
  <c r="Y155" i="234"/>
  <c r="Y156" i="234"/>
  <c r="Y157" i="234"/>
  <c r="Y158" i="234"/>
  <c r="Y159" i="234"/>
  <c r="Y160" i="234"/>
  <c r="Y161" i="234"/>
  <c r="Y162" i="234"/>
  <c r="Y163" i="234"/>
  <c r="Y164" i="234"/>
  <c r="Y165" i="234"/>
  <c r="Y166" i="234"/>
  <c r="Y167" i="234"/>
  <c r="Y168" i="234"/>
  <c r="Y169" i="234"/>
  <c r="Y170" i="234"/>
  <c r="Y171" i="234"/>
  <c r="Y172" i="234"/>
  <c r="Y173" i="234"/>
  <c r="Y174" i="234"/>
  <c r="Y175" i="234"/>
  <c r="Y176" i="234"/>
  <c r="Y177" i="234"/>
  <c r="Y178" i="234"/>
  <c r="Y179" i="234"/>
  <c r="Y180" i="234"/>
  <c r="Y181" i="234"/>
  <c r="Y182" i="234"/>
  <c r="Y183" i="234"/>
  <c r="Y184" i="234"/>
  <c r="Y185" i="234"/>
  <c r="Y186" i="234"/>
  <c r="Y187" i="234"/>
  <c r="Y188" i="234"/>
  <c r="Y189" i="234"/>
  <c r="Y190" i="234"/>
  <c r="Y191" i="234"/>
  <c r="Y192" i="234"/>
  <c r="Y193" i="234"/>
  <c r="Y194" i="234"/>
  <c r="Y195" i="234"/>
  <c r="Y196" i="234"/>
  <c r="Y197" i="234"/>
  <c r="Y198" i="234"/>
  <c r="Y199" i="234"/>
  <c r="Y200" i="234"/>
  <c r="Y201" i="234"/>
  <c r="Y202" i="234"/>
  <c r="Y203" i="234"/>
  <c r="Y204" i="234"/>
  <c r="Y205" i="234"/>
  <c r="Y206" i="234"/>
  <c r="Y207" i="234"/>
  <c r="Y208" i="234"/>
  <c r="Y209" i="234"/>
  <c r="Y210" i="234"/>
  <c r="Y211" i="234"/>
  <c r="Y212" i="234"/>
  <c r="Y213" i="234"/>
  <c r="AD11" i="235"/>
  <c r="AD13" i="235"/>
  <c r="AD17" i="235"/>
  <c r="AD19" i="235"/>
  <c r="AD21" i="235"/>
  <c r="AD23" i="235"/>
  <c r="AD25" i="235"/>
  <c r="AD29" i="235"/>
  <c r="AD31" i="235"/>
  <c r="AD33" i="235"/>
  <c r="AD35" i="235"/>
  <c r="AD37" i="235"/>
  <c r="AD39" i="235"/>
  <c r="AD41" i="235"/>
  <c r="AD43" i="235"/>
  <c r="AD45" i="235"/>
  <c r="AD46" i="235"/>
  <c r="AD47" i="235"/>
  <c r="AD48" i="235"/>
  <c r="AD49" i="235"/>
  <c r="AD50" i="235"/>
  <c r="AD51" i="235"/>
  <c r="AD52" i="235"/>
  <c r="AD53" i="235"/>
  <c r="AD54" i="235"/>
  <c r="AD55" i="235"/>
  <c r="AD56" i="235"/>
  <c r="AD57" i="235"/>
  <c r="AD58" i="235"/>
  <c r="AD59" i="235"/>
  <c r="AD60" i="235"/>
  <c r="AD61" i="235"/>
  <c r="AD62" i="235"/>
  <c r="AD63" i="235"/>
  <c r="AD64" i="235"/>
  <c r="AD65" i="235"/>
  <c r="AD66" i="235"/>
  <c r="AD67" i="235"/>
  <c r="AD68" i="235"/>
  <c r="AD69" i="235"/>
  <c r="AD70" i="235"/>
  <c r="AD71" i="235"/>
  <c r="AD72" i="235"/>
  <c r="AD73" i="235"/>
  <c r="AD74" i="235"/>
  <c r="AD75" i="235"/>
  <c r="AD76" i="235"/>
  <c r="AD77" i="235"/>
  <c r="AD78" i="235"/>
  <c r="AD79" i="235"/>
  <c r="AD80" i="235"/>
  <c r="AD81" i="235"/>
  <c r="AD82" i="235"/>
  <c r="AD83" i="235"/>
  <c r="AD84" i="235"/>
  <c r="AD85" i="235"/>
  <c r="AD86" i="235"/>
  <c r="AD87" i="235"/>
  <c r="AD88" i="235"/>
  <c r="AD89" i="235"/>
  <c r="AD90" i="235"/>
  <c r="AD91" i="235"/>
  <c r="AD92" i="235"/>
  <c r="AD93" i="235"/>
  <c r="AD94" i="235"/>
  <c r="AD95" i="235"/>
  <c r="AD96" i="235"/>
  <c r="AD97" i="235"/>
  <c r="AD98" i="235"/>
  <c r="AD99" i="235"/>
  <c r="AD100" i="235"/>
  <c r="AD102" i="235"/>
  <c r="AD104" i="235"/>
  <c r="AD106" i="235"/>
  <c r="AD107" i="235"/>
  <c r="AD108" i="235"/>
  <c r="AD109" i="235"/>
  <c r="AD110" i="235"/>
  <c r="AD111" i="235"/>
  <c r="AD112" i="235"/>
  <c r="AD113" i="235"/>
  <c r="AD114" i="235"/>
  <c r="AD115" i="235"/>
  <c r="AD116" i="235"/>
  <c r="AD117" i="235"/>
  <c r="AD118" i="235"/>
  <c r="AD119" i="235"/>
  <c r="AD120" i="235"/>
  <c r="AD121" i="235"/>
  <c r="AD122" i="235"/>
  <c r="AD123" i="235"/>
  <c r="AD124" i="235"/>
  <c r="AD125" i="235"/>
  <c r="AD126" i="235"/>
  <c r="AD127" i="235"/>
  <c r="AD128" i="235"/>
  <c r="AD129" i="235"/>
  <c r="AD130" i="235"/>
  <c r="AD131" i="235"/>
  <c r="AD132" i="235"/>
  <c r="AD133" i="235"/>
  <c r="AD134" i="235"/>
  <c r="AD135" i="235"/>
  <c r="AD136" i="235"/>
  <c r="AD137" i="235"/>
  <c r="AD138" i="235"/>
  <c r="AD139" i="235"/>
  <c r="AD140" i="235"/>
  <c r="AD141" i="235"/>
  <c r="AD142" i="235"/>
  <c r="AD143" i="235"/>
  <c r="AD144" i="235"/>
  <c r="AD145" i="235"/>
  <c r="AD146" i="235"/>
  <c r="AD147" i="235"/>
  <c r="AD148" i="235"/>
  <c r="AD149" i="235"/>
  <c r="AD150" i="235"/>
  <c r="AD151" i="235"/>
  <c r="AD152" i="235"/>
  <c r="AD153" i="235"/>
  <c r="AD154" i="235"/>
  <c r="AD155" i="235"/>
  <c r="AD156" i="235"/>
  <c r="AD157" i="235"/>
  <c r="AD158" i="235"/>
  <c r="AD159" i="235"/>
  <c r="AD160" i="235"/>
  <c r="AD161" i="235"/>
  <c r="AD162" i="235"/>
  <c r="AD163" i="235"/>
  <c r="AD164" i="235"/>
  <c r="AD165" i="235"/>
  <c r="AD166" i="235"/>
  <c r="AD167" i="235"/>
  <c r="AD168" i="235"/>
  <c r="AD169" i="235"/>
  <c r="AD170" i="235"/>
  <c r="AD171" i="235"/>
  <c r="AD172" i="235"/>
  <c r="AD173" i="235"/>
  <c r="AD174" i="235"/>
  <c r="AD175" i="235"/>
  <c r="AD176" i="235"/>
  <c r="AD177" i="235"/>
  <c r="AD178" i="235"/>
  <c r="AD179" i="235"/>
  <c r="AD180" i="235"/>
  <c r="AD181" i="235"/>
  <c r="AD182" i="235"/>
  <c r="AD183" i="235"/>
  <c r="AD184" i="235"/>
  <c r="AD185" i="235"/>
  <c r="AD186" i="235"/>
  <c r="AD187" i="235"/>
  <c r="AD188" i="235"/>
  <c r="AD189" i="235"/>
  <c r="AD190" i="235"/>
  <c r="AD191" i="235"/>
  <c r="AD192" i="235"/>
  <c r="AD193" i="235"/>
  <c r="AD194" i="235"/>
  <c r="AD195" i="235"/>
  <c r="AD196" i="235"/>
  <c r="AD197" i="235"/>
  <c r="AD198" i="235"/>
  <c r="AD199" i="235"/>
  <c r="AD200" i="235"/>
  <c r="AD201" i="235"/>
  <c r="AD202" i="235"/>
  <c r="AD203" i="235"/>
  <c r="AD204" i="235"/>
  <c r="AD205" i="235"/>
  <c r="AD206" i="235"/>
  <c r="AD207" i="235"/>
  <c r="AD208" i="235"/>
  <c r="AD209" i="235"/>
  <c r="AD210" i="235"/>
  <c r="AD211" i="235"/>
  <c r="AD212" i="235"/>
  <c r="AD213" i="235"/>
  <c r="Y9" i="234"/>
  <c r="AD9" i="235"/>
  <c r="H127" i="234"/>
  <c r="I127" i="234"/>
  <c r="U127" i="234"/>
  <c r="H127" i="235"/>
  <c r="I127" i="235"/>
  <c r="Z127" i="235"/>
  <c r="H129" i="234"/>
  <c r="I129" i="234"/>
  <c r="U129" i="234"/>
  <c r="H129" i="235"/>
  <c r="I129" i="235"/>
  <c r="Z129" i="235"/>
  <c r="H131" i="234"/>
  <c r="I131" i="234"/>
  <c r="U131" i="234"/>
  <c r="H131" i="235"/>
  <c r="I131" i="235"/>
  <c r="Z131" i="235"/>
  <c r="H135" i="234"/>
  <c r="I135" i="234"/>
  <c r="U135" i="234"/>
  <c r="H135" i="235"/>
  <c r="I135" i="235"/>
  <c r="Z135" i="235"/>
  <c r="H137" i="234"/>
  <c r="I137" i="234"/>
  <c r="U137" i="234"/>
  <c r="H137" i="235"/>
  <c r="I137" i="235"/>
  <c r="Z137" i="235"/>
  <c r="H139" i="234"/>
  <c r="I139" i="234"/>
  <c r="H141" i="234"/>
  <c r="I141" i="234"/>
  <c r="H143" i="234"/>
  <c r="I143" i="234"/>
  <c r="H145" i="234"/>
  <c r="I145" i="234"/>
  <c r="U145" i="234"/>
  <c r="H145" i="235"/>
  <c r="I145" i="235"/>
  <c r="Z145" i="235"/>
  <c r="H149" i="234"/>
  <c r="I149" i="234"/>
  <c r="U149" i="234"/>
  <c r="H149" i="235"/>
  <c r="I149" i="235"/>
  <c r="Z149" i="235"/>
  <c r="H151" i="234"/>
  <c r="I151" i="234"/>
  <c r="U151" i="234"/>
  <c r="H151" i="235"/>
  <c r="I151" i="235"/>
  <c r="Z151" i="235"/>
  <c r="H153" i="234"/>
  <c r="I153" i="234"/>
  <c r="U153" i="234"/>
  <c r="H153" i="235"/>
  <c r="I153" i="235"/>
  <c r="Z153" i="235"/>
  <c r="H157" i="234"/>
  <c r="I157" i="234"/>
  <c r="U157" i="234"/>
  <c r="H157" i="235"/>
  <c r="I157" i="235"/>
  <c r="Z157" i="235"/>
  <c r="H161" i="234"/>
  <c r="I161" i="234"/>
  <c r="U161" i="234"/>
  <c r="H161" i="235"/>
  <c r="I161" i="235"/>
  <c r="Z161" i="235"/>
  <c r="H165" i="234"/>
  <c r="I165" i="234"/>
  <c r="U165" i="234"/>
  <c r="H165" i="235"/>
  <c r="I165" i="235"/>
  <c r="Z165" i="235"/>
  <c r="H167" i="234"/>
  <c r="I167" i="234"/>
  <c r="H169" i="234"/>
  <c r="I169" i="234"/>
  <c r="U169" i="234"/>
  <c r="H169" i="235"/>
  <c r="I169" i="235"/>
  <c r="Z169" i="235"/>
  <c r="H176" i="234"/>
  <c r="I176" i="234"/>
  <c r="H178" i="234"/>
  <c r="I178" i="234"/>
  <c r="U178" i="234"/>
  <c r="H178" i="235"/>
  <c r="I178" i="235"/>
  <c r="Z178" i="235"/>
  <c r="H180" i="234"/>
  <c r="I180" i="234"/>
  <c r="H182" i="234"/>
  <c r="I182" i="234"/>
  <c r="U182" i="234"/>
  <c r="H182" i="235"/>
  <c r="I182" i="235"/>
  <c r="Z182" i="235"/>
  <c r="H184" i="234"/>
  <c r="I184" i="234"/>
  <c r="U184" i="234"/>
  <c r="H184" i="235"/>
  <c r="I184" i="235"/>
  <c r="Z184" i="235"/>
  <c r="H187" i="234"/>
  <c r="I187" i="234"/>
  <c r="U187" i="234"/>
  <c r="H187" i="235"/>
  <c r="I187" i="235"/>
  <c r="Z187" i="235"/>
  <c r="H189" i="234"/>
  <c r="I189" i="234"/>
  <c r="H194" i="234"/>
  <c r="I194" i="234"/>
  <c r="U194" i="234"/>
  <c r="H194" i="235"/>
  <c r="I194" i="235"/>
  <c r="Z194" i="235"/>
  <c r="H203" i="234"/>
  <c r="I203" i="234"/>
  <c r="U203" i="234"/>
  <c r="H203" i="235"/>
  <c r="I203" i="235"/>
  <c r="Z203" i="235"/>
  <c r="H112" i="234"/>
  <c r="I112" i="234"/>
  <c r="U112" i="234"/>
  <c r="H112" i="235"/>
  <c r="I112" i="235"/>
  <c r="Z112" i="235"/>
  <c r="H114" i="234"/>
  <c r="I114" i="234"/>
  <c r="H116" i="234"/>
  <c r="I116" i="234"/>
  <c r="U116" i="234"/>
  <c r="H116" i="235"/>
  <c r="I116" i="235"/>
  <c r="Z116" i="235"/>
  <c r="H118" i="234"/>
  <c r="I118" i="234"/>
  <c r="U118" i="234"/>
  <c r="H118" i="235"/>
  <c r="I118" i="235"/>
  <c r="Z118" i="235"/>
  <c r="H120" i="234"/>
  <c r="I120" i="234"/>
  <c r="H122" i="234"/>
  <c r="I122" i="234"/>
  <c r="U122" i="234"/>
  <c r="H122" i="235"/>
  <c r="I122" i="235"/>
  <c r="Z122" i="235"/>
  <c r="H124" i="234"/>
  <c r="I124" i="234"/>
  <c r="H128" i="234"/>
  <c r="I128" i="234"/>
  <c r="H130" i="234"/>
  <c r="I130" i="234"/>
  <c r="U130" i="234"/>
  <c r="H130" i="235"/>
  <c r="I130" i="235"/>
  <c r="Z130" i="235"/>
  <c r="H132" i="234"/>
  <c r="I132" i="234"/>
  <c r="H140" i="234"/>
  <c r="I140" i="234"/>
  <c r="U140" i="234"/>
  <c r="H140" i="235"/>
  <c r="I140" i="235"/>
  <c r="Z140" i="235"/>
  <c r="H142" i="234"/>
  <c r="I142" i="234"/>
  <c r="U142" i="234"/>
  <c r="H142" i="235"/>
  <c r="I142" i="235"/>
  <c r="Z142" i="235"/>
  <c r="H144" i="234"/>
  <c r="I144" i="234"/>
  <c r="U144" i="234"/>
  <c r="H144" i="235"/>
  <c r="I144" i="235"/>
  <c r="Z144" i="235"/>
  <c r="H146" i="234"/>
  <c r="I146" i="234"/>
  <c r="H148" i="234"/>
  <c r="I148" i="234"/>
  <c r="H150" i="234"/>
  <c r="I150" i="234"/>
  <c r="U150" i="234"/>
  <c r="H150" i="235"/>
  <c r="I150" i="235"/>
  <c r="Z150" i="235"/>
  <c r="H152" i="234"/>
  <c r="I152" i="234"/>
  <c r="H154" i="234"/>
  <c r="I154" i="234"/>
  <c r="H170" i="234"/>
  <c r="I170" i="234"/>
  <c r="U170" i="234"/>
  <c r="H170" i="235"/>
  <c r="I170" i="235"/>
  <c r="Z170" i="235"/>
  <c r="H172" i="234"/>
  <c r="I172" i="234"/>
  <c r="H174" i="234"/>
  <c r="I174" i="234"/>
  <c r="H177" i="234"/>
  <c r="I177" i="234"/>
  <c r="U177" i="234"/>
  <c r="H177" i="235"/>
  <c r="I177" i="235"/>
  <c r="Z177" i="235"/>
  <c r="H179" i="234"/>
  <c r="I179" i="234"/>
  <c r="U179" i="234"/>
  <c r="H179" i="235"/>
  <c r="I179" i="235"/>
  <c r="Z179" i="235"/>
  <c r="H183" i="234"/>
  <c r="I183" i="234"/>
  <c r="U183" i="234"/>
  <c r="H183" i="235"/>
  <c r="I183" i="235"/>
  <c r="Z183" i="235"/>
  <c r="H197" i="234"/>
  <c r="I197" i="234"/>
  <c r="U197" i="234"/>
  <c r="H197" i="235"/>
  <c r="I197" i="235"/>
  <c r="Z197" i="235"/>
  <c r="H200" i="234"/>
  <c r="I200" i="234"/>
  <c r="H208" i="234"/>
  <c r="I208" i="234"/>
  <c r="U208" i="234"/>
  <c r="H208" i="235"/>
  <c r="I208" i="235"/>
  <c r="Z208" i="235"/>
  <c r="H207" i="234"/>
  <c r="I207" i="234"/>
  <c r="U207" i="234"/>
  <c r="H207" i="235"/>
  <c r="I207" i="235"/>
  <c r="Z207" i="235"/>
  <c r="H211" i="234"/>
  <c r="I211" i="234"/>
  <c r="U211" i="234"/>
  <c r="H211" i="235"/>
  <c r="I211" i="235"/>
  <c r="Z211" i="235"/>
  <c r="H147" i="234"/>
  <c r="I147" i="234"/>
  <c r="U147" i="234"/>
  <c r="H147" i="235"/>
  <c r="I147" i="235"/>
  <c r="Z147" i="235"/>
  <c r="H60" i="234"/>
  <c r="I60" i="234"/>
  <c r="H62" i="234"/>
  <c r="I62" i="234"/>
  <c r="U62" i="234"/>
  <c r="H62" i="235"/>
  <c r="I62" i="235"/>
  <c r="Z62" i="235"/>
  <c r="H70" i="234"/>
  <c r="I70" i="234"/>
  <c r="H74" i="234"/>
  <c r="I74" i="234"/>
  <c r="H78" i="234"/>
  <c r="I78" i="234"/>
  <c r="U78" i="234"/>
  <c r="H78" i="235"/>
  <c r="I78" i="235"/>
  <c r="Z78" i="235"/>
  <c r="H85" i="234"/>
  <c r="I85" i="234"/>
  <c r="H89" i="234"/>
  <c r="I89" i="234"/>
  <c r="U89" i="234"/>
  <c r="H89" i="235"/>
  <c r="I89" i="235"/>
  <c r="Z89" i="235"/>
  <c r="H93" i="234"/>
  <c r="I93" i="234"/>
  <c r="U93" i="234"/>
  <c r="H93" i="235"/>
  <c r="I93" i="235"/>
  <c r="Z93" i="235"/>
  <c r="H26" i="234"/>
  <c r="I26" i="234"/>
  <c r="H84" i="234"/>
  <c r="I84" i="234"/>
  <c r="U84" i="234"/>
  <c r="H84" i="235"/>
  <c r="I84" i="235"/>
  <c r="H190" i="234"/>
  <c r="I190" i="234"/>
  <c r="U190" i="234"/>
  <c r="H190" i="235"/>
  <c r="I190" i="235"/>
  <c r="Z190" i="235"/>
  <c r="H202" i="234"/>
  <c r="I202" i="234"/>
  <c r="U202" i="234"/>
  <c r="H202" i="235"/>
  <c r="I202" i="235"/>
  <c r="Z202" i="235"/>
  <c r="H30" i="234"/>
  <c r="I30" i="234"/>
  <c r="H168" i="234"/>
  <c r="I168" i="234"/>
  <c r="U168" i="234"/>
  <c r="H168" i="235"/>
  <c r="I168" i="235"/>
  <c r="Z168" i="235"/>
  <c r="H67" i="234"/>
  <c r="I67" i="234"/>
  <c r="U67" i="234"/>
  <c r="H67" i="235"/>
  <c r="I67" i="235"/>
  <c r="Z67" i="235"/>
  <c r="H63" i="234"/>
  <c r="I63" i="234"/>
  <c r="U63" i="234"/>
  <c r="H63" i="235"/>
  <c r="I63" i="235"/>
  <c r="Z63" i="235"/>
  <c r="H9" i="234"/>
  <c r="I9" i="234"/>
  <c r="U9" i="234"/>
  <c r="H9" i="235"/>
  <c r="I9" i="235"/>
  <c r="Z9" i="235"/>
  <c r="H41" i="234"/>
  <c r="I41" i="234"/>
  <c r="H44" i="234"/>
  <c r="I44" i="234"/>
  <c r="U44" i="234"/>
  <c r="H44" i="235"/>
  <c r="I44" i="235"/>
  <c r="Z44" i="235"/>
  <c r="H46" i="234"/>
  <c r="I46" i="234"/>
  <c r="U46" i="234"/>
  <c r="H46" i="235"/>
  <c r="I46" i="235"/>
  <c r="Z46" i="235"/>
  <c r="H48" i="234"/>
  <c r="I48" i="234"/>
  <c r="U48" i="234"/>
  <c r="H48" i="235"/>
  <c r="I48" i="235"/>
  <c r="Z48" i="235"/>
  <c r="H59" i="234"/>
  <c r="I59" i="234"/>
  <c r="H61" i="234"/>
  <c r="I61" i="234"/>
  <c r="U61" i="234"/>
  <c r="H61" i="235"/>
  <c r="I61" i="235"/>
  <c r="Z61" i="235"/>
  <c r="H65" i="234"/>
  <c r="I65" i="234"/>
  <c r="H73" i="234"/>
  <c r="I73" i="234"/>
  <c r="U73" i="234"/>
  <c r="H73" i="235"/>
  <c r="I73" i="235"/>
  <c r="Z73" i="235"/>
  <c r="H75" i="234"/>
  <c r="I75" i="234"/>
  <c r="U75" i="234"/>
  <c r="H75" i="235"/>
  <c r="I75" i="235"/>
  <c r="Z75" i="235"/>
  <c r="H77" i="234"/>
  <c r="I77" i="234"/>
  <c r="U77" i="234"/>
  <c r="H77" i="235"/>
  <c r="I77" i="235"/>
  <c r="Z77" i="235"/>
  <c r="H79" i="234"/>
  <c r="I79" i="234"/>
  <c r="H83" i="234"/>
  <c r="I83" i="234"/>
  <c r="U83" i="234"/>
  <c r="H83" i="235"/>
  <c r="I83" i="235"/>
  <c r="Z83" i="235"/>
  <c r="H86" i="234"/>
  <c r="I86" i="234"/>
  <c r="H88" i="234"/>
  <c r="I88" i="234"/>
  <c r="U88" i="234"/>
  <c r="H95" i="234"/>
  <c r="I95" i="234"/>
  <c r="U95" i="234"/>
  <c r="H95" i="235"/>
  <c r="I95" i="235"/>
  <c r="Z95" i="235"/>
  <c r="H99" i="234"/>
  <c r="I99" i="234"/>
  <c r="U99" i="234"/>
  <c r="H99" i="235"/>
  <c r="I99" i="235"/>
  <c r="Z99" i="235"/>
  <c r="H108" i="234"/>
  <c r="I108" i="234"/>
  <c r="U108" i="234"/>
  <c r="H108" i="235"/>
  <c r="H45" i="234"/>
  <c r="I45" i="234"/>
  <c r="U45" i="234"/>
  <c r="H45" i="235"/>
  <c r="I45" i="235"/>
  <c r="Z45" i="235"/>
  <c r="H47" i="234"/>
  <c r="I47" i="234"/>
  <c r="H82" i="234"/>
  <c r="I82" i="234"/>
  <c r="U82" i="234"/>
  <c r="H82" i="235"/>
  <c r="I82" i="235"/>
  <c r="Z82" i="235"/>
  <c r="H96" i="234"/>
  <c r="I96" i="234"/>
  <c r="U96" i="234"/>
  <c r="H96" i="235"/>
  <c r="I96" i="235"/>
  <c r="Z96" i="235"/>
  <c r="H98" i="234"/>
  <c r="I98" i="234"/>
  <c r="U98" i="234"/>
  <c r="H98" i="235"/>
  <c r="I98" i="235"/>
  <c r="Z98" i="235"/>
  <c r="H102" i="234"/>
  <c r="I102" i="234"/>
  <c r="U102" i="234"/>
  <c r="H102" i="235"/>
  <c r="I102" i="235"/>
  <c r="Z102" i="235"/>
  <c r="H104" i="234"/>
  <c r="I104" i="234"/>
  <c r="U104" i="234"/>
  <c r="H104" i="235"/>
  <c r="I104" i="235"/>
  <c r="Z104" i="235"/>
  <c r="H107" i="234"/>
  <c r="I107" i="234"/>
  <c r="U107" i="234"/>
  <c r="H107" i="235"/>
  <c r="I107" i="235"/>
  <c r="Z107" i="235"/>
  <c r="H12" i="234"/>
  <c r="I12" i="234"/>
  <c r="H213" i="234"/>
  <c r="I213" i="234"/>
  <c r="U213" i="234"/>
  <c r="H213" i="235"/>
  <c r="I213" i="235"/>
  <c r="Z213" i="235"/>
  <c r="H212" i="234"/>
  <c r="I212" i="234"/>
  <c r="H18" i="234"/>
  <c r="I18" i="234"/>
  <c r="U18" i="234"/>
  <c r="H18" i="235"/>
  <c r="I18" i="235"/>
  <c r="Z18" i="235"/>
  <c r="H22" i="234"/>
  <c r="I22" i="234"/>
  <c r="U22" i="234"/>
  <c r="H22" i="235"/>
  <c r="I22" i="235"/>
  <c r="Z22" i="235"/>
  <c r="H20" i="234"/>
  <c r="I20" i="234"/>
  <c r="H28" i="234"/>
  <c r="I28" i="234"/>
  <c r="U28" i="234"/>
  <c r="H28" i="235"/>
  <c r="I28" i="235"/>
  <c r="Z28" i="235"/>
  <c r="H92" i="234"/>
  <c r="I92" i="234"/>
  <c r="U92" i="234"/>
  <c r="H92" i="235"/>
  <c r="I92" i="235"/>
  <c r="Z92" i="235"/>
  <c r="H105" i="234"/>
  <c r="I105" i="234"/>
  <c r="U105" i="234"/>
  <c r="H105" i="235"/>
  <c r="I105" i="235"/>
  <c r="Z105" i="235"/>
  <c r="H117" i="234"/>
  <c r="I117" i="234"/>
  <c r="U117" i="234"/>
  <c r="H117" i="235"/>
  <c r="I117" i="235"/>
  <c r="Z117" i="235"/>
  <c r="H193" i="234"/>
  <c r="I193" i="234"/>
  <c r="U193" i="234"/>
  <c r="H193" i="235"/>
  <c r="I193" i="235"/>
  <c r="Z193" i="235"/>
  <c r="H43" i="234"/>
  <c r="I43" i="234"/>
  <c r="U43" i="234"/>
  <c r="H43" i="235"/>
  <c r="I43" i="235"/>
  <c r="Z43" i="235"/>
  <c r="H29" i="234"/>
  <c r="I29" i="234"/>
  <c r="H31" i="234"/>
  <c r="I31" i="234"/>
  <c r="H32" i="234"/>
  <c r="I32" i="234"/>
  <c r="U32" i="234"/>
  <c r="H32" i="235"/>
  <c r="I32" i="235"/>
  <c r="Z32" i="235"/>
  <c r="H33" i="234"/>
  <c r="I33" i="234"/>
  <c r="U33" i="234"/>
  <c r="H33" i="235"/>
  <c r="I33" i="235"/>
  <c r="Z33" i="235"/>
  <c r="H34" i="234"/>
  <c r="I34" i="234"/>
  <c r="H35" i="234"/>
  <c r="I35" i="234"/>
  <c r="U35" i="234"/>
  <c r="H35" i="235"/>
  <c r="I35" i="235"/>
  <c r="Z35" i="235"/>
  <c r="H39" i="234"/>
  <c r="I39" i="234"/>
  <c r="U39" i="234"/>
  <c r="H39" i="235"/>
  <c r="I39" i="235"/>
  <c r="Z39" i="235"/>
  <c r="H106" i="234"/>
  <c r="I106" i="234"/>
  <c r="U106" i="234"/>
  <c r="H106" i="235"/>
  <c r="I106" i="235"/>
  <c r="Z106" i="235"/>
  <c r="H111" i="234"/>
  <c r="I111" i="234"/>
  <c r="U111" i="234"/>
  <c r="H111" i="235"/>
  <c r="I111" i="235"/>
  <c r="Z111" i="235"/>
  <c r="H113" i="234"/>
  <c r="I113" i="234"/>
  <c r="U113" i="234"/>
  <c r="H113" i="235"/>
  <c r="I113" i="235"/>
  <c r="Z113" i="235"/>
  <c r="H115" i="234"/>
  <c r="I115" i="234"/>
  <c r="H133" i="234"/>
  <c r="I133" i="234"/>
  <c r="U133" i="234"/>
  <c r="H133" i="235"/>
  <c r="I133" i="235"/>
  <c r="Z133" i="235"/>
  <c r="H198" i="234"/>
  <c r="I198" i="234"/>
  <c r="U198" i="234"/>
  <c r="H198" i="235"/>
  <c r="I198" i="235"/>
  <c r="Z198" i="235"/>
  <c r="H36" i="234"/>
  <c r="I36" i="234"/>
  <c r="U36" i="234"/>
  <c r="H36" i="235"/>
  <c r="I36" i="235"/>
  <c r="Z36" i="235"/>
  <c r="H42" i="234"/>
  <c r="I42" i="234"/>
  <c r="U42" i="234"/>
  <c r="H42" i="235"/>
  <c r="I42" i="235"/>
  <c r="Z42" i="235"/>
  <c r="H110" i="234"/>
  <c r="I110" i="234"/>
  <c r="U110" i="234"/>
  <c r="H110" i="235"/>
  <c r="I110" i="235"/>
  <c r="Z110" i="235"/>
  <c r="H11" i="234"/>
  <c r="I11" i="234"/>
  <c r="U11" i="234"/>
  <c r="H11" i="235"/>
  <c r="I11" i="235"/>
  <c r="Z11" i="235"/>
  <c r="H13" i="234"/>
  <c r="I13" i="234"/>
  <c r="H15" i="234"/>
  <c r="I15" i="234"/>
  <c r="U15" i="234"/>
  <c r="H15" i="235"/>
  <c r="I15" i="235"/>
  <c r="Z15" i="235"/>
  <c r="H17" i="234"/>
  <c r="I17" i="234"/>
  <c r="U17" i="234"/>
  <c r="H17" i="235"/>
  <c r="I17" i="235"/>
  <c r="Z17" i="235"/>
  <c r="H19" i="234"/>
  <c r="I19" i="234"/>
  <c r="H21" i="234"/>
  <c r="I21" i="234"/>
  <c r="U21" i="234"/>
  <c r="H21" i="235"/>
  <c r="I21" i="235"/>
  <c r="Z21" i="235"/>
  <c r="H23" i="234"/>
  <c r="I23" i="234"/>
  <c r="U23" i="234"/>
  <c r="H23" i="235"/>
  <c r="I23" i="235"/>
  <c r="Z23" i="235"/>
  <c r="H25" i="234"/>
  <c r="I25" i="234"/>
  <c r="U25" i="234"/>
  <c r="H25" i="235"/>
  <c r="I25" i="235"/>
  <c r="Z25" i="235"/>
  <c r="H38" i="234"/>
  <c r="I38" i="234"/>
  <c r="U38" i="234"/>
  <c r="H38" i="235"/>
  <c r="I38" i="235"/>
  <c r="Z38" i="235"/>
  <c r="H69" i="234"/>
  <c r="I69" i="234"/>
  <c r="U69" i="234"/>
  <c r="H69" i="235"/>
  <c r="I69" i="235"/>
  <c r="Z69" i="235"/>
  <c r="H91" i="234"/>
  <c r="I91" i="234"/>
  <c r="U91" i="234"/>
  <c r="H91" i="235"/>
  <c r="I91" i="235"/>
  <c r="Z91" i="235"/>
  <c r="H10" i="234"/>
  <c r="I10" i="234"/>
  <c r="U10" i="234"/>
  <c r="H10" i="235"/>
  <c r="I10" i="235"/>
  <c r="Z10" i="235"/>
  <c r="H27" i="234"/>
  <c r="I27" i="234"/>
  <c r="H109" i="234"/>
  <c r="I109" i="234"/>
  <c r="H71" i="234"/>
  <c r="I71" i="234"/>
  <c r="U71" i="234"/>
  <c r="H71" i="235"/>
  <c r="I71" i="235"/>
  <c r="Z71" i="235"/>
  <c r="H50" i="234"/>
  <c r="I50" i="234"/>
  <c r="U50" i="234"/>
  <c r="H50" i="235"/>
  <c r="I50" i="235"/>
  <c r="Z50" i="235"/>
  <c r="H52" i="234"/>
  <c r="I52" i="234"/>
  <c r="U52" i="234"/>
  <c r="H52" i="235"/>
  <c r="I52" i="235"/>
  <c r="Z52" i="235"/>
  <c r="H54" i="234"/>
  <c r="I54" i="234"/>
  <c r="U54" i="234"/>
  <c r="H54" i="235"/>
  <c r="I54" i="235"/>
  <c r="Z54" i="235"/>
  <c r="H56" i="234"/>
  <c r="I56" i="234"/>
  <c r="U56" i="234"/>
  <c r="H56" i="235"/>
  <c r="I56" i="235"/>
  <c r="Z56" i="235"/>
  <c r="H58" i="234"/>
  <c r="I58" i="234"/>
  <c r="U58" i="234"/>
  <c r="H58" i="235"/>
  <c r="I58" i="235"/>
  <c r="Z58" i="235"/>
  <c r="H72" i="234"/>
  <c r="I72" i="234"/>
  <c r="H80" i="234"/>
  <c r="I80" i="234"/>
  <c r="H51" i="234"/>
  <c r="I51" i="234"/>
  <c r="U51" i="234"/>
  <c r="H51" i="235"/>
  <c r="I51" i="235"/>
  <c r="Z51" i="235"/>
  <c r="H53" i="234"/>
  <c r="I53" i="234"/>
  <c r="U53" i="234"/>
  <c r="H53" i="235"/>
  <c r="I53" i="235"/>
  <c r="Z53" i="235"/>
  <c r="H55" i="234"/>
  <c r="I55" i="234"/>
  <c r="U55" i="234"/>
  <c r="H55" i="235"/>
  <c r="I55" i="235"/>
  <c r="Z55" i="235"/>
  <c r="H57" i="234"/>
  <c r="I57" i="234"/>
  <c r="H185" i="234"/>
  <c r="I185" i="234"/>
  <c r="U185" i="234"/>
  <c r="H185" i="235"/>
  <c r="I185" i="235"/>
  <c r="Z185" i="235"/>
  <c r="H126" i="234"/>
  <c r="I126" i="234"/>
  <c r="U126" i="234"/>
  <c r="H126" i="235"/>
  <c r="I126" i="235"/>
  <c r="Z126" i="235"/>
  <c r="H155" i="234"/>
  <c r="I155" i="234"/>
  <c r="H188" i="234"/>
  <c r="I188" i="234"/>
  <c r="U188" i="234"/>
  <c r="H188" i="235"/>
  <c r="I188" i="235"/>
  <c r="Z188" i="235"/>
  <c r="H49" i="234"/>
  <c r="I49" i="234"/>
  <c r="U49" i="234"/>
  <c r="H49" i="235"/>
  <c r="I49" i="235"/>
  <c r="Z49" i="235"/>
  <c r="H40" i="234"/>
  <c r="I40" i="234"/>
  <c r="U40" i="234"/>
  <c r="H40" i="235"/>
  <c r="I40" i="235"/>
  <c r="Z40" i="235"/>
  <c r="H37" i="234"/>
  <c r="I37" i="234"/>
  <c r="H24" i="234"/>
  <c r="I24" i="234"/>
  <c r="U24" i="234"/>
  <c r="H24" i="235"/>
  <c r="I24" i="235"/>
  <c r="Z24" i="235"/>
  <c r="H16" i="234"/>
  <c r="I16" i="234"/>
  <c r="U16" i="234"/>
  <c r="H14" i="234"/>
  <c r="I14" i="234"/>
  <c r="H103" i="234"/>
  <c r="I103" i="234"/>
  <c r="U103" i="234"/>
  <c r="H100" i="234"/>
  <c r="I100" i="234"/>
  <c r="U100" i="234"/>
  <c r="H100" i="235"/>
  <c r="H94" i="234"/>
  <c r="I94" i="234"/>
  <c r="H166" i="234"/>
  <c r="I166" i="234"/>
  <c r="U166" i="234"/>
  <c r="H166" i="235"/>
  <c r="H163" i="234"/>
  <c r="I163" i="234"/>
  <c r="H64" i="234"/>
  <c r="I64" i="234"/>
  <c r="U64" i="234"/>
  <c r="H64" i="235"/>
  <c r="I64" i="235"/>
  <c r="Z64" i="235"/>
  <c r="H195" i="234"/>
  <c r="I195" i="234"/>
  <c r="U195" i="234"/>
  <c r="H195" i="235"/>
  <c r="I195" i="235"/>
  <c r="Z195" i="235"/>
  <c r="H138" i="234"/>
  <c r="I138" i="234"/>
  <c r="U138" i="234"/>
  <c r="H138" i="235"/>
  <c r="I138" i="235"/>
  <c r="Z138" i="235"/>
  <c r="H162" i="234"/>
  <c r="I162" i="234"/>
  <c r="U162" i="234"/>
  <c r="H162" i="235"/>
  <c r="I162" i="235"/>
  <c r="Z162" i="235"/>
  <c r="H81" i="234"/>
  <c r="I81" i="234"/>
  <c r="U81" i="234"/>
  <c r="H81" i="235"/>
  <c r="I81" i="235"/>
  <c r="Z81" i="235"/>
  <c r="H68" i="234"/>
  <c r="I68" i="234"/>
  <c r="U68" i="234"/>
  <c r="H66" i="234"/>
  <c r="I66" i="234"/>
  <c r="U66" i="234"/>
  <c r="H66" i="235"/>
  <c r="I66" i="235"/>
  <c r="Z66" i="235"/>
  <c r="H204" i="234"/>
  <c r="I204" i="234"/>
  <c r="U204" i="234"/>
  <c r="H204" i="235"/>
  <c r="I204" i="235"/>
  <c r="Z204" i="235"/>
  <c r="H181" i="234"/>
  <c r="I181" i="234"/>
  <c r="H164" i="234"/>
  <c r="I164" i="234"/>
  <c r="H160" i="234"/>
  <c r="I160" i="234"/>
  <c r="U160" i="234"/>
  <c r="H160" i="235"/>
  <c r="I160" i="235"/>
  <c r="Z160" i="235"/>
  <c r="H158" i="234"/>
  <c r="I158" i="234"/>
  <c r="U158" i="234"/>
  <c r="H158" i="235"/>
  <c r="I158" i="235"/>
  <c r="Z158" i="235"/>
  <c r="H156" i="234"/>
  <c r="I156" i="234"/>
  <c r="U156" i="234"/>
  <c r="H156" i="235"/>
  <c r="I156" i="235"/>
  <c r="Z156" i="235"/>
  <c r="H136" i="234"/>
  <c r="I136" i="234"/>
  <c r="U136" i="234"/>
  <c r="H136" i="235"/>
  <c r="I136" i="235"/>
  <c r="Z136" i="235"/>
  <c r="H134" i="234"/>
  <c r="I134" i="234"/>
  <c r="U134" i="234"/>
  <c r="H134" i="235"/>
  <c r="I134" i="235"/>
  <c r="Z134" i="235"/>
  <c r="H199" i="234"/>
  <c r="I199" i="234"/>
  <c r="U199" i="234"/>
  <c r="H199" i="235"/>
  <c r="I199" i="235"/>
  <c r="Z199" i="235"/>
  <c r="H196" i="234"/>
  <c r="I196" i="234"/>
  <c r="U196" i="234"/>
  <c r="H196" i="235"/>
  <c r="I196" i="235"/>
  <c r="Z196" i="235"/>
  <c r="H186" i="234"/>
  <c r="I186" i="234"/>
  <c r="H173" i="234"/>
  <c r="I173" i="234"/>
  <c r="U173" i="234"/>
  <c r="H173" i="235"/>
  <c r="I173" i="235"/>
  <c r="Z173" i="235"/>
  <c r="H125" i="234"/>
  <c r="I125" i="234"/>
  <c r="H123" i="234"/>
  <c r="I123" i="234"/>
  <c r="U123" i="234"/>
  <c r="H123" i="235"/>
  <c r="I123" i="235"/>
  <c r="Z123" i="235"/>
  <c r="H121" i="234"/>
  <c r="I121" i="234"/>
  <c r="U121" i="234"/>
  <c r="H121" i="235"/>
  <c r="I121" i="235"/>
  <c r="Z121" i="235"/>
  <c r="H119" i="234"/>
  <c r="I119" i="234"/>
  <c r="U119" i="234"/>
  <c r="H119" i="235"/>
  <c r="I119" i="235"/>
  <c r="Z119" i="235"/>
  <c r="H68" i="235"/>
  <c r="I68" i="235"/>
  <c r="Z68" i="235"/>
  <c r="U80" i="234"/>
  <c r="H80" i="235"/>
  <c r="I80" i="235"/>
  <c r="Z80" i="235"/>
  <c r="U109" i="234"/>
  <c r="H109" i="235"/>
  <c r="I109" i="235"/>
  <c r="Z109" i="235"/>
  <c r="U124" i="234"/>
  <c r="H124" i="235"/>
  <c r="I124" i="235"/>
  <c r="Z124" i="235"/>
  <c r="I100" i="235"/>
  <c r="Z100" i="235"/>
  <c r="U26" i="234"/>
  <c r="H26" i="235"/>
  <c r="I26" i="235"/>
  <c r="Z26" i="235"/>
  <c r="U172" i="234"/>
  <c r="H172" i="235"/>
  <c r="I172" i="235"/>
  <c r="Z172" i="235"/>
  <c r="U132" i="234"/>
  <c r="H132" i="235"/>
  <c r="I132" i="235"/>
  <c r="Z132" i="235"/>
  <c r="U180" i="234"/>
  <c r="H180" i="235"/>
  <c r="I180" i="235"/>
  <c r="Z180" i="235"/>
  <c r="H103" i="235"/>
  <c r="I103" i="235"/>
  <c r="Z103" i="235"/>
  <c r="U37" i="234"/>
  <c r="H37" i="235"/>
  <c r="I37" i="235"/>
  <c r="Z37" i="235"/>
  <c r="U29" i="234"/>
  <c r="H29" i="235"/>
  <c r="I29" i="235"/>
  <c r="Z29" i="235"/>
  <c r="H88" i="235"/>
  <c r="I88" i="235"/>
  <c r="Z88" i="235"/>
  <c r="U154" i="234"/>
  <c r="H154" i="235"/>
  <c r="I154" i="235"/>
  <c r="Z154" i="235"/>
  <c r="I166" i="235"/>
  <c r="Z166" i="235"/>
  <c r="U13" i="234"/>
  <c r="H13" i="235"/>
  <c r="I13" i="235"/>
  <c r="Z13" i="235"/>
  <c r="U86" i="234"/>
  <c r="H86" i="235"/>
  <c r="I86" i="235"/>
  <c r="Z86" i="235"/>
  <c r="U65" i="234"/>
  <c r="H65" i="235"/>
  <c r="I65" i="235"/>
  <c r="Z65" i="235"/>
  <c r="U41" i="234"/>
  <c r="H41" i="235"/>
  <c r="I41" i="235"/>
  <c r="Z41" i="235"/>
  <c r="U125" i="234"/>
  <c r="H125" i="235"/>
  <c r="I125" i="235"/>
  <c r="Z125" i="235"/>
  <c r="U212" i="234"/>
  <c r="H212" i="235"/>
  <c r="I212" i="235"/>
  <c r="Z212" i="235"/>
  <c r="U85" i="234"/>
  <c r="H85" i="235"/>
  <c r="I85" i="235"/>
  <c r="Z85" i="235"/>
  <c r="U74" i="234"/>
  <c r="H74" i="235"/>
  <c r="I74" i="235"/>
  <c r="Z74" i="235"/>
  <c r="U60" i="234"/>
  <c r="H60" i="235"/>
  <c r="I60" i="235"/>
  <c r="Z60" i="235"/>
  <c r="U167" i="234"/>
  <c r="H167" i="235"/>
  <c r="I167" i="235"/>
  <c r="Z167" i="235"/>
  <c r="U186" i="234"/>
  <c r="H186" i="235"/>
  <c r="I186" i="235"/>
  <c r="Z186" i="235"/>
  <c r="U12" i="234"/>
  <c r="H12" i="235"/>
  <c r="I12" i="235"/>
  <c r="Z12" i="235"/>
  <c r="U174" i="234"/>
  <c r="H174" i="235"/>
  <c r="I174" i="235"/>
  <c r="Z174" i="235"/>
  <c r="U189" i="234"/>
  <c r="H189" i="235"/>
  <c r="I189" i="235"/>
  <c r="Z189" i="235"/>
  <c r="U141" i="234"/>
  <c r="H141" i="235"/>
  <c r="I141" i="235"/>
  <c r="Z141" i="235"/>
  <c r="U155" i="234"/>
  <c r="H155" i="235"/>
  <c r="I155" i="235"/>
  <c r="Z155" i="235"/>
  <c r="U34" i="234"/>
  <c r="H34" i="235"/>
  <c r="I34" i="235"/>
  <c r="Z34" i="235"/>
  <c r="Z84" i="235"/>
  <c r="U148" i="234"/>
  <c r="H148" i="235"/>
  <c r="I148" i="235"/>
  <c r="Z148" i="235"/>
  <c r="U57" i="234"/>
  <c r="H57" i="235"/>
  <c r="I57" i="235"/>
  <c r="Z57" i="235"/>
  <c r="I108" i="235"/>
  <c r="Z108" i="235"/>
  <c r="U163" i="234"/>
  <c r="H163" i="235"/>
  <c r="I163" i="235"/>
  <c r="Z163" i="235"/>
  <c r="H16" i="235"/>
  <c r="I16" i="235"/>
  <c r="Z16" i="235"/>
  <c r="U79" i="234"/>
  <c r="H79" i="235"/>
  <c r="I79" i="235"/>
  <c r="Z79" i="235"/>
  <c r="U30" i="234"/>
  <c r="H30" i="235"/>
  <c r="I30" i="235"/>
  <c r="Z30" i="235"/>
  <c r="U120" i="234"/>
  <c r="H120" i="235"/>
  <c r="I120" i="235"/>
  <c r="Z120" i="235"/>
  <c r="U139" i="234"/>
  <c r="H139" i="235"/>
  <c r="I139" i="235"/>
  <c r="Z139" i="235"/>
  <c r="U19" i="234"/>
  <c r="H19" i="235"/>
  <c r="I19" i="235"/>
  <c r="Z19" i="235"/>
  <c r="U114" i="234"/>
  <c r="H114" i="235"/>
  <c r="I114" i="235"/>
  <c r="Z114" i="235"/>
  <c r="U94" i="234"/>
  <c r="H94" i="235"/>
  <c r="I94" i="235"/>
  <c r="Z94" i="235"/>
  <c r="U176" i="234"/>
  <c r="H176" i="235"/>
  <c r="I176" i="235"/>
  <c r="Z176" i="235"/>
  <c r="U14" i="234"/>
  <c r="H14" i="235"/>
  <c r="I14" i="235"/>
  <c r="Z14" i="235"/>
  <c r="U31" i="234"/>
  <c r="H31" i="235"/>
  <c r="I31" i="235"/>
  <c r="Z31" i="235"/>
  <c r="U47" i="234"/>
  <c r="H47" i="235"/>
  <c r="I47" i="235"/>
  <c r="Z47" i="235"/>
  <c r="U59" i="234"/>
  <c r="H59" i="235"/>
  <c r="I59" i="235"/>
  <c r="Z59" i="235"/>
  <c r="U70" i="234"/>
  <c r="H70" i="235"/>
  <c r="I70" i="235"/>
  <c r="Z70" i="235"/>
  <c r="U143" i="234"/>
  <c r="H143" i="235"/>
  <c r="I143" i="235"/>
  <c r="Z143" i="235"/>
  <c r="U72" i="234"/>
  <c r="H72" i="235"/>
  <c r="I72" i="235"/>
  <c r="Z72" i="235"/>
  <c r="U27" i="234"/>
  <c r="H27" i="235"/>
  <c r="I27" i="235"/>
  <c r="Z27" i="235"/>
  <c r="U20" i="234"/>
  <c r="H20" i="235"/>
  <c r="I20" i="235"/>
  <c r="Z20" i="235"/>
  <c r="U146" i="234"/>
  <c r="H146" i="235"/>
  <c r="I146" i="235"/>
  <c r="Z146" i="235"/>
  <c r="U164" i="234"/>
  <c r="H164" i="235"/>
  <c r="I164" i="235"/>
  <c r="Z164" i="235"/>
  <c r="U181" i="234"/>
  <c r="H181" i="235"/>
  <c r="I181" i="235"/>
  <c r="Z181" i="235"/>
  <c r="U115" i="234"/>
  <c r="H115" i="235"/>
  <c r="I115" i="235"/>
  <c r="Z115" i="235"/>
  <c r="U200" i="234"/>
  <c r="H200" i="235"/>
  <c r="I200" i="235"/>
  <c r="Z200" i="235"/>
  <c r="U152" i="234"/>
  <c r="H152" i="235"/>
  <c r="I152" i="235"/>
  <c r="Z152" i="235"/>
  <c r="U128" i="234"/>
  <c r="H128" i="235"/>
  <c r="I128" i="235"/>
  <c r="Z128" i="235"/>
  <c r="H87" i="234"/>
  <c r="I87" i="234"/>
  <c r="U87" i="234"/>
  <c r="H87" i="235"/>
  <c r="I87" i="235"/>
  <c r="Z87" i="235"/>
  <c r="H90" i="234"/>
  <c r="I90" i="234"/>
  <c r="U90" i="234"/>
  <c r="H90" i="235"/>
  <c r="I90" i="235"/>
  <c r="Z90" i="235"/>
  <c r="H97" i="234"/>
  <c r="I97" i="234"/>
  <c r="U97" i="234"/>
  <c r="H97" i="235"/>
  <c r="I97" i="235"/>
  <c r="Z97" i="235"/>
  <c r="H159" i="234"/>
  <c r="I159" i="234"/>
  <c r="U159" i="234"/>
  <c r="H159" i="235"/>
  <c r="I159" i="235"/>
  <c r="Z159" i="235"/>
  <c r="H171" i="234"/>
  <c r="I171" i="234"/>
  <c r="U171" i="234"/>
  <c r="H171" i="235"/>
  <c r="I171" i="235"/>
  <c r="Z171" i="235"/>
  <c r="H175" i="234"/>
  <c r="I175" i="234"/>
  <c r="U175" i="234"/>
  <c r="H175" i="235"/>
  <c r="I175" i="235"/>
  <c r="Z175" i="235"/>
  <c r="H201" i="234"/>
  <c r="I201" i="234"/>
  <c r="U201" i="234"/>
  <c r="H201" i="235"/>
  <c r="I201" i="235"/>
  <c r="Z201" i="235"/>
  <c r="H191" i="234"/>
  <c r="I191" i="234"/>
  <c r="U191" i="234"/>
  <c r="H191" i="235"/>
  <c r="I191" i="235"/>
  <c r="Z191" i="235"/>
  <c r="H192" i="234"/>
  <c r="I192" i="234"/>
  <c r="U192" i="234"/>
  <c r="H192" i="235"/>
  <c r="I192" i="235"/>
  <c r="Z192" i="235"/>
  <c r="H206" i="234"/>
  <c r="I206" i="234"/>
  <c r="U206" i="234"/>
  <c r="H206" i="235"/>
  <c r="I206" i="235"/>
  <c r="Z206" i="235"/>
  <c r="H210" i="234"/>
  <c r="I210" i="234"/>
  <c r="U210" i="234"/>
  <c r="H210" i="235"/>
  <c r="I210" i="235"/>
  <c r="Z210" i="235"/>
  <c r="H76" i="234"/>
  <c r="I76" i="234"/>
  <c r="U76" i="234"/>
  <c r="H76" i="235"/>
  <c r="I76" i="235"/>
  <c r="Z76" i="235"/>
  <c r="H205" i="234"/>
  <c r="I205" i="234"/>
  <c r="U205" i="234"/>
  <c r="H205" i="235"/>
  <c r="I205" i="235"/>
  <c r="Z205" i="235"/>
  <c r="H209" i="234"/>
  <c r="I209" i="234"/>
  <c r="U209" i="234"/>
  <c r="H209" i="235"/>
  <c r="I209" i="235"/>
  <c r="Z209" i="235"/>
  <c r="L7" i="234"/>
  <c r="N7" i="234"/>
  <c r="P7" i="234"/>
  <c r="R7" i="234"/>
  <c r="J7" i="235"/>
  <c r="M7" i="235"/>
  <c r="P7" i="235"/>
  <c r="S7" i="235"/>
  <c r="V7" i="235"/>
</calcChain>
</file>

<file path=xl/sharedStrings.xml><?xml version="1.0" encoding="utf-8"?>
<sst xmlns="http://schemas.openxmlformats.org/spreadsheetml/2006/main" count="736" uniqueCount="347">
  <si>
    <t xml:space="preserve">LUNDI </t>
  </si>
  <si>
    <t xml:space="preserve">MARDI </t>
  </si>
  <si>
    <t xml:space="preserve">MERCREDI </t>
  </si>
  <si>
    <t xml:space="preserve">JEUDI </t>
  </si>
  <si>
    <t xml:space="preserve">VENDREDI  </t>
  </si>
  <si>
    <t xml:space="preserve">                                                       </t>
  </si>
  <si>
    <t>Désignation</t>
  </si>
  <si>
    <t>Commentaires</t>
  </si>
  <si>
    <t>UL</t>
  </si>
  <si>
    <t>VPB 4/3 C8</t>
  </si>
  <si>
    <t>VPB BOITE FER C5</t>
  </si>
  <si>
    <t>Réalisé global</t>
  </si>
  <si>
    <t>N° D'OP</t>
  </si>
  <si>
    <t>Magasin</t>
  </si>
  <si>
    <t>Article</t>
  </si>
  <si>
    <t>Description</t>
  </si>
  <si>
    <t>UM</t>
  </si>
  <si>
    <t>Quantité ATC du 01/05/06 au 26/05/06 compris</t>
  </si>
  <si>
    <t>Quantité ATC du 29/05/06 au 31/05/06 compris</t>
  </si>
  <si>
    <t>Total mois d'Avril</t>
  </si>
  <si>
    <t>Quantité LU</t>
  </si>
  <si>
    <t>prix à l'ul</t>
  </si>
  <si>
    <t>à facturer</t>
  </si>
  <si>
    <t>commentaires</t>
  </si>
  <si>
    <t>515</t>
  </si>
  <si>
    <t>005027</t>
  </si>
  <si>
    <t>CHOCO CROC DPLX6 ED C6</t>
  </si>
  <si>
    <t>024242</t>
  </si>
  <si>
    <t>TAILLEFINE PRUNEAUX Prés96</t>
  </si>
  <si>
    <t>034156</t>
  </si>
  <si>
    <t>PRESENTOIR POCKITOS IMPULSION Prés96</t>
  </si>
  <si>
    <t>043394</t>
  </si>
  <si>
    <t>GRANOLA X4 C8</t>
  </si>
  <si>
    <t>043395</t>
  </si>
  <si>
    <t>GRANOLA X4 DB114</t>
  </si>
  <si>
    <t>045101</t>
  </si>
  <si>
    <t>PAILLE D'OR X2 PRIX CHOC C9</t>
  </si>
  <si>
    <t>045102</t>
  </si>
  <si>
    <t>PAILLE D'OR X2 PRIX CHOC QB112</t>
  </si>
  <si>
    <t>048632</t>
  </si>
  <si>
    <t>VPB 4/3 DB 114</t>
  </si>
  <si>
    <t>048641</t>
  </si>
  <si>
    <t>VPB X 3 PRIX CHOC C12</t>
  </si>
  <si>
    <t>048643</t>
  </si>
  <si>
    <t>VPB X 3 PRIX CHOC DB160</t>
  </si>
  <si>
    <t>048721</t>
  </si>
  <si>
    <t>THE X 3 PRIX CHOC C8</t>
  </si>
  <si>
    <t>048722</t>
  </si>
  <si>
    <t>THE X 3 PRIX CHOC DB 91</t>
  </si>
  <si>
    <t>048772</t>
  </si>
  <si>
    <t>VPB POCHE X 2 PRIX CHOC DB 105</t>
  </si>
  <si>
    <t>049585</t>
  </si>
  <si>
    <t>FIGOLU X 3 PRIX CHOC QB 102</t>
  </si>
  <si>
    <t>516</t>
  </si>
  <si>
    <t>049586</t>
  </si>
  <si>
    <t>FIGOLU X 3 PRIX CHOC ERT 21</t>
  </si>
  <si>
    <t>049951</t>
  </si>
  <si>
    <t>MIKADO CHOCOLAT LAIT X 3 C8 film imprimé</t>
  </si>
  <si>
    <t>film imprimé</t>
  </si>
  <si>
    <t>049952</t>
  </si>
  <si>
    <t>MIKADO CHOCOLAT LAIT X 4 CP1/4 156 film imprimé</t>
  </si>
  <si>
    <t>051596</t>
  </si>
  <si>
    <t>MIKADO DISPLAY X 96</t>
  </si>
  <si>
    <t>OP ED</t>
  </si>
  <si>
    <t>051741</t>
  </si>
  <si>
    <t>MIKADO LAIT CARAMEL ED CP24</t>
  </si>
  <si>
    <t>052511</t>
  </si>
  <si>
    <t>052512</t>
  </si>
  <si>
    <t>VPB BOITE FER QB</t>
  </si>
  <si>
    <t>054512</t>
  </si>
  <si>
    <t>PRINCE PETIT DEJEUNER CEREALES 3/2 DB92</t>
  </si>
  <si>
    <t>stickers fabriqués chez ATC</t>
  </si>
  <si>
    <t>054762</t>
  </si>
  <si>
    <t>PRINCE PETIT DEJEUNER CHOCOLAT 3/2 DB92</t>
  </si>
  <si>
    <t>055662</t>
  </si>
  <si>
    <t>TAILLEFINE DELICES CHOCO ORANGE X 2 QB 105</t>
  </si>
  <si>
    <t>055671</t>
  </si>
  <si>
    <t>TAILLEFINE DELICES PRUNEAUX X 2 C12</t>
  </si>
  <si>
    <t>055672</t>
  </si>
  <si>
    <t>TAILLEFINE DELICES PRUNEAUX X 2 QB 105</t>
  </si>
  <si>
    <t>055681</t>
  </si>
  <si>
    <t>TAILLEFINE DELICES FRAMBOISE X 2 C12</t>
  </si>
  <si>
    <t>055682</t>
  </si>
  <si>
    <t>TAILLEFINE DELICES FRAMBOISE X 2 QB 105</t>
  </si>
  <si>
    <t>055911</t>
  </si>
  <si>
    <t>HELLO 4/3 NOUGATINE C7</t>
  </si>
  <si>
    <t>055912</t>
  </si>
  <si>
    <t>HELLO 4/3 NOUGATINE B172</t>
  </si>
  <si>
    <t>055941</t>
  </si>
  <si>
    <t>PAILLE D'OR CITRON X 3 PRIX CHOC C13</t>
  </si>
  <si>
    <t>055942</t>
  </si>
  <si>
    <t>PAILLE D'OR CITRON X 3 PRIX CHOC DB148</t>
  </si>
  <si>
    <t>055981</t>
  </si>
  <si>
    <t>PETIT BRUN EXTRA 4/3 C9</t>
  </si>
  <si>
    <t xml:space="preserve">étiquettes commandés </t>
  </si>
  <si>
    <t>055982</t>
  </si>
  <si>
    <t>PETIT BRUN EXTRA 4/3 DB135</t>
  </si>
  <si>
    <t>056241</t>
  </si>
  <si>
    <t>RECEPTION Pâques C8</t>
  </si>
  <si>
    <t>056242</t>
  </si>
  <si>
    <t>RECEPTION Pâques DB88</t>
  </si>
  <si>
    <t>056391</t>
  </si>
  <si>
    <t>1VPB + 1BN + 1 GSS PRIX CHOC C8</t>
  </si>
  <si>
    <t>film neutre+2 stickers</t>
  </si>
  <si>
    <t>056392</t>
  </si>
  <si>
    <t>1VPB + 1BN + 1 GSS PRIX CHOC QB72</t>
  </si>
  <si>
    <t>056551</t>
  </si>
  <si>
    <t>VPB 4/3(1 petit lu pépites + 3 vpb) C8</t>
  </si>
  <si>
    <t>056552</t>
  </si>
  <si>
    <t>VPB 4/3(1 petit lu pépites + 3 vpb) DB 114</t>
  </si>
  <si>
    <t>056602</t>
  </si>
  <si>
    <t>PBE X 2 PRIX CHOC QB118</t>
  </si>
  <si>
    <t>057321</t>
  </si>
  <si>
    <t>PAILLE D'OR FRAMBOISE 48 X3 PRIX CHOC C13</t>
  </si>
  <si>
    <t>057322</t>
  </si>
  <si>
    <t>PAILLE D'OR FRAMBOISE 48 X3 PRIX CHOC DB148</t>
  </si>
  <si>
    <t>057521</t>
  </si>
  <si>
    <t>LU PETIT DEJ MIEL X 2 PRIX CHOC-FOOT C12</t>
  </si>
  <si>
    <t>057522</t>
  </si>
  <si>
    <t>LU PETIT DEJ MIEL X 2 PRIX CHOC-FOOT DB124</t>
  </si>
  <si>
    <t>057531</t>
  </si>
  <si>
    <t>LU PETIT DEJ CHOCOLAT X 2 PRIX CHOC-FOOT C12</t>
  </si>
  <si>
    <t>057532</t>
  </si>
  <si>
    <t>LU PETIT DEJ CHOCOLAT X 2 PRIX CHOC-FOOT DB124</t>
  </si>
  <si>
    <t>057541</t>
  </si>
  <si>
    <t>MIKADO CHOCOLAT NOIR 6/5 FOOT C16</t>
  </si>
  <si>
    <t>surcoût sticker dans frais divers</t>
  </si>
  <si>
    <t xml:space="preserve">057542 </t>
  </si>
  <si>
    <t>MIKADO CHOCOLAT NOIR 6/5 FOOT DB187</t>
  </si>
  <si>
    <t>057551</t>
  </si>
  <si>
    <t>MIKADO CHOCOLAT LAIT 6/5 FOOT C16</t>
  </si>
  <si>
    <t>057552</t>
  </si>
  <si>
    <t>MIKADO CHOCOLAT LAIT 6/5 FOOT DB187</t>
  </si>
  <si>
    <t>057561</t>
  </si>
  <si>
    <t>MIKADO CARAMEL 6/5 FOOT C16</t>
  </si>
  <si>
    <t>057562</t>
  </si>
  <si>
    <t>MIKADO CARAMEL 6/5 FOOT DB187</t>
  </si>
  <si>
    <t>057571</t>
  </si>
  <si>
    <t>PEPITO LAIT X 3 FOOT C13</t>
  </si>
  <si>
    <t>057572</t>
  </si>
  <si>
    <t>PEPITO LAIT X 3 FOOT DB168</t>
  </si>
  <si>
    <t>057591</t>
  </si>
  <si>
    <t>VPB X2 + PEPITE PRIX CHOC FOOT C12</t>
  </si>
  <si>
    <t>057592</t>
  </si>
  <si>
    <t>VPB X2 + PEPITE PRIX CHOC FOOT DB160</t>
  </si>
  <si>
    <t>057601</t>
  </si>
  <si>
    <t>VPB X 3 PRIX CHOC FOOT C12</t>
  </si>
  <si>
    <t>057602</t>
  </si>
  <si>
    <t>VPB X 3 PRIX CHOC FOOT DB160</t>
  </si>
  <si>
    <t>048631</t>
  </si>
  <si>
    <t>NE PAS EFFACER</t>
  </si>
  <si>
    <t>PRINCIPE ESTRELL X6</t>
  </si>
  <si>
    <t>048633</t>
  </si>
  <si>
    <t>VPB 4/3 ERT 12</t>
  </si>
  <si>
    <t>048723</t>
  </si>
  <si>
    <t>THE X 3 PRIX CHOC ERT 8</t>
  </si>
  <si>
    <t>048771</t>
  </si>
  <si>
    <t>VPB POCHE X 2 PRIX CHOC C12</t>
  </si>
  <si>
    <t>049584</t>
  </si>
  <si>
    <t>FIGOLU X 3 PRIX CHOC C10</t>
  </si>
  <si>
    <t>051331</t>
  </si>
  <si>
    <t>4VPB + 1BN + 1 GSS C6</t>
  </si>
  <si>
    <t>051332</t>
  </si>
  <si>
    <t>4VPB + 1BN + 1 GSS DB76</t>
  </si>
  <si>
    <t>052491</t>
  </si>
  <si>
    <t>MINI CHOCO 3/2 C6</t>
  </si>
  <si>
    <t>052492</t>
  </si>
  <si>
    <t>MINI CHOCO 3/2 DB76</t>
  </si>
  <si>
    <t>052631</t>
  </si>
  <si>
    <t>LU PETIT DEJ MIEL 3/2 C6</t>
  </si>
  <si>
    <t>film neutre brouillé</t>
  </si>
  <si>
    <t>052632</t>
  </si>
  <si>
    <t>LU PETIT DEJ MIEL 3/2 DB 80</t>
  </si>
  <si>
    <t>052641</t>
  </si>
  <si>
    <t>LU PETIT DEJ CHOCOLAT 3/2 C6</t>
  </si>
  <si>
    <t>052642</t>
  </si>
  <si>
    <t>LU PETIT DEJ CHOCOLAT 3/2 DB80</t>
  </si>
  <si>
    <t>054511</t>
  </si>
  <si>
    <t>PRINCE PETIT DEJEUNER CEREALES 3/2 C8</t>
  </si>
  <si>
    <t>054761</t>
  </si>
  <si>
    <t>PRINCE PETIT DEJEUNER CHOCOLAT 3/2 C8</t>
  </si>
  <si>
    <t>056411</t>
  </si>
  <si>
    <t>LOT 8/5 DB30</t>
  </si>
  <si>
    <t>056412</t>
  </si>
  <si>
    <t>LOT 8/5 B79</t>
  </si>
  <si>
    <t>056553</t>
  </si>
  <si>
    <t>VPB 4/3(1 petit lu pépites + 3 vpb) ERT 12</t>
  </si>
  <si>
    <t>056641</t>
  </si>
  <si>
    <t>BEURRE NANTAIS X 3 PRIX CHOC C7</t>
  </si>
  <si>
    <t>étiquettes cartons faites par ATC car utilisation des anciennes caisses</t>
  </si>
  <si>
    <t>056642</t>
  </si>
  <si>
    <t>BEURRE NANTAIS X 3 PRIX CHOC QB82</t>
  </si>
  <si>
    <t>047503</t>
  </si>
  <si>
    <t>LU PETIT DEJ MIEL X 2 PRIX CHOC C12</t>
  </si>
  <si>
    <t>047504</t>
  </si>
  <si>
    <t>LU PETIT DEJ MIEL X 2 PRIX CHOC DB124</t>
  </si>
  <si>
    <t>047513</t>
  </si>
  <si>
    <t>LU PETIT DEJ CHOCOLAT X 2 PRIX CHOC C12</t>
  </si>
  <si>
    <t>047514</t>
  </si>
  <si>
    <t>LU PETIT DEJ CHOCOLAT X 2 PRIX CHOC DB124</t>
  </si>
  <si>
    <t>045104</t>
  </si>
  <si>
    <t>PAILLE D'OR X2 PRIX CHOC ERT24</t>
  </si>
  <si>
    <t>048642</t>
  </si>
  <si>
    <t>VPB X 3 PRIX CHOC QB74</t>
  </si>
  <si>
    <t>051421</t>
  </si>
  <si>
    <t>MIKADO CARAMEL X 3 PRIX CHOC C8</t>
  </si>
  <si>
    <t>051422</t>
  </si>
  <si>
    <t>MIKADO CARAMEL X 3 PRIX CHOC CP1/4 156</t>
  </si>
  <si>
    <t>055971</t>
  </si>
  <si>
    <t>VPB X 2 +PEPITE PRIX CHOC C12</t>
  </si>
  <si>
    <t>055972</t>
  </si>
  <si>
    <t>VPB X 2 +PEPITE PRIX CHOC DB160</t>
  </si>
  <si>
    <t>043213</t>
  </si>
  <si>
    <t>MIKADO CHOCOLAT NOIR 6/5 C16</t>
  </si>
  <si>
    <t>nouveau prix à partir de la s 28</t>
  </si>
  <si>
    <t>043214</t>
  </si>
  <si>
    <t>MIKADO CHOCOLAT NOIR 6/5 DB187</t>
  </si>
  <si>
    <t>043223</t>
  </si>
  <si>
    <t>MIKADO CHOCOLAT LAIT 6/5 C16</t>
  </si>
  <si>
    <t>043224</t>
  </si>
  <si>
    <t>MIKADO CHOCOLAT LAIT 6/5 DB187</t>
  </si>
  <si>
    <t>057331</t>
  </si>
  <si>
    <t>HELLO TRUFFE PRIX CHOC C20</t>
  </si>
  <si>
    <t>057332</t>
  </si>
  <si>
    <t>HELLO TRUFFE PRIX CHOC QB136</t>
  </si>
  <si>
    <t>057341</t>
  </si>
  <si>
    <t>HELLO NOUGATINE PRIX CHOC C20</t>
  </si>
  <si>
    <t>057342</t>
  </si>
  <si>
    <t>HELLO NOUGATINE PRIX CHOC QB138</t>
  </si>
  <si>
    <t>052461</t>
  </si>
  <si>
    <t>MINI CHOCO 1€ C12</t>
  </si>
  <si>
    <t>052462</t>
  </si>
  <si>
    <t>MINI CHOCO 1€ QB240</t>
  </si>
  <si>
    <t>052463</t>
  </si>
  <si>
    <t>MINI CHOCO 1€ Pres69</t>
  </si>
  <si>
    <t>055921</t>
  </si>
  <si>
    <t>mikado caramel 6/5 C16</t>
  </si>
  <si>
    <t>055922</t>
  </si>
  <si>
    <t>mikado caramel 6/5 DB187</t>
  </si>
  <si>
    <t>055992</t>
  </si>
  <si>
    <t>RECEPTION NOEL DB88</t>
  </si>
  <si>
    <t>020604</t>
  </si>
  <si>
    <t>KANGO ALDI BENELUX Prés32</t>
  </si>
  <si>
    <t>045322</t>
  </si>
  <si>
    <t>GOUTER CACAO LE MUTANT Prés32</t>
  </si>
  <si>
    <t>005044</t>
  </si>
  <si>
    <t>BARQUETTE ABRICOT ALGERIE</t>
  </si>
  <si>
    <t>005054</t>
  </si>
  <si>
    <t>BARQUETTE FRAISE ALGERIE</t>
  </si>
  <si>
    <t>050971</t>
  </si>
  <si>
    <t>PETIT ECOLIER NOIR ALGERIE</t>
  </si>
  <si>
    <t>050981</t>
  </si>
  <si>
    <t>PETIT ECOLIER LAIT ALGERIE</t>
  </si>
  <si>
    <t>047211</t>
  </si>
  <si>
    <t>PT CHOCO CROC 4/3 C8</t>
  </si>
  <si>
    <t>047212</t>
  </si>
  <si>
    <t>PT CHOCO CROC 4/3 QB58</t>
  </si>
  <si>
    <t>052513</t>
  </si>
  <si>
    <t>VPB BOITE FER DB</t>
  </si>
  <si>
    <t>052811</t>
  </si>
  <si>
    <t>PEPITO LAIT X 4 C8</t>
  </si>
  <si>
    <t>052812</t>
  </si>
  <si>
    <t>PEPITO LAIT X 4 DB114</t>
  </si>
  <si>
    <t>052813</t>
  </si>
  <si>
    <t>PEPITO LAIT X 4 DISPLAY12</t>
  </si>
  <si>
    <t>052821</t>
  </si>
  <si>
    <t>PEPITO NOIR X 4 C8</t>
  </si>
  <si>
    <t>052822</t>
  </si>
  <si>
    <t>PEPITO NOIR X 4 DB114</t>
  </si>
  <si>
    <t>043396</t>
  </si>
  <si>
    <t>GRANOLA X4 DISPLAY 12</t>
  </si>
  <si>
    <t>055661</t>
  </si>
  <si>
    <t>TAILLEFINE DELICES CHOCO ORANGE X 2 C12</t>
  </si>
  <si>
    <t>058651</t>
  </si>
  <si>
    <t>VPB X 3 BTE ANNIV.120ANS</t>
  </si>
  <si>
    <t>réutilisation des anciennes caisses cartons</t>
  </si>
  <si>
    <t>058652</t>
  </si>
  <si>
    <t>étiqutage réutilisation des anciennes caisses cartons</t>
  </si>
  <si>
    <t>test</t>
  </si>
  <si>
    <t>062101</t>
  </si>
  <si>
    <t>mikado noir 30g x 2</t>
  </si>
  <si>
    <t>062111</t>
  </si>
  <si>
    <t>mikado lait 30 g x2</t>
  </si>
  <si>
    <t>058911</t>
  </si>
  <si>
    <t>VPBX3+1LU PEP PCHOC C8</t>
  </si>
  <si>
    <t>neutre + brouillage</t>
  </si>
  <si>
    <t>058912</t>
  </si>
  <si>
    <t>VPBX3+1LU PEP PCHOC DB114</t>
  </si>
  <si>
    <t>058921</t>
  </si>
  <si>
    <t>VPBX4 PRIX CHOC C8</t>
  </si>
  <si>
    <t>058922</t>
  </si>
  <si>
    <t>VPBX4 PRIX CHOC DB114</t>
  </si>
  <si>
    <t>018114</t>
  </si>
  <si>
    <t>058981</t>
  </si>
  <si>
    <t>paquets non stickés</t>
  </si>
  <si>
    <t>055993</t>
  </si>
  <si>
    <t>RECEPTION NOEL DB89</t>
  </si>
  <si>
    <t>paquets stickés</t>
  </si>
  <si>
    <t>réutilisation des enciennes caisses cartons</t>
  </si>
  <si>
    <t>étiqutage réutilisation des enciennes caisses cartons</t>
  </si>
  <si>
    <t>052161</t>
  </si>
  <si>
    <t>MIKADO NOIR 6/5 NOËL CC</t>
  </si>
  <si>
    <t>052162</t>
  </si>
  <si>
    <t>MIKADO NOIR 6/5 NOËL QB</t>
  </si>
  <si>
    <t>052171</t>
  </si>
  <si>
    <t>MIKADO LAIT 6/5 NOËL CC</t>
  </si>
  <si>
    <t>052172</t>
  </si>
  <si>
    <t>MIKADO LAIT 6/5 NOËL QB</t>
  </si>
  <si>
    <t>054811</t>
  </si>
  <si>
    <t>MIKADO POCKET LAIT X3</t>
  </si>
  <si>
    <t>058542</t>
  </si>
  <si>
    <t>BELIN COCKTAIL NOËL</t>
  </si>
  <si>
    <t>PEPITO MINI CHOCO X 6</t>
  </si>
  <si>
    <t>056401</t>
  </si>
  <si>
    <t>056402</t>
  </si>
  <si>
    <t>061811</t>
  </si>
  <si>
    <t>étiquetage enciennes caisses</t>
  </si>
  <si>
    <t>061813</t>
  </si>
  <si>
    <t>BOX DE 114 LOTS A LA DEMANDE DE PASCALE</t>
  </si>
  <si>
    <t>061831</t>
  </si>
  <si>
    <t>061832</t>
  </si>
  <si>
    <t>061082</t>
  </si>
  <si>
    <t>PEPITO LAIT X3 PCHOC DB168</t>
  </si>
  <si>
    <t>061092</t>
  </si>
  <si>
    <t>PEPITO NOIR X3 PCHOC DB168</t>
  </si>
  <si>
    <t>Prévu en UL</t>
  </si>
  <si>
    <t>Réalisé en UL</t>
  </si>
  <si>
    <t>Avance ou retard s-1</t>
  </si>
  <si>
    <t>Reste à produire  dans la semaine</t>
  </si>
  <si>
    <t>Situation fin de semaine                 + =avance                 - = retard</t>
  </si>
  <si>
    <t>UL / PAL</t>
  </si>
  <si>
    <t>CODE</t>
  </si>
  <si>
    <t>CAD</t>
  </si>
  <si>
    <t>ETUIS / UL</t>
  </si>
  <si>
    <t>COM EN CT</t>
  </si>
  <si>
    <t>Etat commande</t>
  </si>
  <si>
    <t>CAV /FRD</t>
  </si>
  <si>
    <t>UC/PAL</t>
  </si>
  <si>
    <t>COM EN UC</t>
  </si>
  <si>
    <t>Machine</t>
  </si>
  <si>
    <t xml:space="preserve">          PLANNING ET SUIVI PROD DE LA SEMAINE 47</t>
  </si>
  <si>
    <t xml:space="preserve">          PLANNING ET SUIVI PROD DE LA SEMAINE 48</t>
  </si>
  <si>
    <t>MAD 26/11</t>
  </si>
  <si>
    <t>Lot</t>
  </si>
  <si>
    <t>Global</t>
  </si>
  <si>
    <t>4 x 125g</t>
  </si>
  <si>
    <t>REFERENCE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</si>
</sst>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74" formatCode="000000"/>
    <numFmt numFmtId="178" formatCode="0.0000"/>
    <numFmt numFmtId="206" formatCode="#,##0.000\ &quot;€&quot;"/>
  </numFmts>
  <fonts count="20" x14ac:knownFonts="1">
    <font>
      <sz val="10"/>
      <name val="Arial"/>
    </font>
    <font>
      <sz val="10"/>
      <name val="Arial"/>
    </font>
    <font>
      <i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12"/>
      <name val="Arial"/>
      <family val="2"/>
    </font>
    <font>
      <sz val="8"/>
      <color indexed="12"/>
      <name val="Arial"/>
      <family val="2"/>
    </font>
    <font>
      <b/>
      <sz val="8"/>
      <color indexed="10"/>
      <name val="Arial"/>
      <family val="2"/>
    </font>
    <font>
      <sz val="10"/>
      <color indexed="10"/>
      <name val="Arial"/>
      <family val="2"/>
    </font>
    <font>
      <b/>
      <i/>
      <sz val="16"/>
      <name val="Arial"/>
      <family val="2"/>
    </font>
    <font>
      <b/>
      <sz val="10"/>
      <color indexed="10"/>
      <name val="Arial"/>
      <family val="2"/>
    </font>
    <font>
      <b/>
      <i/>
      <sz val="18"/>
      <name val="Arial"/>
      <family val="2"/>
    </font>
    <font>
      <sz val="11"/>
      <name val="Arial"/>
      <family val="2"/>
    </font>
    <font>
      <sz val="10"/>
      <color indexed="10"/>
      <name val="Arial"/>
      <family val="2"/>
    </font>
    <font>
      <sz val="10"/>
      <color indexed="23"/>
      <name val="Arial"/>
      <family val="2"/>
    </font>
    <font>
      <b/>
      <sz val="10"/>
      <color indexed="23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3">
    <xf numFmtId="0" fontId="0" fillId="0" borderId="0" xfId="0"/>
    <xf numFmtId="0" fontId="4" fillId="0" borderId="0" xfId="0" applyFont="1" applyAlignment="1" applyProtection="1">
      <alignment horizontal="left"/>
    </xf>
    <xf numFmtId="0" fontId="3" fillId="2" borderId="0" xfId="0" applyFont="1" applyFill="1" applyBorder="1" applyProtection="1"/>
    <xf numFmtId="0" fontId="3" fillId="0" borderId="0" xfId="0" applyFont="1" applyProtection="1"/>
    <xf numFmtId="0" fontId="3" fillId="0" borderId="0" xfId="0" applyFont="1" applyFill="1" applyProtection="1"/>
    <xf numFmtId="0" fontId="3" fillId="0" borderId="0" xfId="0" applyFont="1" applyAlignment="1" applyProtection="1">
      <alignment horizontal="center"/>
    </xf>
    <xf numFmtId="0" fontId="4" fillId="0" borderId="1" xfId="0" applyFont="1" applyFill="1" applyBorder="1" applyAlignment="1" applyProtection="1">
      <alignment horizontal="centerContinuous"/>
    </xf>
    <xf numFmtId="0" fontId="4" fillId="2" borderId="1" xfId="0" applyFont="1" applyFill="1" applyBorder="1" applyAlignment="1" applyProtection="1">
      <alignment horizontal="centerContinuous"/>
    </xf>
    <xf numFmtId="0" fontId="3" fillId="2" borderId="0" xfId="0" applyFont="1" applyFill="1" applyProtection="1"/>
    <xf numFmtId="0" fontId="4" fillId="0" borderId="0" xfId="0" applyFont="1" applyProtection="1"/>
    <xf numFmtId="178" fontId="9" fillId="0" borderId="0" xfId="0" applyNumberFormat="1" applyFont="1" applyFill="1" applyAlignment="1">
      <alignment vertical="center" wrapText="1"/>
    </xf>
    <xf numFmtId="0" fontId="10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7" fillId="0" borderId="0" xfId="0" applyFont="1" applyFill="1" applyAlignment="1">
      <alignment horizontal="center"/>
    </xf>
    <xf numFmtId="49" fontId="7" fillId="0" borderId="0" xfId="0" applyNumberFormat="1" applyFont="1" applyAlignment="1"/>
    <xf numFmtId="49" fontId="7" fillId="0" borderId="0" xfId="0" applyNumberFormat="1" applyFont="1" applyFill="1" applyAlignment="1"/>
    <xf numFmtId="0" fontId="7" fillId="0" borderId="0" xfId="0" applyFont="1" applyAlignment="1"/>
    <xf numFmtId="0" fontId="0" fillId="0" borderId="0" xfId="0" applyFill="1" applyAlignment="1"/>
    <xf numFmtId="0" fontId="0" fillId="0" borderId="0" xfId="0" applyAlignment="1"/>
    <xf numFmtId="178" fontId="8" fillId="3" borderId="0" xfId="0" applyNumberFormat="1" applyFont="1" applyFill="1" applyAlignment="1"/>
    <xf numFmtId="49" fontId="7" fillId="0" borderId="0" xfId="0" applyNumberFormat="1" applyFont="1" applyAlignment="1">
      <alignment horizontal="right"/>
    </xf>
    <xf numFmtId="0" fontId="7" fillId="0" borderId="0" xfId="0" applyFont="1" applyFill="1" applyAlignment="1"/>
    <xf numFmtId="178" fontId="8" fillId="0" borderId="0" xfId="0" applyNumberFormat="1" applyFont="1" applyFill="1" applyAlignment="1"/>
    <xf numFmtId="0" fontId="8" fillId="0" borderId="0" xfId="0" applyFont="1" applyAlignment="1"/>
    <xf numFmtId="0" fontId="11" fillId="0" borderId="0" xfId="0" applyFont="1" applyAlignment="1"/>
    <xf numFmtId="0" fontId="8" fillId="4" borderId="0" xfId="0" applyFont="1" applyFill="1" applyAlignment="1">
      <alignment horizontal="center" vertical="center" wrapText="1"/>
    </xf>
    <xf numFmtId="0" fontId="8" fillId="4" borderId="0" xfId="0" applyFont="1" applyFill="1" applyAlignment="1">
      <alignment horizontal="center"/>
    </xf>
    <xf numFmtId="49" fontId="3" fillId="0" borderId="0" xfId="0" applyNumberFormat="1" applyFont="1" applyAlignment="1">
      <alignment horizontal="right"/>
    </xf>
    <xf numFmtId="0" fontId="1" fillId="0" borderId="0" xfId="0" applyFont="1" applyFill="1" applyAlignment="1"/>
    <xf numFmtId="49" fontId="0" fillId="0" borderId="0" xfId="0" applyNumberFormat="1" applyAlignment="1">
      <alignment horizontal="right"/>
    </xf>
    <xf numFmtId="0" fontId="7" fillId="0" borderId="0" xfId="0" applyNumberFormat="1" applyFont="1" applyAlignment="1"/>
    <xf numFmtId="0" fontId="7" fillId="0" borderId="0" xfId="0" applyFont="1" applyFill="1" applyAlignment="1">
      <alignment horizontal="center" vertical="center"/>
    </xf>
    <xf numFmtId="49" fontId="7" fillId="0" borderId="0" xfId="0" applyNumberFormat="1" applyFont="1" applyAlignment="1">
      <alignment vertical="center"/>
    </xf>
    <xf numFmtId="49" fontId="7" fillId="0" borderId="0" xfId="0" applyNumberFormat="1" applyFont="1" applyFill="1" applyAlignment="1">
      <alignment vertical="center"/>
    </xf>
    <xf numFmtId="0" fontId="7" fillId="0" borderId="0" xfId="0" applyNumberFormat="1" applyFont="1" applyAlignment="1">
      <alignment vertical="center"/>
    </xf>
    <xf numFmtId="178" fontId="8" fillId="5" borderId="0" xfId="0" applyNumberFormat="1" applyFont="1" applyFill="1" applyAlignment="1">
      <alignment vertical="center"/>
    </xf>
    <xf numFmtId="178" fontId="7" fillId="5" borderId="0" xfId="0" applyNumberFormat="1" applyFont="1" applyFill="1" applyAlignment="1">
      <alignment wrapText="1"/>
    </xf>
    <xf numFmtId="178" fontId="8" fillId="6" borderId="0" xfId="0" applyNumberFormat="1" applyFont="1" applyFill="1" applyAlignment="1"/>
    <xf numFmtId="0" fontId="4" fillId="0" borderId="0" xfId="0" applyFont="1" applyFill="1" applyAlignment="1"/>
    <xf numFmtId="0" fontId="7" fillId="0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12" fillId="0" borderId="0" xfId="0" applyFont="1" applyFill="1" applyAlignment="1"/>
    <xf numFmtId="0" fontId="7" fillId="0" borderId="0" xfId="0" applyFont="1" applyAlignment="1">
      <alignment wrapText="1"/>
    </xf>
    <xf numFmtId="0" fontId="7" fillId="3" borderId="0" xfId="0" applyFont="1" applyFill="1" applyAlignment="1">
      <alignment wrapText="1"/>
    </xf>
    <xf numFmtId="0" fontId="8" fillId="6" borderId="0" xfId="0" applyFont="1" applyFill="1" applyAlignment="1">
      <alignment horizontal="center"/>
    </xf>
    <xf numFmtId="0" fontId="7" fillId="6" borderId="0" xfId="0" applyFont="1" applyFill="1" applyAlignment="1">
      <alignment horizontal="center"/>
    </xf>
    <xf numFmtId="0" fontId="7" fillId="6" borderId="0" xfId="0" applyFont="1" applyFill="1" applyAlignment="1"/>
    <xf numFmtId="49" fontId="7" fillId="6" borderId="0" xfId="0" applyNumberFormat="1" applyFont="1" applyFill="1" applyAlignment="1"/>
    <xf numFmtId="0" fontId="0" fillId="6" borderId="0" xfId="0" applyFill="1" applyAlignment="1"/>
    <xf numFmtId="206" fontId="8" fillId="6" borderId="2" xfId="0" applyNumberFormat="1" applyFont="1" applyFill="1" applyBorder="1" applyAlignment="1"/>
    <xf numFmtId="0" fontId="3" fillId="0" borderId="3" xfId="0" applyFont="1" applyBorder="1" applyProtection="1"/>
    <xf numFmtId="0" fontId="6" fillId="0" borderId="0" xfId="0" applyFont="1" applyProtection="1"/>
    <xf numFmtId="0" fontId="7" fillId="0" borderId="0" xfId="0" applyFont="1" applyAlignment="1" applyProtection="1">
      <alignment horizontal="left"/>
    </xf>
    <xf numFmtId="0" fontId="4" fillId="2" borderId="4" xfId="0" applyFont="1" applyFill="1" applyBorder="1" applyAlignment="1" applyProtection="1">
      <alignment horizontal="centerContinuous"/>
    </xf>
    <xf numFmtId="0" fontId="3" fillId="2" borderId="1" xfId="0" applyFont="1" applyFill="1" applyBorder="1" applyProtection="1"/>
    <xf numFmtId="0" fontId="13" fillId="2" borderId="1" xfId="0" applyFont="1" applyFill="1" applyBorder="1" applyAlignment="1" applyProtection="1">
      <alignment vertical="center"/>
    </xf>
    <xf numFmtId="1" fontId="6" fillId="2" borderId="1" xfId="0" applyNumberFormat="1" applyFont="1" applyFill="1" applyBorder="1" applyAlignment="1" applyProtection="1">
      <protection locked="0"/>
    </xf>
    <xf numFmtId="1" fontId="2" fillId="2" borderId="1" xfId="0" applyNumberFormat="1" applyFont="1" applyFill="1" applyBorder="1" applyAlignment="1" applyProtection="1">
      <alignment horizontal="centerContinuous"/>
    </xf>
    <xf numFmtId="0" fontId="3" fillId="0" borderId="1" xfId="0" applyFont="1" applyBorder="1" applyProtection="1"/>
    <xf numFmtId="1" fontId="2" fillId="0" borderId="1" xfId="0" applyNumberFormat="1" applyFont="1" applyBorder="1" applyAlignment="1" applyProtection="1">
      <alignment horizontal="centerContinuous"/>
    </xf>
    <xf numFmtId="1" fontId="5" fillId="0" borderId="1" xfId="0" applyNumberFormat="1" applyFont="1" applyBorder="1" applyAlignment="1" applyProtection="1">
      <alignment horizontal="left"/>
    </xf>
    <xf numFmtId="0" fontId="3" fillId="0" borderId="1" xfId="0" applyFont="1" applyFill="1" applyBorder="1" applyProtection="1"/>
    <xf numFmtId="1" fontId="2" fillId="0" borderId="1" xfId="0" applyNumberFormat="1" applyFont="1" applyFill="1" applyBorder="1" applyAlignment="1" applyProtection="1">
      <alignment horizontal="centerContinuous"/>
    </xf>
    <xf numFmtId="0" fontId="3" fillId="0" borderId="0" xfId="0" applyFont="1" applyBorder="1" applyProtection="1"/>
    <xf numFmtId="1" fontId="4" fillId="2" borderId="0" xfId="0" applyNumberFormat="1" applyFont="1" applyFill="1" applyBorder="1" applyAlignment="1" applyProtection="1">
      <protection locked="0"/>
    </xf>
    <xf numFmtId="0" fontId="4" fillId="2" borderId="0" xfId="0" applyFont="1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vertical="center"/>
    </xf>
    <xf numFmtId="1" fontId="2" fillId="2" borderId="0" xfId="0" applyNumberFormat="1" applyFont="1" applyFill="1" applyBorder="1" applyAlignment="1" applyProtection="1">
      <alignment horizontal="centerContinuous"/>
    </xf>
    <xf numFmtId="0" fontId="4" fillId="2" borderId="0" xfId="0" applyFont="1" applyFill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left"/>
    </xf>
    <xf numFmtId="0" fontId="4" fillId="2" borderId="0" xfId="0" applyFont="1" applyFill="1" applyBorder="1" applyProtection="1"/>
    <xf numFmtId="0" fontId="3" fillId="2" borderId="0" xfId="0" applyFont="1" applyFill="1" applyBorder="1" applyAlignment="1" applyProtection="1">
      <alignment horizontal="left"/>
    </xf>
    <xf numFmtId="0" fontId="3" fillId="2" borderId="0" xfId="0" applyFont="1" applyFill="1" applyBorder="1" applyAlignment="1" applyProtection="1">
      <alignment horizontal="center"/>
    </xf>
    <xf numFmtId="1" fontId="5" fillId="2" borderId="0" xfId="0" applyNumberFormat="1" applyFont="1" applyFill="1" applyBorder="1" applyAlignment="1" applyProtection="1">
      <alignment horizontal="centerContinuous"/>
    </xf>
    <xf numFmtId="1" fontId="2" fillId="2" borderId="0" xfId="0" applyNumberFormat="1" applyFont="1" applyFill="1" applyBorder="1" applyAlignment="1" applyProtection="1">
      <alignment horizontal="left"/>
    </xf>
    <xf numFmtId="1" fontId="2" fillId="2" borderId="0" xfId="0" applyNumberFormat="1" applyFont="1" applyFill="1" applyBorder="1" applyAlignment="1" applyProtection="1">
      <alignment horizontal="center"/>
    </xf>
    <xf numFmtId="0" fontId="4" fillId="2" borderId="0" xfId="0" applyFont="1" applyFill="1" applyBorder="1" applyAlignment="1" applyProtection="1">
      <alignment horizontal="center" wrapText="1"/>
    </xf>
    <xf numFmtId="1" fontId="5" fillId="2" borderId="0" xfId="0" applyNumberFormat="1" applyFont="1" applyFill="1" applyBorder="1" applyAlignment="1" applyProtection="1">
      <alignment horizontal="left"/>
    </xf>
    <xf numFmtId="0" fontId="4" fillId="2" borderId="0" xfId="0" applyFont="1" applyFill="1" applyBorder="1" applyAlignment="1" applyProtection="1">
      <alignment horizontal="center"/>
    </xf>
    <xf numFmtId="0" fontId="2" fillId="2" borderId="0" xfId="0" applyFont="1" applyFill="1" applyBorder="1" applyProtection="1"/>
    <xf numFmtId="15" fontId="3" fillId="2" borderId="0" xfId="0" applyNumberFormat="1" applyFont="1" applyFill="1" applyBorder="1" applyAlignment="1" applyProtection="1">
      <alignment horizontal="center"/>
    </xf>
    <xf numFmtId="0" fontId="4" fillId="2" borderId="4" xfId="0" applyFont="1" applyFill="1" applyBorder="1" applyAlignment="1" applyProtection="1">
      <alignment horizontal="center" vertical="center"/>
    </xf>
    <xf numFmtId="0" fontId="4" fillId="2" borderId="4" xfId="0" applyFont="1" applyFill="1" applyBorder="1" applyAlignment="1" applyProtection="1">
      <alignment horizontal="center" vertical="center" wrapText="1"/>
    </xf>
    <xf numFmtId="0" fontId="4" fillId="2" borderId="4" xfId="0" applyFont="1" applyFill="1" applyBorder="1" applyAlignment="1" applyProtection="1">
      <alignment horizontal="center" wrapText="1"/>
    </xf>
    <xf numFmtId="0" fontId="3" fillId="2" borderId="4" xfId="0" applyFont="1" applyFill="1" applyBorder="1" applyAlignment="1" applyProtection="1">
      <alignment horizontal="center" vertical="center" wrapText="1"/>
    </xf>
    <xf numFmtId="0" fontId="3" fillId="2" borderId="4" xfId="0" applyFont="1" applyFill="1" applyBorder="1" applyAlignment="1" applyProtection="1">
      <alignment horizontal="center" vertical="center" wrapText="1" shrinkToFit="1"/>
    </xf>
    <xf numFmtId="0" fontId="6" fillId="0" borderId="4" xfId="0" applyFont="1" applyFill="1" applyBorder="1" applyAlignment="1" applyProtection="1">
      <alignment horizontal="center" vertical="center" wrapText="1"/>
    </xf>
    <xf numFmtId="0" fontId="14" fillId="0" borderId="4" xfId="0" applyFont="1" applyFill="1" applyBorder="1" applyAlignment="1" applyProtection="1">
      <alignment horizontal="center" vertical="center" wrapText="1"/>
      <protection locked="0"/>
    </xf>
    <xf numFmtId="0" fontId="14" fillId="0" borderId="4" xfId="0" applyFont="1" applyFill="1" applyBorder="1" applyAlignment="1" applyProtection="1">
      <alignment horizontal="center" vertical="center" wrapText="1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0" fontId="16" fillId="2" borderId="4" xfId="0" applyFont="1" applyFill="1" applyBorder="1" applyAlignment="1" applyProtection="1">
      <alignment horizontal="center" vertical="center" wrapText="1"/>
    </xf>
    <xf numFmtId="0" fontId="3" fillId="7" borderId="1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3" fillId="2" borderId="0" xfId="0" applyFont="1" applyFill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49" fontId="6" fillId="0" borderId="4" xfId="0" applyNumberFormat="1" applyFont="1" applyFill="1" applyBorder="1" applyAlignment="1" applyProtection="1">
      <alignment horizontal="center" vertical="center" wrapText="1"/>
    </xf>
    <xf numFmtId="49" fontId="7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6" fillId="8" borderId="4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0" fontId="16" fillId="8" borderId="4" xfId="0" applyFont="1" applyFill="1" applyBorder="1" applyAlignment="1" applyProtection="1">
      <alignment horizontal="center" vertical="center" wrapText="1"/>
      <protection locked="0"/>
    </xf>
    <xf numFmtId="0" fontId="6" fillId="9" borderId="4" xfId="0" applyFont="1" applyFill="1" applyBorder="1" applyAlignment="1" applyProtection="1">
      <alignment vertical="center" wrapText="1"/>
    </xf>
    <xf numFmtId="0" fontId="6" fillId="9" borderId="4" xfId="0" applyFont="1" applyFill="1" applyBorder="1" applyAlignment="1" applyProtection="1">
      <alignment horizontal="center" vertical="center" wrapText="1"/>
    </xf>
    <xf numFmtId="0" fontId="6" fillId="9" borderId="5" xfId="0" applyFont="1" applyFill="1" applyBorder="1" applyAlignment="1" applyProtection="1">
      <alignment horizontal="center" vertical="center"/>
    </xf>
    <xf numFmtId="0" fontId="6" fillId="9" borderId="4" xfId="0" applyFont="1" applyFill="1" applyBorder="1" applyAlignment="1" applyProtection="1">
      <alignment horizontal="center" vertical="center"/>
    </xf>
    <xf numFmtId="0" fontId="6" fillId="9" borderId="5" xfId="0" applyFont="1" applyFill="1" applyBorder="1" applyAlignment="1" applyProtection="1">
      <alignment horizontal="center" vertical="center" wrapText="1"/>
    </xf>
    <xf numFmtId="174" fontId="7" fillId="9" borderId="5" xfId="0" applyNumberFormat="1" applyFont="1" applyFill="1" applyBorder="1" applyAlignment="1" applyProtection="1">
      <alignment horizontal="center"/>
      <protection locked="0"/>
    </xf>
    <xf numFmtId="0" fontId="14" fillId="9" borderId="4" xfId="0" applyFont="1" applyFill="1" applyBorder="1" applyAlignment="1" applyProtection="1">
      <alignment horizontal="center"/>
      <protection locked="0"/>
    </xf>
    <xf numFmtId="0" fontId="14" fillId="9" borderId="6" xfId="0" applyFont="1" applyFill="1" applyBorder="1" applyAlignment="1" applyProtection="1">
      <alignment horizontal="center"/>
      <protection locked="0"/>
    </xf>
    <xf numFmtId="0" fontId="17" fillId="9" borderId="5" xfId="0" applyFont="1" applyFill="1" applyBorder="1" applyAlignment="1" applyProtection="1">
      <alignment horizontal="center"/>
      <protection locked="0"/>
    </xf>
    <xf numFmtId="0" fontId="18" fillId="9" borderId="7" xfId="0" applyFont="1" applyFill="1" applyBorder="1" applyAlignment="1" applyProtection="1">
      <alignment horizontal="center"/>
      <protection locked="0"/>
    </xf>
    <xf numFmtId="0" fontId="19" fillId="9" borderId="4" xfId="0" applyFont="1" applyFill="1" applyBorder="1" applyAlignment="1" applyProtection="1">
      <alignment horizontal="center"/>
      <protection locked="0"/>
    </xf>
    <xf numFmtId="0" fontId="18" fillId="9" borderId="5" xfId="0" applyFont="1" applyFill="1" applyBorder="1" applyAlignment="1" applyProtection="1">
      <alignment horizontal="center"/>
      <protection locked="0"/>
    </xf>
    <xf numFmtId="0" fontId="18" fillId="9" borderId="4" xfId="0" applyFont="1" applyFill="1" applyBorder="1" applyAlignment="1" applyProtection="1">
      <alignment horizontal="right"/>
    </xf>
    <xf numFmtId="1" fontId="4" fillId="2" borderId="0" xfId="0" applyNumberFormat="1" applyFont="1" applyFill="1" applyBorder="1" applyAlignment="1" applyProtection="1">
      <alignment horizontal="center"/>
      <protection locked="0"/>
    </xf>
    <xf numFmtId="1" fontId="5" fillId="2" borderId="0" xfId="0" applyNumberFormat="1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4" fillId="5" borderId="4" xfId="0" applyFont="1" applyFill="1" applyBorder="1" applyAlignment="1" applyProtection="1">
      <alignment horizontal="center" vertical="center" wrapText="1"/>
    </xf>
    <xf numFmtId="49" fontId="7" fillId="10" borderId="4" xfId="0" applyNumberFormat="1" applyFont="1" applyFill="1" applyBorder="1" applyAlignment="1" applyProtection="1">
      <alignment horizontal="center" vertical="center" wrapText="1"/>
      <protection locked="0"/>
    </xf>
    <xf numFmtId="49" fontId="7" fillId="11" borderId="4" xfId="0" applyNumberFormat="1" applyFont="1" applyFill="1" applyBorder="1" applyAlignment="1" applyProtection="1">
      <alignment horizontal="center" vertical="center" wrapText="1"/>
      <protection locked="0"/>
    </xf>
    <xf numFmtId="0" fontId="16" fillId="11" borderId="4" xfId="0" applyFont="1" applyFill="1" applyBorder="1" applyAlignment="1" applyProtection="1">
      <alignment horizontal="center" vertical="center" wrapText="1"/>
    </xf>
    <xf numFmtId="0" fontId="16" fillId="10" borderId="4" xfId="0" applyFont="1" applyFill="1" applyBorder="1" applyAlignment="1" applyProtection="1">
      <alignment horizontal="center" vertical="center" wrapText="1"/>
    </xf>
    <xf numFmtId="0" fontId="3" fillId="2" borderId="5" xfId="0" applyFont="1" applyFill="1" applyBorder="1" applyAlignment="1" applyProtection="1">
      <alignment horizontal="center" vertical="center" wrapText="1"/>
    </xf>
    <xf numFmtId="0" fontId="4" fillId="2" borderId="5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/>
    <xf numFmtId="0" fontId="3" fillId="2" borderId="3" xfId="0" applyFont="1" applyFill="1" applyBorder="1" applyAlignment="1" applyProtection="1"/>
    <xf numFmtId="0" fontId="4" fillId="2" borderId="3" xfId="0" applyFont="1" applyFill="1" applyBorder="1" applyAlignment="1" applyProtection="1">
      <alignment horizontal="center" vertical="center"/>
    </xf>
    <xf numFmtId="0" fontId="4" fillId="2" borderId="0" xfId="0" applyFont="1" applyFill="1" applyBorder="1" applyAlignment="1" applyProtection="1">
      <alignment vertical="center"/>
    </xf>
    <xf numFmtId="0" fontId="4" fillId="2" borderId="8" xfId="0" applyFont="1" applyFill="1" applyBorder="1" applyAlignment="1" applyProtection="1">
      <alignment vertical="center"/>
    </xf>
    <xf numFmtId="0" fontId="4" fillId="2" borderId="3" xfId="0" applyFont="1" applyFill="1" applyBorder="1" applyAlignment="1" applyProtection="1">
      <alignment vertical="center"/>
    </xf>
    <xf numFmtId="0" fontId="4" fillId="2" borderId="9" xfId="0" applyFont="1" applyFill="1" applyBorder="1" applyAlignment="1" applyProtection="1">
      <alignment vertical="center"/>
    </xf>
    <xf numFmtId="14" fontId="4" fillId="2" borderId="5" xfId="0" applyNumberFormat="1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vertical="center"/>
    </xf>
    <xf numFmtId="0" fontId="4" fillId="2" borderId="6" xfId="0" applyFont="1" applyFill="1" applyBorder="1" applyAlignment="1" applyProtection="1">
      <alignment horizontal="center" vertical="center"/>
    </xf>
    <xf numFmtId="14" fontId="4" fillId="2" borderId="5" xfId="0" applyNumberFormat="1" applyFont="1" applyFill="1" applyBorder="1" applyAlignment="1" applyProtection="1"/>
    <xf numFmtId="49" fontId="6" fillId="5" borderId="4" xfId="0" applyNumberFormat="1" applyFont="1" applyFill="1" applyBorder="1" applyAlignment="1" applyProtection="1">
      <alignment vertical="center" wrapText="1"/>
    </xf>
    <xf numFmtId="0" fontId="6" fillId="10" borderId="4" xfId="0" applyFont="1" applyFill="1" applyBorder="1" applyAlignment="1" applyProtection="1">
      <alignment vertical="center" wrapText="1"/>
    </xf>
    <xf numFmtId="49" fontId="6" fillId="10" borderId="4" xfId="0" applyNumberFormat="1" applyFont="1" applyFill="1" applyBorder="1" applyAlignment="1" applyProtection="1">
      <alignment horizontal="center" vertical="center" wrapText="1"/>
    </xf>
    <xf numFmtId="0" fontId="6" fillId="10" borderId="4" xfId="0" applyFont="1" applyFill="1" applyBorder="1" applyAlignment="1" applyProtection="1">
      <alignment horizontal="center" vertical="center" wrapText="1"/>
    </xf>
    <xf numFmtId="0" fontId="6" fillId="0" borderId="4" xfId="0" applyFont="1" applyFill="1" applyBorder="1" applyAlignment="1" applyProtection="1">
      <alignment horizontal="center" vertical="center" wrapText="1"/>
    </xf>
    <xf numFmtId="0" fontId="4" fillId="2" borderId="4" xfId="0" applyFont="1" applyFill="1" applyBorder="1" applyAlignment="1" applyProtection="1">
      <alignment horizontal="center"/>
    </xf>
    <xf numFmtId="0" fontId="15" fillId="2" borderId="0" xfId="0" applyFont="1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6" fillId="5" borderId="4" xfId="0" applyFont="1" applyFill="1" applyBorder="1" applyAlignment="1" applyProtection="1">
      <alignment horizontal="center" vertical="center" wrapText="1"/>
    </xf>
    <xf numFmtId="14" fontId="4" fillId="2" borderId="4" xfId="0" applyNumberFormat="1" applyFont="1" applyFill="1" applyBorder="1" applyAlignment="1" applyProtection="1">
      <alignment horizontal="center"/>
    </xf>
    <xf numFmtId="14" fontId="3" fillId="2" borderId="4" xfId="0" applyNumberFormat="1" applyFont="1" applyFill="1" applyBorder="1"/>
    <xf numFmtId="0" fontId="6" fillId="9" borderId="4" xfId="0" applyFont="1" applyFill="1" applyBorder="1" applyAlignment="1" applyProtection="1">
      <alignment horizontal="center" vertical="center" wrapText="1"/>
    </xf>
    <xf numFmtId="0" fontId="3" fillId="2" borderId="5" xfId="0" applyFont="1" applyFill="1" applyBorder="1" applyAlignment="1" applyProtection="1">
      <alignment horizontal="center" vertical="center" wrapText="1"/>
    </xf>
    <xf numFmtId="0" fontId="3" fillId="2" borderId="7" xfId="0" applyFont="1" applyFill="1" applyBorder="1" applyAlignment="1" applyProtection="1">
      <alignment horizontal="center" vertical="center" wrapText="1"/>
    </xf>
    <xf numFmtId="0" fontId="3" fillId="2" borderId="11" xfId="0" applyFont="1" applyFill="1" applyBorder="1" applyAlignment="1" applyProtection="1">
      <alignment horizontal="center" vertical="center" wrapText="1"/>
      <protection locked="0"/>
    </xf>
    <xf numFmtId="0" fontId="0" fillId="0" borderId="12" xfId="0" applyBorder="1" applyAlignment="1">
      <alignment horizontal="center" vertical="center"/>
    </xf>
    <xf numFmtId="0" fontId="4" fillId="2" borderId="5" xfId="0" applyFont="1" applyFill="1" applyBorder="1" applyAlignment="1" applyProtection="1">
      <alignment horizontal="left"/>
    </xf>
    <xf numFmtId="0" fontId="4" fillId="2" borderId="7" xfId="0" applyFont="1" applyFill="1" applyBorder="1" applyAlignment="1" applyProtection="1">
      <alignment horizontal="left"/>
    </xf>
    <xf numFmtId="14" fontId="4" fillId="2" borderId="4" xfId="0" applyNumberFormat="1" applyFont="1" applyFill="1" applyBorder="1" applyAlignment="1" applyProtection="1">
      <alignment horizontal="center"/>
      <protection locked="0"/>
    </xf>
    <xf numFmtId="14" fontId="0" fillId="0" borderId="1" xfId="0" applyNumberFormat="1" applyFill="1" applyBorder="1"/>
    <xf numFmtId="0" fontId="3" fillId="2" borderId="0" xfId="0" applyFont="1" applyFill="1" applyBorder="1" applyAlignment="1" applyProtection="1">
      <alignment horizontal="center"/>
    </xf>
    <xf numFmtId="0" fontId="4" fillId="2" borderId="0" xfId="0" applyFont="1" applyFill="1" applyBorder="1" applyAlignment="1" applyProtection="1">
      <alignment horizontal="center"/>
    </xf>
    <xf numFmtId="0" fontId="3" fillId="2" borderId="4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14" fontId="4" fillId="0" borderId="1" xfId="0" applyNumberFormat="1" applyFont="1" applyFill="1" applyBorder="1" applyAlignment="1" applyProtection="1">
      <alignment horizontal="center"/>
    </xf>
    <xf numFmtId="14" fontId="0" fillId="0" borderId="1" xfId="0" applyNumberFormat="1" applyBorder="1"/>
    <xf numFmtId="0" fontId="4" fillId="0" borderId="1" xfId="0" applyFont="1" applyFill="1" applyBorder="1" applyAlignment="1" applyProtection="1">
      <alignment horizontal="center"/>
    </xf>
    <xf numFmtId="49" fontId="6" fillId="5" borderId="4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19"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5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ill>
        <patternFill patternType="solid">
          <fgColor rgb="FFFFFF00"/>
          <bgColor rgb="FF000000"/>
        </patternFill>
      </fill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57"/>
      </font>
      <fill>
        <patternFill patternType="none">
          <bgColor indexed="65"/>
        </patternFill>
      </fill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  <dxf>
      <font>
        <b/>
        <i val="0"/>
        <condense val="0"/>
        <extend val="0"/>
        <color indexed="10"/>
      </font>
      <fill>
        <patternFill patternType="none">
          <bgColor indexed="65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DEClotureJ2\Cl&#244;ture%20J+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DEClotureJ2\Cl&#244;ture_J+2_pour_fusi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Ordo%20Annuel%20HIPP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ffusion"/>
      <sheetName val="Mode d'emploi"/>
      <sheetName val="Settings"/>
      <sheetName val="Edition du classeur"/>
      <sheetName val="SQL"/>
      <sheetName val="Paramètres"/>
      <sheetName val="Paramétrage commun"/>
      <sheetName val="Menu commun"/>
      <sheetName val="Menu ES communes"/>
      <sheetName val="Menu usines"/>
      <sheetName val="Menu copacking"/>
      <sheetName val="Data"/>
      <sheetName val="Data2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/>
      <sheetData sheetId="6"/>
      <sheetData sheetId="7"/>
      <sheetData sheetId="8" refreshError="1"/>
      <sheetData sheetId="9"/>
      <sheetData sheetId="10"/>
      <sheetData sheetId="11" refreshError="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ffusion"/>
      <sheetName val="Mode d'emploi"/>
      <sheetName val="Settings"/>
      <sheetName val="SQL"/>
      <sheetName val="Paramétrage commun"/>
      <sheetName val="Menu commun"/>
      <sheetName val="Menu usines"/>
      <sheetName val="Menu copacking"/>
      <sheetName val="Menu achats"/>
      <sheetName val="Data"/>
    </sheetNames>
    <sheetDataSet>
      <sheetData sheetId="0"/>
      <sheetData sheetId="1"/>
      <sheetData sheetId="2"/>
      <sheetData sheetId="3"/>
      <sheetData sheetId="4"/>
      <sheetData sheetId="5">
        <row r="53">
          <cell r="F53" t="str">
            <v>('MC','MP')</v>
          </cell>
        </row>
      </sheetData>
      <sheetData sheetId="6"/>
      <sheetData sheetId="7"/>
      <sheetData sheetId="8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IFICATION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Feuil19"/>
      <sheetName val="S47"/>
      <sheetName val="S48"/>
      <sheetName val="S49"/>
      <sheetName val="S50"/>
      <sheetName val="S51"/>
      <sheetName val="S52"/>
      <sheetName val="S53 (S1 N+1)"/>
      <sheetName val="Coûts ATC"/>
    </sheetNames>
    <sheetDataSet>
      <sheetData sheetId="0"/>
      <sheetData sheetId="1">
        <row r="11">
          <cell r="A11" t="str">
            <v>4 X125 gr</v>
          </cell>
          <cell r="B11" t="str">
            <v>OFFRE DIVERSIFICATION FRUITS 4X125G</v>
          </cell>
          <cell r="C11" t="str">
            <v>24/5PERS</v>
          </cell>
          <cell r="D11">
            <v>6</v>
          </cell>
          <cell r="E11">
            <v>80</v>
          </cell>
          <cell r="G11" t="str">
            <v>HIP-FR9272K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>
    <tabColor indexed="47"/>
    <pageSetUpPr fitToPage="1"/>
  </sheetPr>
  <dimension ref="A1:AL213"/>
  <sheetViews>
    <sheetView tabSelected="1" zoomScale="75" zoomScaleNormal="75" zoomScaleSheetLayoutView="75" workbookViewId="0">
      <pane xSplit="9" ySplit="8" topLeftCell="J9" activePane="bottomRight" state="frozen"/>
      <selection activeCell="C7" sqref="C7"/>
      <selection pane="topRight" activeCell="C7" sqref="C7"/>
      <selection pane="bottomLeft" activeCell="C7" sqref="C7"/>
      <selection pane="bottomRight" activeCell="T11" sqref="T11"/>
    </sheetView>
  </sheetViews>
  <sheetFormatPr baseColWidth="10" defaultColWidth="5.7109375" defaultRowHeight="15.75" x14ac:dyDescent="0.25"/>
  <cols>
    <col min="1" max="1" width="21.85546875" style="9" customWidth="1"/>
    <col min="2" max="2" width="44.5703125" style="116" customWidth="1"/>
    <col min="3" max="3" width="13.28515625" style="9" hidden="1" customWidth="1"/>
    <col min="4" max="4" width="18.85546875" style="9" hidden="1" customWidth="1"/>
    <col min="5" max="5" width="16.85546875" style="9" bestFit="1" customWidth="1"/>
    <col min="6" max="6" width="19.5703125" style="51" hidden="1" customWidth="1"/>
    <col min="7" max="7" width="23.7109375" style="52" customWidth="1"/>
    <col min="8" max="8" width="19" style="5" hidden="1" customWidth="1"/>
    <col min="9" max="9" width="10.7109375" style="5" hidden="1" customWidth="1"/>
    <col min="10" max="10" width="13.85546875" style="8" customWidth="1"/>
    <col min="11" max="11" width="14.5703125" style="8" customWidth="1"/>
    <col min="12" max="12" width="12.140625" style="3" customWidth="1"/>
    <col min="13" max="13" width="14.140625" style="3" customWidth="1"/>
    <col min="14" max="15" width="7.7109375" style="3" customWidth="1"/>
    <col min="16" max="18" width="7.7109375" style="4" customWidth="1"/>
    <col min="19" max="19" width="7.85546875" style="4" customWidth="1"/>
    <col min="20" max="20" width="8.42578125" style="3" bestFit="1" customWidth="1"/>
    <col min="21" max="22" width="13.140625" style="3" bestFit="1" customWidth="1"/>
    <col min="23" max="25" width="13.140625" style="3" customWidth="1"/>
    <col min="26" max="16384" width="5.7109375" style="3"/>
  </cols>
  <sheetData>
    <row r="1" spans="1:38" ht="12.75" x14ac:dyDescent="0.2">
      <c r="A1" s="70"/>
      <c r="B1" s="78"/>
      <c r="C1" s="70"/>
      <c r="D1" s="70"/>
      <c r="E1" s="70"/>
      <c r="F1" s="70"/>
      <c r="G1" s="71"/>
      <c r="H1" s="72"/>
      <c r="I1" s="7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63"/>
    </row>
    <row r="2" spans="1:38" ht="12.75" customHeight="1" x14ac:dyDescent="0.2">
      <c r="A2" s="141" t="s">
        <v>340</v>
      </c>
      <c r="B2" s="141"/>
      <c r="C2" s="141"/>
      <c r="D2" s="141"/>
      <c r="E2" s="141"/>
      <c r="F2" s="141"/>
      <c r="G2" s="141"/>
      <c r="H2" s="141"/>
      <c r="I2" s="141"/>
      <c r="J2" s="142"/>
      <c r="K2" s="66"/>
      <c r="L2" s="66"/>
      <c r="M2" s="66"/>
      <c r="N2" s="66"/>
      <c r="O2" s="66"/>
      <c r="P2" s="66"/>
      <c r="Q2" s="66"/>
      <c r="R2" s="66"/>
      <c r="S2" s="66"/>
      <c r="T2" s="70"/>
      <c r="U2" s="71"/>
      <c r="V2" s="72"/>
      <c r="W2" s="72"/>
      <c r="X2" s="72"/>
      <c r="Y2" s="72"/>
      <c r="Z2" s="2"/>
      <c r="AG2" s="4"/>
      <c r="AH2" s="4"/>
      <c r="AI2" s="4"/>
      <c r="AJ2" s="4"/>
      <c r="AK2" s="4"/>
      <c r="AL2" s="4"/>
    </row>
    <row r="3" spans="1:38" ht="12.75" customHeight="1" x14ac:dyDescent="0.2">
      <c r="A3" s="141"/>
      <c r="B3" s="141"/>
      <c r="C3" s="141"/>
      <c r="D3" s="141"/>
      <c r="E3" s="141"/>
      <c r="F3" s="141"/>
      <c r="G3" s="141"/>
      <c r="H3" s="141"/>
      <c r="I3" s="141"/>
      <c r="J3" s="142"/>
      <c r="K3" s="66"/>
      <c r="L3" s="66"/>
      <c r="M3" s="66"/>
      <c r="N3" s="66"/>
      <c r="O3" s="66"/>
      <c r="P3" s="66"/>
      <c r="Q3" s="66"/>
      <c r="R3" s="66"/>
      <c r="S3" s="66"/>
      <c r="T3" s="70"/>
      <c r="U3" s="71"/>
      <c r="V3" s="72"/>
      <c r="W3" s="72"/>
      <c r="X3" s="72"/>
      <c r="Y3" s="72"/>
      <c r="Z3" s="2"/>
      <c r="AG3" s="4"/>
      <c r="AH3" s="4"/>
      <c r="AI3" s="4"/>
      <c r="AJ3" s="4"/>
      <c r="AK3" s="4"/>
      <c r="AL3" s="4"/>
    </row>
    <row r="4" spans="1:38" ht="15.75" customHeight="1" x14ac:dyDescent="0.2">
      <c r="A4" s="64"/>
      <c r="B4" s="114"/>
      <c r="C4" s="64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79"/>
      <c r="U4" s="80"/>
      <c r="V4" s="80"/>
      <c r="W4" s="80"/>
      <c r="X4" s="80"/>
      <c r="Y4" s="80"/>
      <c r="Z4" s="63"/>
    </row>
    <row r="5" spans="1:38" ht="18" customHeight="1" x14ac:dyDescent="0.2">
      <c r="A5" s="73"/>
      <c r="B5" s="115"/>
      <c r="C5" s="73"/>
      <c r="D5" s="73"/>
      <c r="E5" s="71"/>
      <c r="F5" s="73"/>
      <c r="G5" s="74" t="s">
        <v>5</v>
      </c>
      <c r="H5" s="75"/>
      <c r="I5" s="75"/>
      <c r="J5" s="67"/>
      <c r="K5" s="67"/>
      <c r="L5" s="67"/>
      <c r="M5" s="67"/>
      <c r="N5" s="77"/>
      <c r="O5" s="67"/>
      <c r="P5" s="67"/>
      <c r="Q5" s="67"/>
      <c r="R5" s="67"/>
      <c r="S5" s="67"/>
      <c r="T5" s="79"/>
      <c r="U5" s="2"/>
      <c r="V5" s="2"/>
      <c r="W5" s="2"/>
      <c r="X5" s="2"/>
      <c r="Y5" s="2"/>
      <c r="Z5" s="63"/>
    </row>
    <row r="6" spans="1:38" ht="18.75" customHeight="1" x14ac:dyDescent="0.2">
      <c r="A6" s="127"/>
      <c r="B6" s="127"/>
      <c r="C6" s="127"/>
      <c r="D6" s="127"/>
      <c r="E6" s="127"/>
      <c r="F6" s="127"/>
      <c r="G6" s="127"/>
      <c r="H6" s="127"/>
      <c r="I6" s="128"/>
      <c r="J6" s="151" t="s">
        <v>0</v>
      </c>
      <c r="K6" s="152"/>
      <c r="L6" s="53" t="s">
        <v>1</v>
      </c>
      <c r="M6" s="53"/>
      <c r="N6" s="53" t="s">
        <v>2</v>
      </c>
      <c r="O6" s="53"/>
      <c r="P6" s="53" t="s">
        <v>3</v>
      </c>
      <c r="Q6" s="53"/>
      <c r="R6" s="140" t="s">
        <v>4</v>
      </c>
      <c r="S6" s="140"/>
      <c r="T6" s="132"/>
      <c r="U6" s="124"/>
      <c r="V6" s="72"/>
      <c r="W6" s="72"/>
      <c r="X6" s="72"/>
      <c r="Y6" s="72"/>
      <c r="Z6" s="63"/>
    </row>
    <row r="7" spans="1:38" s="1" customFormat="1" ht="25.5" customHeight="1" x14ac:dyDescent="0.2">
      <c r="A7" s="133"/>
      <c r="B7" s="126"/>
      <c r="C7" s="129"/>
      <c r="D7" s="129"/>
      <c r="E7" s="126"/>
      <c r="F7" s="129"/>
      <c r="G7" s="126"/>
      <c r="H7" s="129"/>
      <c r="I7" s="130"/>
      <c r="J7" s="131" t="e">
        <f>+#REF!+7</f>
        <v>#REF!</v>
      </c>
      <c r="K7" s="131" t="e">
        <f>J7</f>
        <v>#REF!</v>
      </c>
      <c r="L7" s="134" t="e">
        <f>+J7+1</f>
        <v>#REF!</v>
      </c>
      <c r="M7" s="134" t="e">
        <f>+K7+1</f>
        <v>#REF!</v>
      </c>
      <c r="N7" s="144" t="e">
        <f>+L7+1</f>
        <v>#REF!</v>
      </c>
      <c r="O7" s="145"/>
      <c r="P7" s="144" t="e">
        <f>+N7+1</f>
        <v>#REF!</v>
      </c>
      <c r="Q7" s="145"/>
      <c r="R7" s="144" t="e">
        <f>+P7+1</f>
        <v>#REF!</v>
      </c>
      <c r="S7" s="144"/>
      <c r="T7" s="132" t="s">
        <v>344</v>
      </c>
      <c r="U7" s="125"/>
      <c r="V7" s="78"/>
      <c r="W7" s="78"/>
      <c r="X7" s="78"/>
      <c r="Y7" s="78"/>
      <c r="Z7" s="69"/>
    </row>
    <row r="8" spans="1:38" s="50" customFormat="1" ht="58.5" customHeight="1" x14ac:dyDescent="0.2">
      <c r="A8" s="123" t="s">
        <v>343</v>
      </c>
      <c r="B8" s="123" t="s">
        <v>6</v>
      </c>
      <c r="C8" s="81" t="s">
        <v>332</v>
      </c>
      <c r="D8" s="117" t="s">
        <v>333</v>
      </c>
      <c r="E8" s="117" t="s">
        <v>330</v>
      </c>
      <c r="F8" s="117" t="s">
        <v>334</v>
      </c>
      <c r="G8" s="82" t="s">
        <v>346</v>
      </c>
      <c r="H8" s="83" t="s">
        <v>327</v>
      </c>
      <c r="I8" s="83" t="s">
        <v>328</v>
      </c>
      <c r="J8" s="122" t="s">
        <v>325</v>
      </c>
      <c r="K8" s="98" t="s">
        <v>326</v>
      </c>
      <c r="L8" s="84" t="s">
        <v>325</v>
      </c>
      <c r="M8" s="98" t="s">
        <v>326</v>
      </c>
      <c r="N8" s="84" t="s">
        <v>325</v>
      </c>
      <c r="O8" s="98" t="s">
        <v>326</v>
      </c>
      <c r="P8" s="84" t="s">
        <v>325</v>
      </c>
      <c r="Q8" s="98" t="s">
        <v>326</v>
      </c>
      <c r="R8" s="84" t="s">
        <v>325</v>
      </c>
      <c r="S8" s="98" t="s">
        <v>326</v>
      </c>
      <c r="T8" s="84" t="s">
        <v>11</v>
      </c>
      <c r="U8" s="85" t="s">
        <v>329</v>
      </c>
      <c r="V8" s="147" t="s">
        <v>7</v>
      </c>
      <c r="W8" s="148"/>
      <c r="X8" s="84" t="s">
        <v>335</v>
      </c>
      <c r="Y8" s="84" t="s">
        <v>339</v>
      </c>
      <c r="Z8" s="63"/>
    </row>
    <row r="9" spans="1:38" s="2" customFormat="1" ht="30" customHeight="1" x14ac:dyDescent="0.2">
      <c r="A9" s="135" t="e">
        <f>#REF!</f>
        <v>#REF!</v>
      </c>
      <c r="B9" s="96" t="e">
        <f>#REF!</f>
        <v>#REF!</v>
      </c>
      <c r="C9" s="96" t="e">
        <f>#REF!</f>
        <v>#REF!</v>
      </c>
      <c r="D9" s="96" t="e">
        <f>#REF!</f>
        <v>#REF!</v>
      </c>
      <c r="E9" s="96" t="e">
        <f>#REF!</f>
        <v>#REF!</v>
      </c>
      <c r="F9" s="86"/>
      <c r="G9" s="119" t="e">
        <f>#REF!</f>
        <v>#REF!</v>
      </c>
      <c r="H9" s="87" t="e">
        <f>IF(#REF!="Terminée",0,+#REF!)</f>
        <v>#REF!</v>
      </c>
      <c r="I9" s="88" t="e">
        <f t="shared" ref="I9:I72" si="0">F9-H9</f>
        <v>#REF!</v>
      </c>
      <c r="J9" s="89">
        <v>0</v>
      </c>
      <c r="K9" s="100">
        <v>0</v>
      </c>
      <c r="L9" s="89">
        <v>0</v>
      </c>
      <c r="M9" s="100">
        <v>0</v>
      </c>
      <c r="N9" s="89">
        <v>0</v>
      </c>
      <c r="O9" s="100">
        <v>0</v>
      </c>
      <c r="P9" s="89">
        <v>0</v>
      </c>
      <c r="Q9" s="100">
        <v>0</v>
      </c>
      <c r="R9" s="89">
        <v>0</v>
      </c>
      <c r="S9" s="100">
        <v>0</v>
      </c>
      <c r="T9" s="120">
        <f t="shared" ref="T9:T40" si="1">+K9+M9+O9+Q9+S9</f>
        <v>0</v>
      </c>
      <c r="U9" s="90" t="e">
        <f t="shared" ref="U9:U40" si="2">-I9+T9</f>
        <v>#REF!</v>
      </c>
      <c r="V9" s="89"/>
      <c r="W9" s="89"/>
      <c r="X9" s="89"/>
      <c r="Y9" s="149" t="e">
        <f>#REF!</f>
        <v>#REF!</v>
      </c>
    </row>
    <row r="10" spans="1:38" s="2" customFormat="1" ht="30" customHeight="1" x14ac:dyDescent="0.2">
      <c r="A10" s="135" t="s">
        <v>345</v>
      </c>
      <c r="B10" s="96" t="e">
        <f>#REF!</f>
        <v>#REF!</v>
      </c>
      <c r="C10" s="96" t="e">
        <f>#REF!</f>
        <v>#REF!</v>
      </c>
      <c r="D10" s="96" t="e">
        <f>#REF!</f>
        <v>#REF!</v>
      </c>
      <c r="E10" s="96" t="e">
        <f>#REF!</f>
        <v>#REF!</v>
      </c>
      <c r="F10" s="86"/>
      <c r="G10" s="97" t="e">
        <f>#REF!</f>
        <v>#REF!</v>
      </c>
      <c r="H10" s="87" t="e">
        <f>IF(#REF!="Terminée",0,+#REF!)</f>
        <v>#REF!</v>
      </c>
      <c r="I10" s="88" t="e">
        <f t="shared" si="0"/>
        <v>#REF!</v>
      </c>
      <c r="J10" s="89">
        <v>0</v>
      </c>
      <c r="K10" s="100">
        <v>0</v>
      </c>
      <c r="L10" s="89">
        <v>0</v>
      </c>
      <c r="M10" s="100">
        <v>0</v>
      </c>
      <c r="N10" s="89">
        <v>0</v>
      </c>
      <c r="O10" s="100">
        <v>0</v>
      </c>
      <c r="P10" s="89">
        <v>0</v>
      </c>
      <c r="Q10" s="100">
        <v>0</v>
      </c>
      <c r="R10" s="89">
        <v>0</v>
      </c>
      <c r="S10" s="100">
        <v>0</v>
      </c>
      <c r="T10" s="90">
        <f t="shared" si="1"/>
        <v>0</v>
      </c>
      <c r="U10" s="90" t="e">
        <f t="shared" si="2"/>
        <v>#REF!</v>
      </c>
      <c r="V10" s="89"/>
      <c r="W10" s="89"/>
      <c r="X10" s="89"/>
      <c r="Y10" s="150"/>
    </row>
    <row r="11" spans="1:38" s="2" customFormat="1" ht="30" customHeight="1" x14ac:dyDescent="0.2">
      <c r="A11" s="136" t="str">
        <f>[3]S1!A11:A12</f>
        <v>4 X125 gr</v>
      </c>
      <c r="B11" s="137" t="str">
        <f>[3]S1!B11</f>
        <v>OFFRE DIVERSIFICATION FRUITS 4X125G</v>
      </c>
      <c r="C11" s="137" t="str">
        <f>[3]S1!C11</f>
        <v>24/5PERS</v>
      </c>
      <c r="D11" s="137">
        <f>[3]S1!D11</f>
        <v>6</v>
      </c>
      <c r="E11" s="137">
        <f>[3]S1!E11</f>
        <v>80</v>
      </c>
      <c r="F11" s="138">
        <v>3040</v>
      </c>
      <c r="G11" s="118" t="str">
        <f>[3]S1!G11</f>
        <v>HIP-FR9272K</v>
      </c>
      <c r="H11" s="87" t="e">
        <f>IF(#REF!="Terminée",0,+#REF!)</f>
        <v>#REF!</v>
      </c>
      <c r="I11" s="88" t="e">
        <f t="shared" si="0"/>
        <v>#REF!</v>
      </c>
      <c r="J11" s="89">
        <v>0</v>
      </c>
      <c r="K11" s="100">
        <v>0</v>
      </c>
      <c r="L11" s="89">
        <v>0</v>
      </c>
      <c r="M11" s="100">
        <v>0</v>
      </c>
      <c r="N11" s="89">
        <v>0</v>
      </c>
      <c r="O11" s="100">
        <v>0</v>
      </c>
      <c r="P11" s="89">
        <v>0</v>
      </c>
      <c r="Q11" s="100">
        <v>0</v>
      </c>
      <c r="R11" s="89">
        <v>560</v>
      </c>
      <c r="S11" s="100">
        <v>0</v>
      </c>
      <c r="T11" s="121">
        <f t="shared" si="1"/>
        <v>0</v>
      </c>
      <c r="U11" s="90" t="e">
        <f t="shared" si="2"/>
        <v>#REF!</v>
      </c>
      <c r="V11" s="89"/>
      <c r="W11" s="89"/>
      <c r="X11" s="89"/>
      <c r="Y11" s="149" t="e">
        <f>#REF!</f>
        <v>#REF!</v>
      </c>
    </row>
    <row r="12" spans="1:38" s="2" customFormat="1" ht="30" customHeight="1" x14ac:dyDescent="0.2">
      <c r="A12" s="135" t="s">
        <v>345</v>
      </c>
      <c r="B12" s="96" t="e">
        <f>#REF!</f>
        <v>#REF!</v>
      </c>
      <c r="C12" s="96" t="e">
        <f>#REF!</f>
        <v>#REF!</v>
      </c>
      <c r="D12" s="96" t="e">
        <f>#REF!</f>
        <v>#REF!</v>
      </c>
      <c r="E12" s="96" t="e">
        <f>#REF!</f>
        <v>#REF!</v>
      </c>
      <c r="F12" s="86"/>
      <c r="G12" s="97" t="e">
        <f>#REF!</f>
        <v>#REF!</v>
      </c>
      <c r="H12" s="87" t="e">
        <f>IF(#REF!="Terminée",0,+#REF!)</f>
        <v>#REF!</v>
      </c>
      <c r="I12" s="88" t="e">
        <f t="shared" si="0"/>
        <v>#REF!</v>
      </c>
      <c r="J12" s="89">
        <v>0</v>
      </c>
      <c r="K12" s="100">
        <v>0</v>
      </c>
      <c r="L12" s="89">
        <v>0</v>
      </c>
      <c r="M12" s="100">
        <v>0</v>
      </c>
      <c r="N12" s="89">
        <v>0</v>
      </c>
      <c r="O12" s="100">
        <v>0</v>
      </c>
      <c r="P12" s="89">
        <v>0</v>
      </c>
      <c r="Q12" s="100">
        <v>0</v>
      </c>
      <c r="R12" s="89">
        <v>0</v>
      </c>
      <c r="S12" s="100">
        <v>0</v>
      </c>
      <c r="T12" s="90">
        <f t="shared" si="1"/>
        <v>0</v>
      </c>
      <c r="U12" s="90" t="e">
        <f t="shared" si="2"/>
        <v>#REF!</v>
      </c>
      <c r="V12" s="89"/>
      <c r="W12" s="89"/>
      <c r="X12" s="89"/>
      <c r="Y12" s="150"/>
    </row>
    <row r="13" spans="1:38" s="2" customFormat="1" ht="30" customHeight="1" x14ac:dyDescent="0.2">
      <c r="A13" s="143" t="e">
        <f>#REF!</f>
        <v>#REF!</v>
      </c>
      <c r="B13" s="96" t="e">
        <f>#REF!</f>
        <v>#REF!</v>
      </c>
      <c r="C13" s="96" t="e">
        <f>#REF!</f>
        <v>#REF!</v>
      </c>
      <c r="D13" s="96" t="e">
        <f>#REF!</f>
        <v>#REF!</v>
      </c>
      <c r="E13" s="96" t="e">
        <f>#REF!</f>
        <v>#REF!</v>
      </c>
      <c r="F13" s="86"/>
      <c r="G13" s="97" t="e">
        <f>#REF!</f>
        <v>#REF!</v>
      </c>
      <c r="H13" s="87" t="e">
        <f>IF(#REF!="Terminée",0,+#REF!)</f>
        <v>#REF!</v>
      </c>
      <c r="I13" s="88" t="e">
        <f t="shared" si="0"/>
        <v>#REF!</v>
      </c>
      <c r="J13" s="89"/>
      <c r="K13" s="100"/>
      <c r="L13" s="89"/>
      <c r="M13" s="100"/>
      <c r="N13" s="89"/>
      <c r="O13" s="100"/>
      <c r="P13" s="89"/>
      <c r="Q13" s="100"/>
      <c r="R13" s="89"/>
      <c r="S13" s="100"/>
      <c r="T13" s="90">
        <f t="shared" si="1"/>
        <v>0</v>
      </c>
      <c r="U13" s="90" t="e">
        <f t="shared" si="2"/>
        <v>#REF!</v>
      </c>
      <c r="V13" s="89"/>
      <c r="W13" s="89"/>
      <c r="X13" s="89"/>
      <c r="Y13" s="149" t="e">
        <f>#REF!</f>
        <v>#REF!</v>
      </c>
    </row>
    <row r="14" spans="1:38" s="2" customFormat="1" ht="30" customHeight="1" x14ac:dyDescent="0.2">
      <c r="A14" s="143"/>
      <c r="B14" s="96" t="e">
        <f>#REF!</f>
        <v>#REF!</v>
      </c>
      <c r="C14" s="96" t="e">
        <f>#REF!</f>
        <v>#REF!</v>
      </c>
      <c r="D14" s="96" t="e">
        <f>#REF!</f>
        <v>#REF!</v>
      </c>
      <c r="E14" s="96" t="e">
        <f>#REF!</f>
        <v>#REF!</v>
      </c>
      <c r="F14" s="86"/>
      <c r="G14" s="97" t="e">
        <f>#REF!</f>
        <v>#REF!</v>
      </c>
      <c r="H14" s="87" t="e">
        <f>IF(#REF!="Terminée",0,+#REF!)</f>
        <v>#REF!</v>
      </c>
      <c r="I14" s="88" t="e">
        <f t="shared" si="0"/>
        <v>#REF!</v>
      </c>
      <c r="J14" s="89"/>
      <c r="K14" s="100"/>
      <c r="L14" s="89"/>
      <c r="M14" s="100"/>
      <c r="N14" s="89"/>
      <c r="O14" s="100"/>
      <c r="P14" s="89"/>
      <c r="Q14" s="100"/>
      <c r="R14" s="89"/>
      <c r="S14" s="100"/>
      <c r="T14" s="90">
        <f t="shared" si="1"/>
        <v>0</v>
      </c>
      <c r="U14" s="90" t="e">
        <f t="shared" si="2"/>
        <v>#REF!</v>
      </c>
      <c r="V14" s="89"/>
      <c r="W14" s="89"/>
      <c r="X14" s="89"/>
      <c r="Y14" s="150"/>
    </row>
    <row r="15" spans="1:38" s="2" customFormat="1" ht="30" customHeight="1" x14ac:dyDescent="0.2">
      <c r="A15" s="143" t="e">
        <f>#REF!</f>
        <v>#REF!</v>
      </c>
      <c r="B15" s="96" t="e">
        <f>#REF!</f>
        <v>#REF!</v>
      </c>
      <c r="C15" s="96" t="e">
        <f>#REF!</f>
        <v>#REF!</v>
      </c>
      <c r="D15" s="96" t="e">
        <f>#REF!</f>
        <v>#REF!</v>
      </c>
      <c r="E15" s="96" t="e">
        <f>#REF!</f>
        <v>#REF!</v>
      </c>
      <c r="F15" s="86"/>
      <c r="G15" s="97" t="e">
        <f>#REF!</f>
        <v>#REF!</v>
      </c>
      <c r="H15" s="87" t="e">
        <f>IF(#REF!="Terminée",0,+#REF!)</f>
        <v>#REF!</v>
      </c>
      <c r="I15" s="88" t="e">
        <f t="shared" si="0"/>
        <v>#REF!</v>
      </c>
      <c r="J15" s="89"/>
      <c r="K15" s="100"/>
      <c r="L15" s="89"/>
      <c r="M15" s="100"/>
      <c r="N15" s="89"/>
      <c r="O15" s="100"/>
      <c r="P15" s="89"/>
      <c r="Q15" s="100"/>
      <c r="R15" s="89"/>
      <c r="S15" s="100"/>
      <c r="T15" s="90">
        <f t="shared" si="1"/>
        <v>0</v>
      </c>
      <c r="U15" s="90" t="e">
        <f t="shared" si="2"/>
        <v>#REF!</v>
      </c>
      <c r="V15" s="89"/>
      <c r="W15" s="89"/>
      <c r="X15" s="89"/>
      <c r="Y15" s="149" t="e">
        <f>#REF!</f>
        <v>#REF!</v>
      </c>
    </row>
    <row r="16" spans="1:38" s="2" customFormat="1" ht="30" customHeight="1" x14ac:dyDescent="0.2">
      <c r="A16" s="143"/>
      <c r="B16" s="96" t="e">
        <f>#REF!</f>
        <v>#REF!</v>
      </c>
      <c r="C16" s="96" t="e">
        <f>#REF!</f>
        <v>#REF!</v>
      </c>
      <c r="D16" s="96" t="e">
        <f>#REF!</f>
        <v>#REF!</v>
      </c>
      <c r="E16" s="96" t="e">
        <f>#REF!</f>
        <v>#REF!</v>
      </c>
      <c r="F16" s="86"/>
      <c r="G16" s="97" t="e">
        <f>#REF!</f>
        <v>#REF!</v>
      </c>
      <c r="H16" s="87" t="e">
        <f>IF(#REF!="Terminée",0,+#REF!)</f>
        <v>#REF!</v>
      </c>
      <c r="I16" s="88" t="e">
        <f t="shared" si="0"/>
        <v>#REF!</v>
      </c>
      <c r="J16" s="89"/>
      <c r="K16" s="100"/>
      <c r="L16" s="89"/>
      <c r="M16" s="100"/>
      <c r="N16" s="89"/>
      <c r="O16" s="100"/>
      <c r="P16" s="89"/>
      <c r="Q16" s="100"/>
      <c r="R16" s="89"/>
      <c r="S16" s="100"/>
      <c r="T16" s="90">
        <f t="shared" si="1"/>
        <v>0</v>
      </c>
      <c r="U16" s="90" t="e">
        <f t="shared" si="2"/>
        <v>#REF!</v>
      </c>
      <c r="V16" s="89"/>
      <c r="W16" s="89"/>
      <c r="X16" s="89"/>
      <c r="Y16" s="150"/>
    </row>
    <row r="17" spans="1:26" s="2" customFormat="1" ht="30" customHeight="1" x14ac:dyDescent="0.2">
      <c r="A17" s="143" t="e">
        <f>#REF!</f>
        <v>#REF!</v>
      </c>
      <c r="B17" s="96" t="e">
        <f>#REF!</f>
        <v>#REF!</v>
      </c>
      <c r="C17" s="96" t="e">
        <f>#REF!</f>
        <v>#REF!</v>
      </c>
      <c r="D17" s="96" t="e">
        <f>#REF!</f>
        <v>#REF!</v>
      </c>
      <c r="E17" s="96" t="e">
        <f>#REF!</f>
        <v>#REF!</v>
      </c>
      <c r="F17" s="86"/>
      <c r="G17" s="97" t="e">
        <f>#REF!</f>
        <v>#REF!</v>
      </c>
      <c r="H17" s="87" t="e">
        <f>IF(#REF!="Terminée",0,+#REF!)</f>
        <v>#REF!</v>
      </c>
      <c r="I17" s="88" t="e">
        <f t="shared" si="0"/>
        <v>#REF!</v>
      </c>
      <c r="J17" s="89"/>
      <c r="K17" s="100"/>
      <c r="L17" s="89"/>
      <c r="M17" s="100"/>
      <c r="N17" s="89"/>
      <c r="O17" s="100"/>
      <c r="P17" s="89"/>
      <c r="Q17" s="100"/>
      <c r="R17" s="89"/>
      <c r="S17" s="100"/>
      <c r="T17" s="90">
        <f t="shared" si="1"/>
        <v>0</v>
      </c>
      <c r="U17" s="90" t="e">
        <f t="shared" si="2"/>
        <v>#REF!</v>
      </c>
      <c r="V17" s="89"/>
      <c r="W17" s="89"/>
      <c r="X17" s="89"/>
      <c r="Y17" s="149" t="e">
        <f>#REF!</f>
        <v>#REF!</v>
      </c>
    </row>
    <row r="18" spans="1:26" s="2" customFormat="1" ht="30" customHeight="1" x14ac:dyDescent="0.2">
      <c r="A18" s="143"/>
      <c r="B18" s="96" t="e">
        <f>#REF!</f>
        <v>#REF!</v>
      </c>
      <c r="C18" s="96" t="e">
        <f>#REF!</f>
        <v>#REF!</v>
      </c>
      <c r="D18" s="96" t="e">
        <f>#REF!</f>
        <v>#REF!</v>
      </c>
      <c r="E18" s="96" t="e">
        <f>#REF!</f>
        <v>#REF!</v>
      </c>
      <c r="F18" s="86"/>
      <c r="G18" s="97" t="e">
        <f>#REF!</f>
        <v>#REF!</v>
      </c>
      <c r="H18" s="87" t="e">
        <f>IF(#REF!="Terminée",0,+#REF!)</f>
        <v>#REF!</v>
      </c>
      <c r="I18" s="88" t="e">
        <f t="shared" si="0"/>
        <v>#REF!</v>
      </c>
      <c r="J18" s="89"/>
      <c r="K18" s="100"/>
      <c r="L18" s="89"/>
      <c r="M18" s="100"/>
      <c r="N18" s="89"/>
      <c r="O18" s="100"/>
      <c r="P18" s="89"/>
      <c r="Q18" s="100"/>
      <c r="R18" s="89"/>
      <c r="S18" s="100"/>
      <c r="T18" s="90">
        <f t="shared" si="1"/>
        <v>0</v>
      </c>
      <c r="U18" s="90" t="e">
        <f t="shared" si="2"/>
        <v>#REF!</v>
      </c>
      <c r="V18" s="89"/>
      <c r="W18" s="89"/>
      <c r="X18" s="89"/>
      <c r="Y18" s="150"/>
    </row>
    <row r="19" spans="1:26" ht="30" customHeight="1" x14ac:dyDescent="0.2">
      <c r="A19" s="143" t="e">
        <f>#REF!</f>
        <v>#REF!</v>
      </c>
      <c r="B19" s="96" t="e">
        <f>#REF!</f>
        <v>#REF!</v>
      </c>
      <c r="C19" s="96" t="e">
        <f>#REF!</f>
        <v>#REF!</v>
      </c>
      <c r="D19" s="96" t="e">
        <f>#REF!</f>
        <v>#REF!</v>
      </c>
      <c r="E19" s="96" t="e">
        <f>#REF!</f>
        <v>#REF!</v>
      </c>
      <c r="F19" s="86"/>
      <c r="G19" s="97" t="e">
        <f>#REF!</f>
        <v>#REF!</v>
      </c>
      <c r="H19" s="87" t="e">
        <f>IF(#REF!="Terminée",0,+#REF!)</f>
        <v>#REF!</v>
      </c>
      <c r="I19" s="88" t="e">
        <f t="shared" si="0"/>
        <v>#REF!</v>
      </c>
      <c r="J19" s="89"/>
      <c r="K19" s="100"/>
      <c r="L19" s="89"/>
      <c r="M19" s="100"/>
      <c r="N19" s="89"/>
      <c r="O19" s="100"/>
      <c r="P19" s="89"/>
      <c r="Q19" s="100"/>
      <c r="R19" s="89"/>
      <c r="S19" s="100"/>
      <c r="T19" s="90">
        <f t="shared" si="1"/>
        <v>0</v>
      </c>
      <c r="U19" s="90" t="e">
        <f t="shared" si="2"/>
        <v>#REF!</v>
      </c>
      <c r="V19" s="89"/>
      <c r="W19" s="89"/>
      <c r="X19" s="89"/>
      <c r="Y19" s="149" t="e">
        <f>#REF!</f>
        <v>#REF!</v>
      </c>
      <c r="Z19" s="63"/>
    </row>
    <row r="20" spans="1:26" ht="30" customHeight="1" x14ac:dyDescent="0.2">
      <c r="A20" s="143"/>
      <c r="B20" s="96" t="e">
        <f>#REF!</f>
        <v>#REF!</v>
      </c>
      <c r="C20" s="96" t="e">
        <f>#REF!</f>
        <v>#REF!</v>
      </c>
      <c r="D20" s="96" t="e">
        <f>#REF!</f>
        <v>#REF!</v>
      </c>
      <c r="E20" s="96" t="e">
        <f>#REF!</f>
        <v>#REF!</v>
      </c>
      <c r="F20" s="86"/>
      <c r="G20" s="97" t="e">
        <f>#REF!</f>
        <v>#REF!</v>
      </c>
      <c r="H20" s="87" t="e">
        <f>IF(#REF!="Terminée",0,+#REF!)</f>
        <v>#REF!</v>
      </c>
      <c r="I20" s="88" t="e">
        <f t="shared" si="0"/>
        <v>#REF!</v>
      </c>
      <c r="J20" s="89"/>
      <c r="K20" s="100"/>
      <c r="L20" s="89"/>
      <c r="M20" s="100"/>
      <c r="N20" s="89"/>
      <c r="O20" s="100"/>
      <c r="P20" s="89"/>
      <c r="Q20" s="100"/>
      <c r="R20" s="89"/>
      <c r="S20" s="100"/>
      <c r="T20" s="90">
        <f t="shared" si="1"/>
        <v>0</v>
      </c>
      <c r="U20" s="90" t="e">
        <f t="shared" si="2"/>
        <v>#REF!</v>
      </c>
      <c r="V20" s="89"/>
      <c r="W20" s="89"/>
      <c r="X20" s="89"/>
      <c r="Y20" s="150"/>
      <c r="Z20" s="63"/>
    </row>
    <row r="21" spans="1:26" ht="30" customHeight="1" x14ac:dyDescent="0.2">
      <c r="A21" s="143" t="e">
        <f>#REF!</f>
        <v>#REF!</v>
      </c>
      <c r="B21" s="96" t="e">
        <f>#REF!</f>
        <v>#REF!</v>
      </c>
      <c r="C21" s="96" t="e">
        <f>#REF!</f>
        <v>#REF!</v>
      </c>
      <c r="D21" s="96" t="e">
        <f>#REF!</f>
        <v>#REF!</v>
      </c>
      <c r="E21" s="96" t="e">
        <f>#REF!</f>
        <v>#REF!</v>
      </c>
      <c r="F21" s="86"/>
      <c r="G21" s="97" t="e">
        <f>#REF!</f>
        <v>#REF!</v>
      </c>
      <c r="H21" s="87" t="e">
        <f>IF(#REF!="Terminée",0,+#REF!)</f>
        <v>#REF!</v>
      </c>
      <c r="I21" s="88" t="e">
        <f t="shared" si="0"/>
        <v>#REF!</v>
      </c>
      <c r="J21" s="89"/>
      <c r="K21" s="100"/>
      <c r="L21" s="89"/>
      <c r="M21" s="100"/>
      <c r="N21" s="89"/>
      <c r="O21" s="100"/>
      <c r="P21" s="89"/>
      <c r="Q21" s="100"/>
      <c r="R21" s="89"/>
      <c r="S21" s="100"/>
      <c r="T21" s="90">
        <f t="shared" si="1"/>
        <v>0</v>
      </c>
      <c r="U21" s="90" t="e">
        <f t="shared" si="2"/>
        <v>#REF!</v>
      </c>
      <c r="V21" s="89"/>
      <c r="W21" s="89"/>
      <c r="X21" s="89"/>
      <c r="Y21" s="149" t="e">
        <f>#REF!</f>
        <v>#REF!</v>
      </c>
      <c r="Z21" s="63"/>
    </row>
    <row r="22" spans="1:26" ht="30" customHeight="1" x14ac:dyDescent="0.2">
      <c r="A22" s="143"/>
      <c r="B22" s="96" t="e">
        <f>#REF!</f>
        <v>#REF!</v>
      </c>
      <c r="C22" s="96" t="e">
        <f>#REF!</f>
        <v>#REF!</v>
      </c>
      <c r="D22" s="96" t="e">
        <f>#REF!</f>
        <v>#REF!</v>
      </c>
      <c r="E22" s="96" t="e">
        <f>#REF!</f>
        <v>#REF!</v>
      </c>
      <c r="F22" s="86"/>
      <c r="G22" s="97" t="e">
        <f>#REF!</f>
        <v>#REF!</v>
      </c>
      <c r="H22" s="87" t="e">
        <f>IF(#REF!="Terminée",0,+#REF!)</f>
        <v>#REF!</v>
      </c>
      <c r="I22" s="88" t="e">
        <f t="shared" si="0"/>
        <v>#REF!</v>
      </c>
      <c r="J22" s="89"/>
      <c r="K22" s="100"/>
      <c r="L22" s="89"/>
      <c r="M22" s="100"/>
      <c r="N22" s="89"/>
      <c r="O22" s="100"/>
      <c r="P22" s="89"/>
      <c r="Q22" s="100"/>
      <c r="R22" s="89"/>
      <c r="S22" s="100"/>
      <c r="T22" s="90">
        <f t="shared" si="1"/>
        <v>0</v>
      </c>
      <c r="U22" s="90" t="e">
        <f t="shared" si="2"/>
        <v>#REF!</v>
      </c>
      <c r="V22" s="89"/>
      <c r="W22" s="89"/>
      <c r="X22" s="89"/>
      <c r="Y22" s="150"/>
      <c r="Z22" s="63"/>
    </row>
    <row r="23" spans="1:26" ht="30" customHeight="1" x14ac:dyDescent="0.2">
      <c r="A23" s="143" t="e">
        <f>#REF!</f>
        <v>#REF!</v>
      </c>
      <c r="B23" s="96" t="e">
        <f>#REF!</f>
        <v>#REF!</v>
      </c>
      <c r="C23" s="96" t="e">
        <f>#REF!</f>
        <v>#REF!</v>
      </c>
      <c r="D23" s="96" t="e">
        <f>#REF!</f>
        <v>#REF!</v>
      </c>
      <c r="E23" s="96" t="e">
        <f>#REF!</f>
        <v>#REF!</v>
      </c>
      <c r="F23" s="86"/>
      <c r="G23" s="97" t="e">
        <f>#REF!</f>
        <v>#REF!</v>
      </c>
      <c r="H23" s="87" t="e">
        <f>IF(#REF!="Terminée",0,+#REF!)</f>
        <v>#REF!</v>
      </c>
      <c r="I23" s="88" t="e">
        <f t="shared" si="0"/>
        <v>#REF!</v>
      </c>
      <c r="J23" s="89"/>
      <c r="K23" s="100"/>
      <c r="L23" s="89"/>
      <c r="M23" s="100"/>
      <c r="N23" s="89"/>
      <c r="O23" s="100"/>
      <c r="P23" s="89"/>
      <c r="Q23" s="100"/>
      <c r="R23" s="89"/>
      <c r="S23" s="100"/>
      <c r="T23" s="90">
        <f t="shared" si="1"/>
        <v>0</v>
      </c>
      <c r="U23" s="90" t="e">
        <f t="shared" si="2"/>
        <v>#REF!</v>
      </c>
      <c r="V23" s="89"/>
      <c r="W23" s="89"/>
      <c r="X23" s="89"/>
      <c r="Y23" s="149" t="e">
        <f>#REF!</f>
        <v>#REF!</v>
      </c>
      <c r="Z23" s="63"/>
    </row>
    <row r="24" spans="1:26" ht="30" customHeight="1" x14ac:dyDescent="0.2">
      <c r="A24" s="143"/>
      <c r="B24" s="96" t="e">
        <f>#REF!</f>
        <v>#REF!</v>
      </c>
      <c r="C24" s="96" t="e">
        <f>#REF!</f>
        <v>#REF!</v>
      </c>
      <c r="D24" s="96" t="e">
        <f>#REF!</f>
        <v>#REF!</v>
      </c>
      <c r="E24" s="96" t="e">
        <f>#REF!</f>
        <v>#REF!</v>
      </c>
      <c r="F24" s="86"/>
      <c r="G24" s="97" t="e">
        <f>#REF!</f>
        <v>#REF!</v>
      </c>
      <c r="H24" s="87" t="e">
        <f>IF(#REF!="Terminée",0,+#REF!)</f>
        <v>#REF!</v>
      </c>
      <c r="I24" s="88" t="e">
        <f t="shared" si="0"/>
        <v>#REF!</v>
      </c>
      <c r="J24" s="89"/>
      <c r="K24" s="100"/>
      <c r="L24" s="89"/>
      <c r="M24" s="100"/>
      <c r="N24" s="89"/>
      <c r="O24" s="100"/>
      <c r="P24" s="89"/>
      <c r="Q24" s="100"/>
      <c r="R24" s="89"/>
      <c r="S24" s="100"/>
      <c r="T24" s="90">
        <f t="shared" si="1"/>
        <v>0</v>
      </c>
      <c r="U24" s="90" t="e">
        <f t="shared" si="2"/>
        <v>#REF!</v>
      </c>
      <c r="V24" s="89"/>
      <c r="W24" s="89"/>
      <c r="X24" s="89"/>
      <c r="Y24" s="150"/>
      <c r="Z24" s="63"/>
    </row>
    <row r="25" spans="1:26" ht="30" customHeight="1" x14ac:dyDescent="0.2">
      <c r="A25" s="143" t="e">
        <f>#REF!</f>
        <v>#REF!</v>
      </c>
      <c r="B25" s="96" t="e">
        <f>#REF!</f>
        <v>#REF!</v>
      </c>
      <c r="C25" s="96" t="e">
        <f>#REF!</f>
        <v>#REF!</v>
      </c>
      <c r="D25" s="96" t="e">
        <f>#REF!</f>
        <v>#REF!</v>
      </c>
      <c r="E25" s="96" t="e">
        <f>#REF!</f>
        <v>#REF!</v>
      </c>
      <c r="F25" s="86"/>
      <c r="G25" s="97" t="e">
        <f>#REF!</f>
        <v>#REF!</v>
      </c>
      <c r="H25" s="87" t="e">
        <f>IF(#REF!="Terminée",0,+#REF!)</f>
        <v>#REF!</v>
      </c>
      <c r="I25" s="88" t="e">
        <f t="shared" si="0"/>
        <v>#REF!</v>
      </c>
      <c r="J25" s="89"/>
      <c r="K25" s="100"/>
      <c r="L25" s="89"/>
      <c r="M25" s="100"/>
      <c r="N25" s="89"/>
      <c r="O25" s="100"/>
      <c r="P25" s="89"/>
      <c r="Q25" s="100"/>
      <c r="R25" s="89"/>
      <c r="S25" s="100"/>
      <c r="T25" s="90">
        <f t="shared" si="1"/>
        <v>0</v>
      </c>
      <c r="U25" s="90" t="e">
        <f t="shared" si="2"/>
        <v>#REF!</v>
      </c>
      <c r="V25" s="89"/>
      <c r="W25" s="89"/>
      <c r="X25" s="89"/>
      <c r="Y25" s="149" t="e">
        <f>#REF!</f>
        <v>#REF!</v>
      </c>
      <c r="Z25" s="63"/>
    </row>
    <row r="26" spans="1:26" ht="30" customHeight="1" x14ac:dyDescent="0.2">
      <c r="A26" s="143"/>
      <c r="B26" s="96" t="e">
        <f>#REF!</f>
        <v>#REF!</v>
      </c>
      <c r="C26" s="96" t="e">
        <f>#REF!</f>
        <v>#REF!</v>
      </c>
      <c r="D26" s="96" t="e">
        <f>#REF!</f>
        <v>#REF!</v>
      </c>
      <c r="E26" s="96" t="e">
        <f>#REF!</f>
        <v>#REF!</v>
      </c>
      <c r="F26" s="86"/>
      <c r="G26" s="97" t="e">
        <f>#REF!</f>
        <v>#REF!</v>
      </c>
      <c r="H26" s="87" t="e">
        <f>IF(#REF!="Terminée",0,+#REF!)</f>
        <v>#REF!</v>
      </c>
      <c r="I26" s="88" t="e">
        <f t="shared" si="0"/>
        <v>#REF!</v>
      </c>
      <c r="J26" s="89"/>
      <c r="K26" s="100"/>
      <c r="L26" s="89"/>
      <c r="M26" s="100"/>
      <c r="N26" s="89"/>
      <c r="O26" s="100"/>
      <c r="P26" s="89"/>
      <c r="Q26" s="100"/>
      <c r="R26" s="89"/>
      <c r="S26" s="100"/>
      <c r="T26" s="90">
        <f t="shared" si="1"/>
        <v>0</v>
      </c>
      <c r="U26" s="90" t="e">
        <f t="shared" si="2"/>
        <v>#REF!</v>
      </c>
      <c r="V26" s="89"/>
      <c r="W26" s="89"/>
      <c r="X26" s="89"/>
      <c r="Y26" s="150"/>
      <c r="Z26" s="63"/>
    </row>
    <row r="27" spans="1:26" ht="30" customHeight="1" x14ac:dyDescent="0.2">
      <c r="A27" s="143" t="e">
        <f>#REF!</f>
        <v>#REF!</v>
      </c>
      <c r="B27" s="96" t="e">
        <f>#REF!</f>
        <v>#REF!</v>
      </c>
      <c r="C27" s="96" t="e">
        <f>#REF!</f>
        <v>#REF!</v>
      </c>
      <c r="D27" s="96" t="e">
        <f>#REF!</f>
        <v>#REF!</v>
      </c>
      <c r="E27" s="96" t="e">
        <f>#REF!</f>
        <v>#REF!</v>
      </c>
      <c r="F27" s="86"/>
      <c r="G27" s="97" t="e">
        <f>#REF!</f>
        <v>#REF!</v>
      </c>
      <c r="H27" s="87" t="e">
        <f>IF(#REF!="Terminée",0,+#REF!)</f>
        <v>#REF!</v>
      </c>
      <c r="I27" s="88" t="e">
        <f t="shared" si="0"/>
        <v>#REF!</v>
      </c>
      <c r="J27" s="89"/>
      <c r="K27" s="100"/>
      <c r="L27" s="89"/>
      <c r="M27" s="100"/>
      <c r="N27" s="89"/>
      <c r="O27" s="100"/>
      <c r="P27" s="89"/>
      <c r="Q27" s="100"/>
      <c r="R27" s="89"/>
      <c r="S27" s="100"/>
      <c r="T27" s="90">
        <f t="shared" si="1"/>
        <v>0</v>
      </c>
      <c r="U27" s="90" t="e">
        <f t="shared" si="2"/>
        <v>#REF!</v>
      </c>
      <c r="V27" s="89"/>
      <c r="W27" s="89"/>
      <c r="X27" s="89"/>
      <c r="Y27" s="149" t="e">
        <f>#REF!</f>
        <v>#REF!</v>
      </c>
      <c r="Z27" s="63"/>
    </row>
    <row r="28" spans="1:26" ht="30" customHeight="1" x14ac:dyDescent="0.2">
      <c r="A28" s="143"/>
      <c r="B28" s="96" t="e">
        <f>#REF!</f>
        <v>#REF!</v>
      </c>
      <c r="C28" s="96" t="e">
        <f>#REF!</f>
        <v>#REF!</v>
      </c>
      <c r="D28" s="96" t="e">
        <f>#REF!</f>
        <v>#REF!</v>
      </c>
      <c r="E28" s="96" t="e">
        <f>#REF!</f>
        <v>#REF!</v>
      </c>
      <c r="F28" s="86"/>
      <c r="G28" s="97" t="e">
        <f>#REF!</f>
        <v>#REF!</v>
      </c>
      <c r="H28" s="87" t="e">
        <f>IF(#REF!="Terminée",0,+#REF!)</f>
        <v>#REF!</v>
      </c>
      <c r="I28" s="88" t="e">
        <f t="shared" si="0"/>
        <v>#REF!</v>
      </c>
      <c r="J28" s="89"/>
      <c r="K28" s="100"/>
      <c r="L28" s="89"/>
      <c r="M28" s="100"/>
      <c r="N28" s="89"/>
      <c r="O28" s="100"/>
      <c r="P28" s="89"/>
      <c r="Q28" s="100"/>
      <c r="R28" s="89"/>
      <c r="S28" s="100"/>
      <c r="T28" s="90">
        <f t="shared" si="1"/>
        <v>0</v>
      </c>
      <c r="U28" s="90" t="e">
        <f t="shared" si="2"/>
        <v>#REF!</v>
      </c>
      <c r="V28" s="89"/>
      <c r="W28" s="89"/>
      <c r="X28" s="89"/>
      <c r="Y28" s="150"/>
      <c r="Z28" s="63"/>
    </row>
    <row r="29" spans="1:26" ht="30" customHeight="1" x14ac:dyDescent="0.2">
      <c r="A29" s="143" t="e">
        <f>#REF!</f>
        <v>#REF!</v>
      </c>
      <c r="B29" s="96" t="e">
        <f>#REF!</f>
        <v>#REF!</v>
      </c>
      <c r="C29" s="96" t="e">
        <f>#REF!</f>
        <v>#REF!</v>
      </c>
      <c r="D29" s="96" t="e">
        <f>#REF!</f>
        <v>#REF!</v>
      </c>
      <c r="E29" s="96" t="e">
        <f>#REF!</f>
        <v>#REF!</v>
      </c>
      <c r="F29" s="86"/>
      <c r="G29" s="97" t="e">
        <f>#REF!</f>
        <v>#REF!</v>
      </c>
      <c r="H29" s="87" t="e">
        <f>IF(#REF!="Terminée",0,+#REF!)</f>
        <v>#REF!</v>
      </c>
      <c r="I29" s="88" t="e">
        <f t="shared" si="0"/>
        <v>#REF!</v>
      </c>
      <c r="J29" s="89"/>
      <c r="K29" s="100"/>
      <c r="L29" s="89"/>
      <c r="M29" s="100"/>
      <c r="N29" s="89"/>
      <c r="O29" s="100"/>
      <c r="P29" s="89"/>
      <c r="Q29" s="100"/>
      <c r="R29" s="89"/>
      <c r="S29" s="100"/>
      <c r="T29" s="90">
        <f t="shared" si="1"/>
        <v>0</v>
      </c>
      <c r="U29" s="90" t="e">
        <f t="shared" si="2"/>
        <v>#REF!</v>
      </c>
      <c r="V29" s="89"/>
      <c r="W29" s="89"/>
      <c r="X29" s="89"/>
      <c r="Y29" s="149" t="e">
        <f>#REF!</f>
        <v>#REF!</v>
      </c>
      <c r="Z29" s="63"/>
    </row>
    <row r="30" spans="1:26" ht="30" customHeight="1" x14ac:dyDescent="0.2">
      <c r="A30" s="143"/>
      <c r="B30" s="96" t="e">
        <f>#REF!</f>
        <v>#REF!</v>
      </c>
      <c r="C30" s="96" t="e">
        <f>#REF!</f>
        <v>#REF!</v>
      </c>
      <c r="D30" s="96" t="e">
        <f>#REF!</f>
        <v>#REF!</v>
      </c>
      <c r="E30" s="96" t="e">
        <f>#REF!</f>
        <v>#REF!</v>
      </c>
      <c r="F30" s="86"/>
      <c r="G30" s="97" t="e">
        <f>#REF!</f>
        <v>#REF!</v>
      </c>
      <c r="H30" s="87" t="e">
        <f>IF(#REF!="Terminée",0,+#REF!)</f>
        <v>#REF!</v>
      </c>
      <c r="I30" s="88" t="e">
        <f t="shared" si="0"/>
        <v>#REF!</v>
      </c>
      <c r="J30" s="89"/>
      <c r="K30" s="100"/>
      <c r="L30" s="89"/>
      <c r="M30" s="100"/>
      <c r="N30" s="89"/>
      <c r="O30" s="100"/>
      <c r="P30" s="89"/>
      <c r="Q30" s="100"/>
      <c r="R30" s="89"/>
      <c r="S30" s="100"/>
      <c r="T30" s="90">
        <f t="shared" si="1"/>
        <v>0</v>
      </c>
      <c r="U30" s="90" t="e">
        <f t="shared" si="2"/>
        <v>#REF!</v>
      </c>
      <c r="V30" s="89"/>
      <c r="W30" s="89"/>
      <c r="X30" s="89"/>
      <c r="Y30" s="150"/>
      <c r="Z30" s="63"/>
    </row>
    <row r="31" spans="1:26" ht="30" customHeight="1" x14ac:dyDescent="0.2">
      <c r="A31" s="143" t="e">
        <f>#REF!</f>
        <v>#REF!</v>
      </c>
      <c r="B31" s="96" t="e">
        <f>#REF!</f>
        <v>#REF!</v>
      </c>
      <c r="C31" s="96" t="e">
        <f>#REF!</f>
        <v>#REF!</v>
      </c>
      <c r="D31" s="96" t="e">
        <f>#REF!</f>
        <v>#REF!</v>
      </c>
      <c r="E31" s="96" t="e">
        <f>#REF!</f>
        <v>#REF!</v>
      </c>
      <c r="F31" s="86"/>
      <c r="G31" s="97" t="e">
        <f>#REF!</f>
        <v>#REF!</v>
      </c>
      <c r="H31" s="87" t="e">
        <f>IF(#REF!="Terminée",0,+#REF!)</f>
        <v>#REF!</v>
      </c>
      <c r="I31" s="88" t="e">
        <f t="shared" si="0"/>
        <v>#REF!</v>
      </c>
      <c r="J31" s="89"/>
      <c r="K31" s="100"/>
      <c r="L31" s="89"/>
      <c r="M31" s="100"/>
      <c r="N31" s="89"/>
      <c r="O31" s="100"/>
      <c r="P31" s="89"/>
      <c r="Q31" s="100"/>
      <c r="R31" s="89"/>
      <c r="S31" s="100"/>
      <c r="T31" s="90">
        <f t="shared" si="1"/>
        <v>0</v>
      </c>
      <c r="U31" s="90" t="e">
        <f t="shared" si="2"/>
        <v>#REF!</v>
      </c>
      <c r="V31" s="89"/>
      <c r="W31" s="89"/>
      <c r="X31" s="89"/>
      <c r="Y31" s="149" t="e">
        <f>#REF!</f>
        <v>#REF!</v>
      </c>
      <c r="Z31" s="63"/>
    </row>
    <row r="32" spans="1:26" ht="30" customHeight="1" x14ac:dyDescent="0.2">
      <c r="A32" s="143"/>
      <c r="B32" s="96" t="e">
        <f>#REF!</f>
        <v>#REF!</v>
      </c>
      <c r="C32" s="96" t="e">
        <f>#REF!</f>
        <v>#REF!</v>
      </c>
      <c r="D32" s="96" t="e">
        <f>#REF!</f>
        <v>#REF!</v>
      </c>
      <c r="E32" s="96" t="e">
        <f>#REF!</f>
        <v>#REF!</v>
      </c>
      <c r="F32" s="86"/>
      <c r="G32" s="97" t="e">
        <f>#REF!</f>
        <v>#REF!</v>
      </c>
      <c r="H32" s="87" t="e">
        <f>IF(#REF!="Terminée",0,+#REF!)</f>
        <v>#REF!</v>
      </c>
      <c r="I32" s="88" t="e">
        <f t="shared" si="0"/>
        <v>#REF!</v>
      </c>
      <c r="J32" s="89"/>
      <c r="K32" s="100"/>
      <c r="L32" s="89"/>
      <c r="M32" s="100"/>
      <c r="N32" s="89"/>
      <c r="O32" s="100"/>
      <c r="P32" s="89"/>
      <c r="Q32" s="100"/>
      <c r="R32" s="89"/>
      <c r="S32" s="100"/>
      <c r="T32" s="90">
        <f t="shared" si="1"/>
        <v>0</v>
      </c>
      <c r="U32" s="90" t="e">
        <f t="shared" si="2"/>
        <v>#REF!</v>
      </c>
      <c r="V32" s="89"/>
      <c r="W32" s="89"/>
      <c r="X32" s="89"/>
      <c r="Y32" s="150"/>
      <c r="Z32" s="63"/>
    </row>
    <row r="33" spans="1:26" ht="30" customHeight="1" x14ac:dyDescent="0.2">
      <c r="A33" s="143" t="e">
        <f>#REF!</f>
        <v>#REF!</v>
      </c>
      <c r="B33" s="96" t="e">
        <f>#REF!</f>
        <v>#REF!</v>
      </c>
      <c r="C33" s="96" t="e">
        <f>#REF!</f>
        <v>#REF!</v>
      </c>
      <c r="D33" s="96" t="e">
        <f>#REF!</f>
        <v>#REF!</v>
      </c>
      <c r="E33" s="96" t="e">
        <f>#REF!</f>
        <v>#REF!</v>
      </c>
      <c r="F33" s="86"/>
      <c r="G33" s="97" t="e">
        <f>#REF!</f>
        <v>#REF!</v>
      </c>
      <c r="H33" s="87" t="e">
        <f>IF(#REF!="Terminée",0,+#REF!)</f>
        <v>#REF!</v>
      </c>
      <c r="I33" s="88" t="e">
        <f t="shared" si="0"/>
        <v>#REF!</v>
      </c>
      <c r="J33" s="89"/>
      <c r="K33" s="100"/>
      <c r="L33" s="89"/>
      <c r="M33" s="100"/>
      <c r="N33" s="89"/>
      <c r="O33" s="100"/>
      <c r="P33" s="89"/>
      <c r="Q33" s="100"/>
      <c r="R33" s="89"/>
      <c r="S33" s="100"/>
      <c r="T33" s="90">
        <f t="shared" si="1"/>
        <v>0</v>
      </c>
      <c r="U33" s="90" t="e">
        <f t="shared" si="2"/>
        <v>#REF!</v>
      </c>
      <c r="V33" s="89"/>
      <c r="W33" s="89"/>
      <c r="X33" s="89"/>
      <c r="Y33" s="149" t="e">
        <f>#REF!</f>
        <v>#REF!</v>
      </c>
      <c r="Z33" s="63"/>
    </row>
    <row r="34" spans="1:26" ht="30" customHeight="1" x14ac:dyDescent="0.2">
      <c r="A34" s="143"/>
      <c r="B34" s="96" t="e">
        <f>#REF!</f>
        <v>#REF!</v>
      </c>
      <c r="C34" s="96" t="e">
        <f>#REF!</f>
        <v>#REF!</v>
      </c>
      <c r="D34" s="96" t="e">
        <f>#REF!</f>
        <v>#REF!</v>
      </c>
      <c r="E34" s="96" t="e">
        <f>#REF!</f>
        <v>#REF!</v>
      </c>
      <c r="F34" s="86"/>
      <c r="G34" s="97" t="e">
        <f>#REF!</f>
        <v>#REF!</v>
      </c>
      <c r="H34" s="87" t="e">
        <f>IF(#REF!="Terminée",0,+#REF!)</f>
        <v>#REF!</v>
      </c>
      <c r="I34" s="88" t="e">
        <f t="shared" si="0"/>
        <v>#REF!</v>
      </c>
      <c r="J34" s="89"/>
      <c r="K34" s="100"/>
      <c r="L34" s="89"/>
      <c r="M34" s="100"/>
      <c r="N34" s="89"/>
      <c r="O34" s="100"/>
      <c r="P34" s="89"/>
      <c r="Q34" s="100"/>
      <c r="R34" s="89"/>
      <c r="S34" s="100"/>
      <c r="T34" s="90">
        <f t="shared" si="1"/>
        <v>0</v>
      </c>
      <c r="U34" s="90" t="e">
        <f t="shared" si="2"/>
        <v>#REF!</v>
      </c>
      <c r="V34" s="89"/>
      <c r="W34" s="89"/>
      <c r="X34" s="89"/>
      <c r="Y34" s="150"/>
      <c r="Z34" s="63"/>
    </row>
    <row r="35" spans="1:26" ht="30" customHeight="1" x14ac:dyDescent="0.2">
      <c r="A35" s="143" t="e">
        <f>#REF!</f>
        <v>#REF!</v>
      </c>
      <c r="B35" s="96" t="e">
        <f>#REF!</f>
        <v>#REF!</v>
      </c>
      <c r="C35" s="96" t="e">
        <f>#REF!</f>
        <v>#REF!</v>
      </c>
      <c r="D35" s="96" t="e">
        <f>#REF!</f>
        <v>#REF!</v>
      </c>
      <c r="E35" s="96" t="e">
        <f>#REF!</f>
        <v>#REF!</v>
      </c>
      <c r="F35" s="86"/>
      <c r="G35" s="97" t="e">
        <f>#REF!</f>
        <v>#REF!</v>
      </c>
      <c r="H35" s="87" t="e">
        <f>IF(#REF!="Terminée",0,+#REF!)</f>
        <v>#REF!</v>
      </c>
      <c r="I35" s="88" t="e">
        <f t="shared" si="0"/>
        <v>#REF!</v>
      </c>
      <c r="J35" s="89"/>
      <c r="K35" s="100"/>
      <c r="L35" s="89"/>
      <c r="M35" s="100"/>
      <c r="N35" s="89"/>
      <c r="O35" s="100"/>
      <c r="P35" s="89"/>
      <c r="Q35" s="100"/>
      <c r="R35" s="89"/>
      <c r="S35" s="100"/>
      <c r="T35" s="90">
        <f t="shared" si="1"/>
        <v>0</v>
      </c>
      <c r="U35" s="90" t="e">
        <f t="shared" si="2"/>
        <v>#REF!</v>
      </c>
      <c r="V35" s="89"/>
      <c r="W35" s="89"/>
      <c r="X35" s="89"/>
      <c r="Y35" s="149" t="e">
        <f>#REF!</f>
        <v>#REF!</v>
      </c>
      <c r="Z35" s="63"/>
    </row>
    <row r="36" spans="1:26" ht="30" customHeight="1" x14ac:dyDescent="0.2">
      <c r="A36" s="143"/>
      <c r="B36" s="96" t="e">
        <f>#REF!</f>
        <v>#REF!</v>
      </c>
      <c r="C36" s="96" t="e">
        <f>#REF!</f>
        <v>#REF!</v>
      </c>
      <c r="D36" s="96" t="e">
        <f>#REF!</f>
        <v>#REF!</v>
      </c>
      <c r="E36" s="96" t="e">
        <f>#REF!</f>
        <v>#REF!</v>
      </c>
      <c r="F36" s="86"/>
      <c r="G36" s="97" t="e">
        <f>#REF!</f>
        <v>#REF!</v>
      </c>
      <c r="H36" s="87" t="e">
        <f>IF(#REF!="Terminée",0,+#REF!)</f>
        <v>#REF!</v>
      </c>
      <c r="I36" s="88" t="e">
        <f t="shared" si="0"/>
        <v>#REF!</v>
      </c>
      <c r="J36" s="89"/>
      <c r="K36" s="100"/>
      <c r="L36" s="89"/>
      <c r="M36" s="100"/>
      <c r="N36" s="89"/>
      <c r="O36" s="100"/>
      <c r="P36" s="89"/>
      <c r="Q36" s="100"/>
      <c r="R36" s="89"/>
      <c r="S36" s="100"/>
      <c r="T36" s="90">
        <f t="shared" si="1"/>
        <v>0</v>
      </c>
      <c r="U36" s="90" t="e">
        <f t="shared" si="2"/>
        <v>#REF!</v>
      </c>
      <c r="V36" s="89"/>
      <c r="W36" s="89"/>
      <c r="X36" s="89"/>
      <c r="Y36" s="150"/>
      <c r="Z36" s="63"/>
    </row>
    <row r="37" spans="1:26" ht="30" customHeight="1" x14ac:dyDescent="0.2">
      <c r="A37" s="143" t="e">
        <f>#REF!</f>
        <v>#REF!</v>
      </c>
      <c r="B37" s="96" t="e">
        <f>#REF!</f>
        <v>#REF!</v>
      </c>
      <c r="C37" s="96" t="e">
        <f>#REF!</f>
        <v>#REF!</v>
      </c>
      <c r="D37" s="96" t="e">
        <f>#REF!</f>
        <v>#REF!</v>
      </c>
      <c r="E37" s="96" t="e">
        <f>#REF!</f>
        <v>#REF!</v>
      </c>
      <c r="F37" s="86"/>
      <c r="G37" s="97" t="e">
        <f>#REF!</f>
        <v>#REF!</v>
      </c>
      <c r="H37" s="87" t="e">
        <f>IF(#REF!="Terminée",0,+#REF!)</f>
        <v>#REF!</v>
      </c>
      <c r="I37" s="88" t="e">
        <f t="shared" si="0"/>
        <v>#REF!</v>
      </c>
      <c r="J37" s="89"/>
      <c r="K37" s="100"/>
      <c r="L37" s="89"/>
      <c r="M37" s="100"/>
      <c r="N37" s="89"/>
      <c r="O37" s="100"/>
      <c r="P37" s="89"/>
      <c r="Q37" s="100"/>
      <c r="R37" s="89"/>
      <c r="S37" s="100"/>
      <c r="T37" s="90">
        <f t="shared" si="1"/>
        <v>0</v>
      </c>
      <c r="U37" s="90" t="e">
        <f t="shared" si="2"/>
        <v>#REF!</v>
      </c>
      <c r="V37" s="89"/>
      <c r="W37" s="89"/>
      <c r="X37" s="89"/>
      <c r="Y37" s="149" t="e">
        <f>#REF!</f>
        <v>#REF!</v>
      </c>
      <c r="Z37" s="63"/>
    </row>
    <row r="38" spans="1:26" ht="30" customHeight="1" x14ac:dyDescent="0.2">
      <c r="A38" s="143"/>
      <c r="B38" s="96" t="e">
        <f>#REF!</f>
        <v>#REF!</v>
      </c>
      <c r="C38" s="96" t="e">
        <f>#REF!</f>
        <v>#REF!</v>
      </c>
      <c r="D38" s="96" t="e">
        <f>#REF!</f>
        <v>#REF!</v>
      </c>
      <c r="E38" s="96" t="e">
        <f>#REF!</f>
        <v>#REF!</v>
      </c>
      <c r="F38" s="86"/>
      <c r="G38" s="97" t="e">
        <f>#REF!</f>
        <v>#REF!</v>
      </c>
      <c r="H38" s="87" t="e">
        <f>IF(#REF!="Terminée",0,+#REF!)</f>
        <v>#REF!</v>
      </c>
      <c r="I38" s="88" t="e">
        <f t="shared" si="0"/>
        <v>#REF!</v>
      </c>
      <c r="J38" s="89"/>
      <c r="K38" s="100"/>
      <c r="L38" s="89"/>
      <c r="M38" s="100"/>
      <c r="N38" s="89"/>
      <c r="O38" s="100"/>
      <c r="P38" s="89"/>
      <c r="Q38" s="100"/>
      <c r="R38" s="89"/>
      <c r="S38" s="100"/>
      <c r="T38" s="90">
        <f t="shared" si="1"/>
        <v>0</v>
      </c>
      <c r="U38" s="90" t="e">
        <f t="shared" si="2"/>
        <v>#REF!</v>
      </c>
      <c r="V38" s="89"/>
      <c r="W38" s="89"/>
      <c r="X38" s="89"/>
      <c r="Y38" s="150"/>
      <c r="Z38" s="63"/>
    </row>
    <row r="39" spans="1:26" ht="30" customHeight="1" x14ac:dyDescent="0.2">
      <c r="A39" s="143" t="e">
        <f>#REF!</f>
        <v>#REF!</v>
      </c>
      <c r="B39" s="96" t="e">
        <f>#REF!</f>
        <v>#REF!</v>
      </c>
      <c r="C39" s="96" t="e">
        <f>#REF!</f>
        <v>#REF!</v>
      </c>
      <c r="D39" s="96" t="e">
        <f>#REF!</f>
        <v>#REF!</v>
      </c>
      <c r="E39" s="96" t="e">
        <f>#REF!</f>
        <v>#REF!</v>
      </c>
      <c r="F39" s="86"/>
      <c r="G39" s="97" t="e">
        <f>#REF!</f>
        <v>#REF!</v>
      </c>
      <c r="H39" s="87" t="e">
        <f>IF(#REF!="Terminée",0,+#REF!)</f>
        <v>#REF!</v>
      </c>
      <c r="I39" s="88" t="e">
        <f t="shared" si="0"/>
        <v>#REF!</v>
      </c>
      <c r="J39" s="89"/>
      <c r="K39" s="100"/>
      <c r="L39" s="89"/>
      <c r="M39" s="100"/>
      <c r="N39" s="89"/>
      <c r="O39" s="100"/>
      <c r="P39" s="89"/>
      <c r="Q39" s="100"/>
      <c r="R39" s="89"/>
      <c r="S39" s="100"/>
      <c r="T39" s="90">
        <f t="shared" si="1"/>
        <v>0</v>
      </c>
      <c r="U39" s="90" t="e">
        <f t="shared" si="2"/>
        <v>#REF!</v>
      </c>
      <c r="V39" s="89"/>
      <c r="W39" s="89"/>
      <c r="X39" s="89"/>
      <c r="Y39" s="149" t="e">
        <f>#REF!</f>
        <v>#REF!</v>
      </c>
      <c r="Z39" s="63"/>
    </row>
    <row r="40" spans="1:26" ht="30" customHeight="1" x14ac:dyDescent="0.2">
      <c r="A40" s="143"/>
      <c r="B40" s="96" t="e">
        <f>#REF!</f>
        <v>#REF!</v>
      </c>
      <c r="C40" s="96" t="e">
        <f>#REF!</f>
        <v>#REF!</v>
      </c>
      <c r="D40" s="96" t="e">
        <f>#REF!</f>
        <v>#REF!</v>
      </c>
      <c r="E40" s="96" t="e">
        <f>#REF!</f>
        <v>#REF!</v>
      </c>
      <c r="F40" s="86"/>
      <c r="G40" s="97" t="e">
        <f>#REF!</f>
        <v>#REF!</v>
      </c>
      <c r="H40" s="87" t="e">
        <f>IF(#REF!="Terminée",0,+#REF!)</f>
        <v>#REF!</v>
      </c>
      <c r="I40" s="88" t="e">
        <f t="shared" si="0"/>
        <v>#REF!</v>
      </c>
      <c r="J40" s="89"/>
      <c r="K40" s="100"/>
      <c r="L40" s="89"/>
      <c r="M40" s="100"/>
      <c r="N40" s="89"/>
      <c r="O40" s="100"/>
      <c r="P40" s="89"/>
      <c r="Q40" s="100"/>
      <c r="R40" s="89"/>
      <c r="S40" s="100"/>
      <c r="T40" s="90">
        <f t="shared" si="1"/>
        <v>0</v>
      </c>
      <c r="U40" s="90" t="e">
        <f t="shared" si="2"/>
        <v>#REF!</v>
      </c>
      <c r="V40" s="89"/>
      <c r="W40" s="89"/>
      <c r="X40" s="89"/>
      <c r="Y40" s="150"/>
    </row>
    <row r="41" spans="1:26" ht="30" customHeight="1" x14ac:dyDescent="0.2">
      <c r="A41" s="143" t="e">
        <f>#REF!</f>
        <v>#REF!</v>
      </c>
      <c r="B41" s="96" t="e">
        <f>#REF!</f>
        <v>#REF!</v>
      </c>
      <c r="C41" s="96" t="e">
        <f>#REF!</f>
        <v>#REF!</v>
      </c>
      <c r="D41" s="96" t="e">
        <f>#REF!</f>
        <v>#REF!</v>
      </c>
      <c r="E41" s="96" t="e">
        <f>#REF!</f>
        <v>#REF!</v>
      </c>
      <c r="F41" s="86"/>
      <c r="G41" s="97" t="e">
        <f>#REF!</f>
        <v>#REF!</v>
      </c>
      <c r="H41" s="87" t="e">
        <f>IF(#REF!="Terminée",0,+#REF!)</f>
        <v>#REF!</v>
      </c>
      <c r="I41" s="88" t="e">
        <f t="shared" si="0"/>
        <v>#REF!</v>
      </c>
      <c r="J41" s="89"/>
      <c r="K41" s="100"/>
      <c r="L41" s="89"/>
      <c r="M41" s="100"/>
      <c r="N41" s="89"/>
      <c r="O41" s="100"/>
      <c r="P41" s="89"/>
      <c r="Q41" s="100"/>
      <c r="R41" s="89"/>
      <c r="S41" s="100"/>
      <c r="T41" s="90">
        <f t="shared" ref="T41:T72" si="3">+K41+M41+O41+Q41+S41</f>
        <v>0</v>
      </c>
      <c r="U41" s="90" t="e">
        <f t="shared" ref="U41:U72" si="4">-I41+T41</f>
        <v>#REF!</v>
      </c>
      <c r="V41" s="89"/>
      <c r="W41" s="89"/>
      <c r="X41" s="89"/>
      <c r="Y41" s="149" t="e">
        <f>#REF!</f>
        <v>#REF!</v>
      </c>
    </row>
    <row r="42" spans="1:26" ht="30" customHeight="1" x14ac:dyDescent="0.2">
      <c r="A42" s="143"/>
      <c r="B42" s="96" t="e">
        <f>#REF!</f>
        <v>#REF!</v>
      </c>
      <c r="C42" s="96" t="e">
        <f>#REF!</f>
        <v>#REF!</v>
      </c>
      <c r="D42" s="96" t="e">
        <f>#REF!</f>
        <v>#REF!</v>
      </c>
      <c r="E42" s="96" t="e">
        <f>#REF!</f>
        <v>#REF!</v>
      </c>
      <c r="F42" s="86"/>
      <c r="G42" s="97" t="e">
        <f>#REF!</f>
        <v>#REF!</v>
      </c>
      <c r="H42" s="87" t="e">
        <f>IF(#REF!="Terminée",0,+#REF!)</f>
        <v>#REF!</v>
      </c>
      <c r="I42" s="88" t="e">
        <f t="shared" si="0"/>
        <v>#REF!</v>
      </c>
      <c r="J42" s="89"/>
      <c r="K42" s="100"/>
      <c r="L42" s="89"/>
      <c r="M42" s="100"/>
      <c r="N42" s="89"/>
      <c r="O42" s="100"/>
      <c r="P42" s="89"/>
      <c r="Q42" s="100"/>
      <c r="R42" s="89"/>
      <c r="S42" s="100"/>
      <c r="T42" s="90">
        <f t="shared" si="3"/>
        <v>0</v>
      </c>
      <c r="U42" s="90" t="e">
        <f t="shared" si="4"/>
        <v>#REF!</v>
      </c>
      <c r="V42" s="89"/>
      <c r="W42" s="89"/>
      <c r="X42" s="89"/>
      <c r="Y42" s="150"/>
    </row>
    <row r="43" spans="1:26" ht="30" customHeight="1" x14ac:dyDescent="0.2">
      <c r="A43" s="143" t="e">
        <f>#REF!</f>
        <v>#REF!</v>
      </c>
      <c r="B43" s="96" t="e">
        <f>#REF!</f>
        <v>#REF!</v>
      </c>
      <c r="C43" s="96" t="e">
        <f>#REF!</f>
        <v>#REF!</v>
      </c>
      <c r="D43" s="96" t="e">
        <f>#REF!</f>
        <v>#REF!</v>
      </c>
      <c r="E43" s="96" t="e">
        <f>#REF!</f>
        <v>#REF!</v>
      </c>
      <c r="F43" s="86"/>
      <c r="G43" s="97" t="e">
        <f>#REF!</f>
        <v>#REF!</v>
      </c>
      <c r="H43" s="87" t="e">
        <f>IF(#REF!="Terminée",0,+#REF!)</f>
        <v>#REF!</v>
      </c>
      <c r="I43" s="88" t="e">
        <f t="shared" si="0"/>
        <v>#REF!</v>
      </c>
      <c r="J43" s="89"/>
      <c r="K43" s="100"/>
      <c r="L43" s="89"/>
      <c r="M43" s="100"/>
      <c r="N43" s="89"/>
      <c r="O43" s="100"/>
      <c r="P43" s="89"/>
      <c r="Q43" s="100"/>
      <c r="R43" s="89"/>
      <c r="S43" s="100"/>
      <c r="T43" s="90">
        <f t="shared" si="3"/>
        <v>0</v>
      </c>
      <c r="U43" s="90" t="e">
        <f t="shared" si="4"/>
        <v>#REF!</v>
      </c>
      <c r="V43" s="89"/>
      <c r="W43" s="89"/>
      <c r="X43" s="89"/>
      <c r="Y43" s="149" t="e">
        <f>#REF!</f>
        <v>#REF!</v>
      </c>
    </row>
    <row r="44" spans="1:26" ht="30" customHeight="1" x14ac:dyDescent="0.2">
      <c r="A44" s="143"/>
      <c r="B44" s="96" t="e">
        <f>#REF!</f>
        <v>#REF!</v>
      </c>
      <c r="C44" s="96" t="e">
        <f>#REF!</f>
        <v>#REF!</v>
      </c>
      <c r="D44" s="96" t="e">
        <f>#REF!</f>
        <v>#REF!</v>
      </c>
      <c r="E44" s="96" t="e">
        <f>#REF!</f>
        <v>#REF!</v>
      </c>
      <c r="F44" s="86"/>
      <c r="G44" s="97" t="e">
        <f>#REF!</f>
        <v>#REF!</v>
      </c>
      <c r="H44" s="87" t="e">
        <f>IF(#REF!="Terminée",0,+#REF!)</f>
        <v>#REF!</v>
      </c>
      <c r="I44" s="88" t="e">
        <f t="shared" si="0"/>
        <v>#REF!</v>
      </c>
      <c r="J44" s="89"/>
      <c r="K44" s="100"/>
      <c r="L44" s="89"/>
      <c r="M44" s="100"/>
      <c r="N44" s="89"/>
      <c r="O44" s="100"/>
      <c r="P44" s="89"/>
      <c r="Q44" s="100"/>
      <c r="R44" s="89"/>
      <c r="S44" s="100"/>
      <c r="T44" s="90">
        <f t="shared" si="3"/>
        <v>0</v>
      </c>
      <c r="U44" s="90" t="e">
        <f t="shared" si="4"/>
        <v>#REF!</v>
      </c>
      <c r="V44" s="89"/>
      <c r="W44" s="89"/>
      <c r="X44" s="89"/>
      <c r="Y44" s="150"/>
    </row>
    <row r="45" spans="1:26" ht="30" customHeight="1" x14ac:dyDescent="0.2">
      <c r="A45" s="139" t="e">
        <f>#REF!</f>
        <v>#REF!</v>
      </c>
      <c r="B45" s="96" t="e">
        <f>#REF!</f>
        <v>#REF!</v>
      </c>
      <c r="C45" s="96" t="e">
        <f>#REF!</f>
        <v>#REF!</v>
      </c>
      <c r="D45" s="96" t="e">
        <f>#REF!</f>
        <v>#REF!</v>
      </c>
      <c r="E45" s="96" t="e">
        <f>#REF!</f>
        <v>#REF!</v>
      </c>
      <c r="F45" s="86"/>
      <c r="G45" s="97" t="e">
        <f>#REF!</f>
        <v>#REF!</v>
      </c>
      <c r="H45" s="87" t="e">
        <f>IF(#REF!="Terminée",0,+#REF!)</f>
        <v>#REF!</v>
      </c>
      <c r="I45" s="88" t="e">
        <f t="shared" si="0"/>
        <v>#REF!</v>
      </c>
      <c r="J45" s="89"/>
      <c r="K45" s="100"/>
      <c r="L45" s="89"/>
      <c r="M45" s="100"/>
      <c r="N45" s="89"/>
      <c r="O45" s="100"/>
      <c r="P45" s="89"/>
      <c r="Q45" s="100"/>
      <c r="R45" s="89"/>
      <c r="S45" s="100"/>
      <c r="T45" s="90">
        <f t="shared" si="3"/>
        <v>0</v>
      </c>
      <c r="U45" s="90" t="e">
        <f t="shared" si="4"/>
        <v>#REF!</v>
      </c>
      <c r="V45" s="89"/>
      <c r="W45" s="89"/>
      <c r="X45" s="89"/>
      <c r="Y45" s="89" t="e">
        <f>#REF!</f>
        <v>#REF!</v>
      </c>
    </row>
    <row r="46" spans="1:26" ht="30" customHeight="1" x14ac:dyDescent="0.2">
      <c r="A46" s="139"/>
      <c r="B46" s="96" t="e">
        <f>#REF!</f>
        <v>#REF!</v>
      </c>
      <c r="C46" s="96" t="e">
        <f>#REF!</f>
        <v>#REF!</v>
      </c>
      <c r="D46" s="96" t="e">
        <f>#REF!</f>
        <v>#REF!</v>
      </c>
      <c r="E46" s="96" t="e">
        <f>#REF!</f>
        <v>#REF!</v>
      </c>
      <c r="F46" s="86"/>
      <c r="G46" s="97" t="e">
        <f>#REF!</f>
        <v>#REF!</v>
      </c>
      <c r="H46" s="87" t="e">
        <f>IF(#REF!="Terminée",0,+#REF!)</f>
        <v>#REF!</v>
      </c>
      <c r="I46" s="88" t="e">
        <f t="shared" si="0"/>
        <v>#REF!</v>
      </c>
      <c r="J46" s="89"/>
      <c r="K46" s="100"/>
      <c r="L46" s="89"/>
      <c r="M46" s="100"/>
      <c r="N46" s="89"/>
      <c r="O46" s="100"/>
      <c r="P46" s="89"/>
      <c r="Q46" s="100"/>
      <c r="R46" s="89"/>
      <c r="S46" s="100"/>
      <c r="T46" s="90">
        <f t="shared" si="3"/>
        <v>0</v>
      </c>
      <c r="U46" s="90" t="e">
        <f t="shared" si="4"/>
        <v>#REF!</v>
      </c>
      <c r="V46" s="89"/>
      <c r="W46" s="89"/>
      <c r="X46" s="89"/>
      <c r="Y46" s="89" t="e">
        <f>#REF!</f>
        <v>#REF!</v>
      </c>
    </row>
    <row r="47" spans="1:26" ht="30" customHeight="1" x14ac:dyDescent="0.2">
      <c r="A47" s="139" t="e">
        <f>#REF!</f>
        <v>#REF!</v>
      </c>
      <c r="B47" s="96" t="e">
        <f>#REF!</f>
        <v>#REF!</v>
      </c>
      <c r="C47" s="96" t="e">
        <f>#REF!</f>
        <v>#REF!</v>
      </c>
      <c r="D47" s="96" t="e">
        <f>#REF!</f>
        <v>#REF!</v>
      </c>
      <c r="E47" s="96" t="e">
        <f>#REF!</f>
        <v>#REF!</v>
      </c>
      <c r="F47" s="86"/>
      <c r="G47" s="97" t="e">
        <f>#REF!</f>
        <v>#REF!</v>
      </c>
      <c r="H47" s="87" t="e">
        <f>IF(#REF!="Terminée",0,+#REF!)</f>
        <v>#REF!</v>
      </c>
      <c r="I47" s="88" t="e">
        <f t="shared" si="0"/>
        <v>#REF!</v>
      </c>
      <c r="J47" s="89"/>
      <c r="K47" s="100"/>
      <c r="L47" s="89"/>
      <c r="M47" s="100"/>
      <c r="N47" s="89"/>
      <c r="O47" s="100"/>
      <c r="P47" s="89"/>
      <c r="Q47" s="100"/>
      <c r="R47" s="89"/>
      <c r="S47" s="100"/>
      <c r="T47" s="90">
        <f t="shared" si="3"/>
        <v>0</v>
      </c>
      <c r="U47" s="90" t="e">
        <f t="shared" si="4"/>
        <v>#REF!</v>
      </c>
      <c r="V47" s="89"/>
      <c r="W47" s="89"/>
      <c r="X47" s="89"/>
      <c r="Y47" s="89" t="e">
        <f>#REF!</f>
        <v>#REF!</v>
      </c>
    </row>
    <row r="48" spans="1:26" ht="30" customHeight="1" x14ac:dyDescent="0.2">
      <c r="A48" s="139"/>
      <c r="B48" s="96" t="e">
        <f>#REF!</f>
        <v>#REF!</v>
      </c>
      <c r="C48" s="96" t="e">
        <f>#REF!</f>
        <v>#REF!</v>
      </c>
      <c r="D48" s="96" t="e">
        <f>#REF!</f>
        <v>#REF!</v>
      </c>
      <c r="E48" s="96" t="e">
        <f>#REF!</f>
        <v>#REF!</v>
      </c>
      <c r="F48" s="86"/>
      <c r="G48" s="97" t="e">
        <f>#REF!</f>
        <v>#REF!</v>
      </c>
      <c r="H48" s="87" t="e">
        <f>IF(#REF!="Terminée",0,+#REF!)</f>
        <v>#REF!</v>
      </c>
      <c r="I48" s="88" t="e">
        <f t="shared" si="0"/>
        <v>#REF!</v>
      </c>
      <c r="J48" s="89"/>
      <c r="K48" s="100"/>
      <c r="L48" s="89"/>
      <c r="M48" s="100"/>
      <c r="N48" s="89"/>
      <c r="O48" s="100"/>
      <c r="P48" s="89"/>
      <c r="Q48" s="100"/>
      <c r="R48" s="89"/>
      <c r="S48" s="100"/>
      <c r="T48" s="90">
        <f t="shared" si="3"/>
        <v>0</v>
      </c>
      <c r="U48" s="90" t="e">
        <f t="shared" si="4"/>
        <v>#REF!</v>
      </c>
      <c r="V48" s="89"/>
      <c r="W48" s="89"/>
      <c r="X48" s="89"/>
      <c r="Y48" s="89" t="e">
        <f>#REF!</f>
        <v>#REF!</v>
      </c>
    </row>
    <row r="49" spans="1:25" ht="30" customHeight="1" x14ac:dyDescent="0.2">
      <c r="A49" s="139" t="e">
        <f>#REF!</f>
        <v>#REF!</v>
      </c>
      <c r="B49" s="96" t="e">
        <f>#REF!</f>
        <v>#REF!</v>
      </c>
      <c r="C49" s="96" t="e">
        <f>#REF!</f>
        <v>#REF!</v>
      </c>
      <c r="D49" s="96" t="e">
        <f>#REF!</f>
        <v>#REF!</v>
      </c>
      <c r="E49" s="96" t="e">
        <f>#REF!</f>
        <v>#REF!</v>
      </c>
      <c r="F49" s="86"/>
      <c r="G49" s="97" t="e">
        <f>#REF!</f>
        <v>#REF!</v>
      </c>
      <c r="H49" s="87" t="e">
        <f>IF(#REF!="Terminée",0,+#REF!)</f>
        <v>#REF!</v>
      </c>
      <c r="I49" s="88" t="e">
        <f t="shared" si="0"/>
        <v>#REF!</v>
      </c>
      <c r="J49" s="89"/>
      <c r="K49" s="100"/>
      <c r="L49" s="89"/>
      <c r="M49" s="100"/>
      <c r="N49" s="89"/>
      <c r="O49" s="100"/>
      <c r="P49" s="89"/>
      <c r="Q49" s="100"/>
      <c r="R49" s="89"/>
      <c r="S49" s="100"/>
      <c r="T49" s="90">
        <f t="shared" si="3"/>
        <v>0</v>
      </c>
      <c r="U49" s="90" t="e">
        <f t="shared" si="4"/>
        <v>#REF!</v>
      </c>
      <c r="V49" s="89"/>
      <c r="W49" s="89"/>
      <c r="X49" s="89"/>
      <c r="Y49" s="89" t="e">
        <f>#REF!</f>
        <v>#REF!</v>
      </c>
    </row>
    <row r="50" spans="1:25" ht="30" customHeight="1" x14ac:dyDescent="0.2">
      <c r="A50" s="139"/>
      <c r="B50" s="96" t="e">
        <f>#REF!</f>
        <v>#REF!</v>
      </c>
      <c r="C50" s="96" t="e">
        <f>#REF!</f>
        <v>#REF!</v>
      </c>
      <c r="D50" s="96" t="e">
        <f>#REF!</f>
        <v>#REF!</v>
      </c>
      <c r="E50" s="96" t="e">
        <f>#REF!</f>
        <v>#REF!</v>
      </c>
      <c r="F50" s="86"/>
      <c r="G50" s="97" t="e">
        <f>#REF!</f>
        <v>#REF!</v>
      </c>
      <c r="H50" s="87" t="e">
        <f>IF(#REF!="Terminée",0,+#REF!)</f>
        <v>#REF!</v>
      </c>
      <c r="I50" s="88" t="e">
        <f t="shared" si="0"/>
        <v>#REF!</v>
      </c>
      <c r="J50" s="89"/>
      <c r="K50" s="100"/>
      <c r="L50" s="89"/>
      <c r="M50" s="100"/>
      <c r="N50" s="89"/>
      <c r="O50" s="100"/>
      <c r="P50" s="89"/>
      <c r="Q50" s="100"/>
      <c r="R50" s="89"/>
      <c r="S50" s="100"/>
      <c r="T50" s="90">
        <f t="shared" si="3"/>
        <v>0</v>
      </c>
      <c r="U50" s="90" t="e">
        <f t="shared" si="4"/>
        <v>#REF!</v>
      </c>
      <c r="V50" s="89"/>
      <c r="W50" s="89"/>
      <c r="X50" s="89"/>
      <c r="Y50" s="89" t="e">
        <f>#REF!</f>
        <v>#REF!</v>
      </c>
    </row>
    <row r="51" spans="1:25" ht="30" customHeight="1" x14ac:dyDescent="0.2">
      <c r="A51" s="139" t="e">
        <f>#REF!</f>
        <v>#REF!</v>
      </c>
      <c r="B51" s="96" t="e">
        <f>#REF!</f>
        <v>#REF!</v>
      </c>
      <c r="C51" s="96" t="e">
        <f>#REF!</f>
        <v>#REF!</v>
      </c>
      <c r="D51" s="96" t="e">
        <f>#REF!</f>
        <v>#REF!</v>
      </c>
      <c r="E51" s="96" t="e">
        <f>#REF!</f>
        <v>#REF!</v>
      </c>
      <c r="F51" s="86"/>
      <c r="G51" s="97" t="e">
        <f>#REF!</f>
        <v>#REF!</v>
      </c>
      <c r="H51" s="87" t="e">
        <f>IF(#REF!="Terminée",0,+#REF!)</f>
        <v>#REF!</v>
      </c>
      <c r="I51" s="88" t="e">
        <f t="shared" si="0"/>
        <v>#REF!</v>
      </c>
      <c r="J51" s="89"/>
      <c r="K51" s="100"/>
      <c r="L51" s="89"/>
      <c r="M51" s="100"/>
      <c r="N51" s="89"/>
      <c r="O51" s="100"/>
      <c r="P51" s="89"/>
      <c r="Q51" s="100"/>
      <c r="R51" s="89"/>
      <c r="S51" s="100"/>
      <c r="T51" s="90">
        <f t="shared" si="3"/>
        <v>0</v>
      </c>
      <c r="U51" s="90" t="e">
        <f t="shared" si="4"/>
        <v>#REF!</v>
      </c>
      <c r="V51" s="89"/>
      <c r="W51" s="89"/>
      <c r="X51" s="89"/>
      <c r="Y51" s="89" t="e">
        <f>#REF!</f>
        <v>#REF!</v>
      </c>
    </row>
    <row r="52" spans="1:25" ht="30" customHeight="1" x14ac:dyDescent="0.2">
      <c r="A52" s="139"/>
      <c r="B52" s="96" t="e">
        <f>#REF!</f>
        <v>#REF!</v>
      </c>
      <c r="C52" s="96" t="e">
        <f>#REF!</f>
        <v>#REF!</v>
      </c>
      <c r="D52" s="96" t="e">
        <f>#REF!</f>
        <v>#REF!</v>
      </c>
      <c r="E52" s="96" t="e">
        <f>#REF!</f>
        <v>#REF!</v>
      </c>
      <c r="F52" s="86"/>
      <c r="G52" s="97" t="e">
        <f>#REF!</f>
        <v>#REF!</v>
      </c>
      <c r="H52" s="87" t="e">
        <f>IF(#REF!="Terminée",0,+#REF!)</f>
        <v>#REF!</v>
      </c>
      <c r="I52" s="88" t="e">
        <f t="shared" si="0"/>
        <v>#REF!</v>
      </c>
      <c r="J52" s="89"/>
      <c r="K52" s="100"/>
      <c r="L52" s="89"/>
      <c r="M52" s="100"/>
      <c r="N52" s="89"/>
      <c r="O52" s="100"/>
      <c r="P52" s="89"/>
      <c r="Q52" s="100"/>
      <c r="R52" s="89"/>
      <c r="S52" s="100"/>
      <c r="T52" s="90">
        <f t="shared" si="3"/>
        <v>0</v>
      </c>
      <c r="U52" s="90" t="e">
        <f t="shared" si="4"/>
        <v>#REF!</v>
      </c>
      <c r="V52" s="89"/>
      <c r="W52" s="89"/>
      <c r="X52" s="89"/>
      <c r="Y52" s="89" t="e">
        <f>#REF!</f>
        <v>#REF!</v>
      </c>
    </row>
    <row r="53" spans="1:25" ht="30" customHeight="1" x14ac:dyDescent="0.2">
      <c r="A53" s="139" t="e">
        <f>#REF!</f>
        <v>#REF!</v>
      </c>
      <c r="B53" s="96" t="e">
        <f>#REF!</f>
        <v>#REF!</v>
      </c>
      <c r="C53" s="96" t="e">
        <f>#REF!</f>
        <v>#REF!</v>
      </c>
      <c r="D53" s="96" t="e">
        <f>#REF!</f>
        <v>#REF!</v>
      </c>
      <c r="E53" s="96" t="e">
        <f>#REF!</f>
        <v>#REF!</v>
      </c>
      <c r="F53" s="86"/>
      <c r="G53" s="97" t="e">
        <f>#REF!</f>
        <v>#REF!</v>
      </c>
      <c r="H53" s="87" t="e">
        <f>IF(#REF!="Terminée",0,+#REF!)</f>
        <v>#REF!</v>
      </c>
      <c r="I53" s="88" t="e">
        <f t="shared" si="0"/>
        <v>#REF!</v>
      </c>
      <c r="J53" s="89"/>
      <c r="K53" s="100"/>
      <c r="L53" s="89"/>
      <c r="M53" s="100"/>
      <c r="N53" s="89"/>
      <c r="O53" s="100"/>
      <c r="P53" s="89"/>
      <c r="Q53" s="100"/>
      <c r="R53" s="89"/>
      <c r="S53" s="100"/>
      <c r="T53" s="90">
        <f t="shared" si="3"/>
        <v>0</v>
      </c>
      <c r="U53" s="90" t="e">
        <f t="shared" si="4"/>
        <v>#REF!</v>
      </c>
      <c r="V53" s="89"/>
      <c r="W53" s="89"/>
      <c r="X53" s="89"/>
      <c r="Y53" s="89" t="e">
        <f>#REF!</f>
        <v>#REF!</v>
      </c>
    </row>
    <row r="54" spans="1:25" ht="30" customHeight="1" x14ac:dyDescent="0.2">
      <c r="A54" s="139"/>
      <c r="B54" s="96" t="e">
        <f>#REF!</f>
        <v>#REF!</v>
      </c>
      <c r="C54" s="96" t="e">
        <f>#REF!</f>
        <v>#REF!</v>
      </c>
      <c r="D54" s="96" t="e">
        <f>#REF!</f>
        <v>#REF!</v>
      </c>
      <c r="E54" s="96" t="e">
        <f>#REF!</f>
        <v>#REF!</v>
      </c>
      <c r="F54" s="86"/>
      <c r="G54" s="97" t="e">
        <f>#REF!</f>
        <v>#REF!</v>
      </c>
      <c r="H54" s="87" t="e">
        <f>IF(#REF!="Terminée",0,+#REF!)</f>
        <v>#REF!</v>
      </c>
      <c r="I54" s="88" t="e">
        <f t="shared" si="0"/>
        <v>#REF!</v>
      </c>
      <c r="J54" s="89"/>
      <c r="K54" s="100"/>
      <c r="L54" s="89"/>
      <c r="M54" s="100"/>
      <c r="N54" s="89"/>
      <c r="O54" s="100"/>
      <c r="P54" s="89"/>
      <c r="Q54" s="100"/>
      <c r="R54" s="89"/>
      <c r="S54" s="100"/>
      <c r="T54" s="90">
        <f t="shared" si="3"/>
        <v>0</v>
      </c>
      <c r="U54" s="90" t="e">
        <f t="shared" si="4"/>
        <v>#REF!</v>
      </c>
      <c r="V54" s="89"/>
      <c r="W54" s="89"/>
      <c r="X54" s="89"/>
      <c r="Y54" s="89" t="e">
        <f>#REF!</f>
        <v>#REF!</v>
      </c>
    </row>
    <row r="55" spans="1:25" ht="30" customHeight="1" x14ac:dyDescent="0.2">
      <c r="A55" s="139" t="e">
        <f>#REF!</f>
        <v>#REF!</v>
      </c>
      <c r="B55" s="96" t="e">
        <f>#REF!</f>
        <v>#REF!</v>
      </c>
      <c r="C55" s="96" t="e">
        <f>#REF!</f>
        <v>#REF!</v>
      </c>
      <c r="D55" s="96" t="e">
        <f>#REF!</f>
        <v>#REF!</v>
      </c>
      <c r="E55" s="96" t="e">
        <f>#REF!</f>
        <v>#REF!</v>
      </c>
      <c r="F55" s="86"/>
      <c r="G55" s="97" t="e">
        <f>#REF!</f>
        <v>#REF!</v>
      </c>
      <c r="H55" s="87" t="e">
        <f>IF(#REF!="Terminée",0,+#REF!)</f>
        <v>#REF!</v>
      </c>
      <c r="I55" s="88" t="e">
        <f t="shared" si="0"/>
        <v>#REF!</v>
      </c>
      <c r="J55" s="89"/>
      <c r="K55" s="100"/>
      <c r="L55" s="89"/>
      <c r="M55" s="100"/>
      <c r="N55" s="89"/>
      <c r="O55" s="100"/>
      <c r="P55" s="89"/>
      <c r="Q55" s="100"/>
      <c r="R55" s="89"/>
      <c r="S55" s="100"/>
      <c r="T55" s="90">
        <f t="shared" si="3"/>
        <v>0</v>
      </c>
      <c r="U55" s="90" t="e">
        <f t="shared" si="4"/>
        <v>#REF!</v>
      </c>
      <c r="V55" s="89"/>
      <c r="W55" s="89"/>
      <c r="X55" s="89"/>
      <c r="Y55" s="89" t="e">
        <f>#REF!</f>
        <v>#REF!</v>
      </c>
    </row>
    <row r="56" spans="1:25" ht="30" customHeight="1" x14ac:dyDescent="0.2">
      <c r="A56" s="139"/>
      <c r="B56" s="96" t="e">
        <f>#REF!</f>
        <v>#REF!</v>
      </c>
      <c r="C56" s="96" t="e">
        <f>#REF!</f>
        <v>#REF!</v>
      </c>
      <c r="D56" s="96" t="e">
        <f>#REF!</f>
        <v>#REF!</v>
      </c>
      <c r="E56" s="96" t="e">
        <f>#REF!</f>
        <v>#REF!</v>
      </c>
      <c r="F56" s="86"/>
      <c r="G56" s="97" t="e">
        <f>#REF!</f>
        <v>#REF!</v>
      </c>
      <c r="H56" s="87" t="e">
        <f>IF(#REF!="Terminée",0,+#REF!)</f>
        <v>#REF!</v>
      </c>
      <c r="I56" s="88" t="e">
        <f t="shared" si="0"/>
        <v>#REF!</v>
      </c>
      <c r="J56" s="89"/>
      <c r="K56" s="100"/>
      <c r="L56" s="89"/>
      <c r="M56" s="100"/>
      <c r="N56" s="89"/>
      <c r="O56" s="100"/>
      <c r="P56" s="89"/>
      <c r="Q56" s="100"/>
      <c r="R56" s="89"/>
      <c r="S56" s="100"/>
      <c r="T56" s="90">
        <f t="shared" si="3"/>
        <v>0</v>
      </c>
      <c r="U56" s="90" t="e">
        <f t="shared" si="4"/>
        <v>#REF!</v>
      </c>
      <c r="V56" s="89"/>
      <c r="W56" s="89"/>
      <c r="X56" s="89"/>
      <c r="Y56" s="89" t="e">
        <f>#REF!</f>
        <v>#REF!</v>
      </c>
    </row>
    <row r="57" spans="1:25" ht="30" customHeight="1" x14ac:dyDescent="0.2">
      <c r="A57" s="139" t="e">
        <f>#REF!</f>
        <v>#REF!</v>
      </c>
      <c r="B57" s="96" t="e">
        <f>#REF!</f>
        <v>#REF!</v>
      </c>
      <c r="C57" s="96" t="e">
        <f>#REF!</f>
        <v>#REF!</v>
      </c>
      <c r="D57" s="96" t="e">
        <f>#REF!</f>
        <v>#REF!</v>
      </c>
      <c r="E57" s="96" t="e">
        <f>#REF!</f>
        <v>#REF!</v>
      </c>
      <c r="F57" s="86"/>
      <c r="G57" s="97" t="e">
        <f>#REF!</f>
        <v>#REF!</v>
      </c>
      <c r="H57" s="87" t="e">
        <f>IF(#REF!="Terminée",0,+#REF!)</f>
        <v>#REF!</v>
      </c>
      <c r="I57" s="88" t="e">
        <f t="shared" si="0"/>
        <v>#REF!</v>
      </c>
      <c r="J57" s="89"/>
      <c r="K57" s="100"/>
      <c r="L57" s="89"/>
      <c r="M57" s="100"/>
      <c r="N57" s="89"/>
      <c r="O57" s="100"/>
      <c r="P57" s="89"/>
      <c r="Q57" s="100"/>
      <c r="R57" s="89"/>
      <c r="S57" s="100"/>
      <c r="T57" s="90">
        <f t="shared" si="3"/>
        <v>0</v>
      </c>
      <c r="U57" s="90" t="e">
        <f t="shared" si="4"/>
        <v>#REF!</v>
      </c>
      <c r="V57" s="89"/>
      <c r="W57" s="89"/>
      <c r="X57" s="89"/>
      <c r="Y57" s="89" t="e">
        <f>#REF!</f>
        <v>#REF!</v>
      </c>
    </row>
    <row r="58" spans="1:25" ht="30" customHeight="1" x14ac:dyDescent="0.2">
      <c r="A58" s="139"/>
      <c r="B58" s="96" t="e">
        <f>#REF!</f>
        <v>#REF!</v>
      </c>
      <c r="C58" s="96" t="e">
        <f>#REF!</f>
        <v>#REF!</v>
      </c>
      <c r="D58" s="96" t="e">
        <f>#REF!</f>
        <v>#REF!</v>
      </c>
      <c r="E58" s="96" t="e">
        <f>#REF!</f>
        <v>#REF!</v>
      </c>
      <c r="F58" s="86"/>
      <c r="G58" s="97" t="e">
        <f>#REF!</f>
        <v>#REF!</v>
      </c>
      <c r="H58" s="87" t="e">
        <f>IF(#REF!="Terminée",0,+#REF!)</f>
        <v>#REF!</v>
      </c>
      <c r="I58" s="88" t="e">
        <f t="shared" si="0"/>
        <v>#REF!</v>
      </c>
      <c r="J58" s="89"/>
      <c r="K58" s="100"/>
      <c r="L58" s="89"/>
      <c r="M58" s="100"/>
      <c r="N58" s="89"/>
      <c r="O58" s="100"/>
      <c r="P58" s="89"/>
      <c r="Q58" s="100"/>
      <c r="R58" s="89"/>
      <c r="S58" s="100"/>
      <c r="T58" s="90">
        <f t="shared" si="3"/>
        <v>0</v>
      </c>
      <c r="U58" s="90" t="e">
        <f t="shared" si="4"/>
        <v>#REF!</v>
      </c>
      <c r="V58" s="89"/>
      <c r="W58" s="89"/>
      <c r="X58" s="89"/>
      <c r="Y58" s="89" t="e">
        <f>#REF!</f>
        <v>#REF!</v>
      </c>
    </row>
    <row r="59" spans="1:25" ht="30" customHeight="1" x14ac:dyDescent="0.2">
      <c r="A59" s="139" t="e">
        <f>#REF!</f>
        <v>#REF!</v>
      </c>
      <c r="B59" s="96" t="e">
        <f>#REF!</f>
        <v>#REF!</v>
      </c>
      <c r="C59" s="96" t="e">
        <f>#REF!</f>
        <v>#REF!</v>
      </c>
      <c r="D59" s="96" t="e">
        <f>#REF!</f>
        <v>#REF!</v>
      </c>
      <c r="E59" s="96" t="e">
        <f>#REF!</f>
        <v>#REF!</v>
      </c>
      <c r="F59" s="86"/>
      <c r="G59" s="97" t="e">
        <f>#REF!</f>
        <v>#REF!</v>
      </c>
      <c r="H59" s="87" t="e">
        <f>IF(#REF!="Terminée",0,+#REF!)</f>
        <v>#REF!</v>
      </c>
      <c r="I59" s="88" t="e">
        <f t="shared" si="0"/>
        <v>#REF!</v>
      </c>
      <c r="J59" s="89"/>
      <c r="K59" s="100"/>
      <c r="L59" s="89"/>
      <c r="M59" s="100"/>
      <c r="N59" s="89"/>
      <c r="O59" s="100"/>
      <c r="P59" s="89"/>
      <c r="Q59" s="100"/>
      <c r="R59" s="89"/>
      <c r="S59" s="100"/>
      <c r="T59" s="90">
        <f t="shared" si="3"/>
        <v>0</v>
      </c>
      <c r="U59" s="90" t="e">
        <f t="shared" si="4"/>
        <v>#REF!</v>
      </c>
      <c r="V59" s="89"/>
      <c r="W59" s="89"/>
      <c r="X59" s="89"/>
      <c r="Y59" s="89" t="e">
        <f>#REF!</f>
        <v>#REF!</v>
      </c>
    </row>
    <row r="60" spans="1:25" ht="30" customHeight="1" x14ac:dyDescent="0.2">
      <c r="A60" s="139"/>
      <c r="B60" s="96" t="e">
        <f>#REF!</f>
        <v>#REF!</v>
      </c>
      <c r="C60" s="96" t="e">
        <f>#REF!</f>
        <v>#REF!</v>
      </c>
      <c r="D60" s="96" t="e">
        <f>#REF!</f>
        <v>#REF!</v>
      </c>
      <c r="E60" s="96" t="e">
        <f>#REF!</f>
        <v>#REF!</v>
      </c>
      <c r="F60" s="86"/>
      <c r="G60" s="97" t="e">
        <f>#REF!</f>
        <v>#REF!</v>
      </c>
      <c r="H60" s="87" t="e">
        <f>IF(#REF!="Terminée",0,+#REF!)</f>
        <v>#REF!</v>
      </c>
      <c r="I60" s="88" t="e">
        <f t="shared" si="0"/>
        <v>#REF!</v>
      </c>
      <c r="J60" s="89"/>
      <c r="K60" s="100"/>
      <c r="L60" s="89"/>
      <c r="M60" s="100"/>
      <c r="N60" s="89"/>
      <c r="O60" s="100"/>
      <c r="P60" s="89"/>
      <c r="Q60" s="100"/>
      <c r="R60" s="89"/>
      <c r="S60" s="100"/>
      <c r="T60" s="90">
        <f t="shared" si="3"/>
        <v>0</v>
      </c>
      <c r="U60" s="90" t="e">
        <f t="shared" si="4"/>
        <v>#REF!</v>
      </c>
      <c r="V60" s="89"/>
      <c r="W60" s="89"/>
      <c r="X60" s="89"/>
      <c r="Y60" s="89" t="e">
        <f>#REF!</f>
        <v>#REF!</v>
      </c>
    </row>
    <row r="61" spans="1:25" ht="30" customHeight="1" x14ac:dyDescent="0.2">
      <c r="A61" s="139" t="e">
        <f>#REF!</f>
        <v>#REF!</v>
      </c>
      <c r="B61" s="96" t="e">
        <f>#REF!</f>
        <v>#REF!</v>
      </c>
      <c r="C61" s="96" t="e">
        <f>#REF!</f>
        <v>#REF!</v>
      </c>
      <c r="D61" s="96" t="e">
        <f>#REF!</f>
        <v>#REF!</v>
      </c>
      <c r="E61" s="96" t="e">
        <f>#REF!</f>
        <v>#REF!</v>
      </c>
      <c r="F61" s="86"/>
      <c r="G61" s="97" t="e">
        <f>#REF!</f>
        <v>#REF!</v>
      </c>
      <c r="H61" s="87" t="e">
        <f>IF(#REF!="Terminée",0,+#REF!)</f>
        <v>#REF!</v>
      </c>
      <c r="I61" s="88" t="e">
        <f t="shared" si="0"/>
        <v>#REF!</v>
      </c>
      <c r="J61" s="89"/>
      <c r="K61" s="100"/>
      <c r="L61" s="89"/>
      <c r="M61" s="100"/>
      <c r="N61" s="89"/>
      <c r="O61" s="100"/>
      <c r="P61" s="89"/>
      <c r="Q61" s="100"/>
      <c r="R61" s="89"/>
      <c r="S61" s="100"/>
      <c r="T61" s="90">
        <f t="shared" si="3"/>
        <v>0</v>
      </c>
      <c r="U61" s="90" t="e">
        <f t="shared" si="4"/>
        <v>#REF!</v>
      </c>
      <c r="V61" s="89"/>
      <c r="W61" s="89"/>
      <c r="X61" s="89"/>
      <c r="Y61" s="89" t="e">
        <f>#REF!</f>
        <v>#REF!</v>
      </c>
    </row>
    <row r="62" spans="1:25" ht="30" customHeight="1" x14ac:dyDescent="0.2">
      <c r="A62" s="139"/>
      <c r="B62" s="96" t="e">
        <f>#REF!</f>
        <v>#REF!</v>
      </c>
      <c r="C62" s="96" t="e">
        <f>#REF!</f>
        <v>#REF!</v>
      </c>
      <c r="D62" s="96" t="e">
        <f>#REF!</f>
        <v>#REF!</v>
      </c>
      <c r="E62" s="96" t="e">
        <f>#REF!</f>
        <v>#REF!</v>
      </c>
      <c r="F62" s="86"/>
      <c r="G62" s="97" t="e">
        <f>#REF!</f>
        <v>#REF!</v>
      </c>
      <c r="H62" s="87" t="e">
        <f>IF(#REF!="Terminée",0,+#REF!)</f>
        <v>#REF!</v>
      </c>
      <c r="I62" s="88" t="e">
        <f t="shared" si="0"/>
        <v>#REF!</v>
      </c>
      <c r="J62" s="89"/>
      <c r="K62" s="100"/>
      <c r="L62" s="89"/>
      <c r="M62" s="100"/>
      <c r="N62" s="89"/>
      <c r="O62" s="100"/>
      <c r="P62" s="89"/>
      <c r="Q62" s="100"/>
      <c r="R62" s="89"/>
      <c r="S62" s="100"/>
      <c r="T62" s="90">
        <f t="shared" si="3"/>
        <v>0</v>
      </c>
      <c r="U62" s="90" t="e">
        <f t="shared" si="4"/>
        <v>#REF!</v>
      </c>
      <c r="V62" s="89"/>
      <c r="W62" s="89"/>
      <c r="X62" s="89"/>
      <c r="Y62" s="89" t="e">
        <f>#REF!</f>
        <v>#REF!</v>
      </c>
    </row>
    <row r="63" spans="1:25" ht="30" customHeight="1" x14ac:dyDescent="0.2">
      <c r="A63" s="139" t="e">
        <f>#REF!</f>
        <v>#REF!</v>
      </c>
      <c r="B63" s="96" t="e">
        <f>#REF!</f>
        <v>#REF!</v>
      </c>
      <c r="C63" s="96" t="e">
        <f>#REF!</f>
        <v>#REF!</v>
      </c>
      <c r="D63" s="96" t="e">
        <f>#REF!</f>
        <v>#REF!</v>
      </c>
      <c r="E63" s="96" t="e">
        <f>#REF!</f>
        <v>#REF!</v>
      </c>
      <c r="F63" s="86"/>
      <c r="G63" s="97" t="e">
        <f>#REF!</f>
        <v>#REF!</v>
      </c>
      <c r="H63" s="87" t="e">
        <f>IF(#REF!="Terminée",0,+#REF!)</f>
        <v>#REF!</v>
      </c>
      <c r="I63" s="88" t="e">
        <f t="shared" si="0"/>
        <v>#REF!</v>
      </c>
      <c r="J63" s="89"/>
      <c r="K63" s="100"/>
      <c r="L63" s="89"/>
      <c r="M63" s="100"/>
      <c r="N63" s="89"/>
      <c r="O63" s="100"/>
      <c r="P63" s="89"/>
      <c r="Q63" s="100"/>
      <c r="R63" s="89"/>
      <c r="S63" s="100"/>
      <c r="T63" s="90">
        <f t="shared" si="3"/>
        <v>0</v>
      </c>
      <c r="U63" s="90" t="e">
        <f t="shared" si="4"/>
        <v>#REF!</v>
      </c>
      <c r="V63" s="89"/>
      <c r="W63" s="89"/>
      <c r="X63" s="89"/>
      <c r="Y63" s="89" t="e">
        <f>#REF!</f>
        <v>#REF!</v>
      </c>
    </row>
    <row r="64" spans="1:25" ht="30" customHeight="1" x14ac:dyDescent="0.2">
      <c r="A64" s="139"/>
      <c r="B64" s="96" t="e">
        <f>#REF!</f>
        <v>#REF!</v>
      </c>
      <c r="C64" s="96" t="e">
        <f>#REF!</f>
        <v>#REF!</v>
      </c>
      <c r="D64" s="96" t="e">
        <f>#REF!</f>
        <v>#REF!</v>
      </c>
      <c r="E64" s="96" t="e">
        <f>#REF!</f>
        <v>#REF!</v>
      </c>
      <c r="F64" s="86"/>
      <c r="G64" s="97" t="e">
        <f>#REF!</f>
        <v>#REF!</v>
      </c>
      <c r="H64" s="87" t="e">
        <f>IF(#REF!="Terminée",0,+#REF!)</f>
        <v>#REF!</v>
      </c>
      <c r="I64" s="88" t="e">
        <f t="shared" si="0"/>
        <v>#REF!</v>
      </c>
      <c r="J64" s="89"/>
      <c r="K64" s="100"/>
      <c r="L64" s="89"/>
      <c r="M64" s="100"/>
      <c r="N64" s="89"/>
      <c r="O64" s="100"/>
      <c r="P64" s="89"/>
      <c r="Q64" s="100"/>
      <c r="R64" s="89"/>
      <c r="S64" s="100"/>
      <c r="T64" s="90">
        <f t="shared" si="3"/>
        <v>0</v>
      </c>
      <c r="U64" s="90" t="e">
        <f t="shared" si="4"/>
        <v>#REF!</v>
      </c>
      <c r="V64" s="89"/>
      <c r="W64" s="89"/>
      <c r="X64" s="89"/>
      <c r="Y64" s="89" t="e">
        <f>#REF!</f>
        <v>#REF!</v>
      </c>
    </row>
    <row r="65" spans="1:25" ht="30" customHeight="1" x14ac:dyDescent="0.2">
      <c r="A65" s="139" t="e">
        <f>#REF!</f>
        <v>#REF!</v>
      </c>
      <c r="B65" s="96" t="e">
        <f>#REF!</f>
        <v>#REF!</v>
      </c>
      <c r="C65" s="96" t="e">
        <f>#REF!</f>
        <v>#REF!</v>
      </c>
      <c r="D65" s="96" t="e">
        <f>#REF!</f>
        <v>#REF!</v>
      </c>
      <c r="E65" s="96" t="e">
        <f>#REF!</f>
        <v>#REF!</v>
      </c>
      <c r="F65" s="86"/>
      <c r="G65" s="97" t="e">
        <f>#REF!</f>
        <v>#REF!</v>
      </c>
      <c r="H65" s="87" t="e">
        <f>IF(#REF!="Terminée",0,+#REF!)</f>
        <v>#REF!</v>
      </c>
      <c r="I65" s="88" t="e">
        <f t="shared" si="0"/>
        <v>#REF!</v>
      </c>
      <c r="J65" s="89"/>
      <c r="K65" s="100"/>
      <c r="L65" s="89"/>
      <c r="M65" s="100"/>
      <c r="N65" s="89"/>
      <c r="O65" s="100"/>
      <c r="P65" s="89"/>
      <c r="Q65" s="100"/>
      <c r="R65" s="89"/>
      <c r="S65" s="100"/>
      <c r="T65" s="90">
        <f t="shared" si="3"/>
        <v>0</v>
      </c>
      <c r="U65" s="90" t="e">
        <f t="shared" si="4"/>
        <v>#REF!</v>
      </c>
      <c r="V65" s="89"/>
      <c r="W65" s="89"/>
      <c r="X65" s="89"/>
      <c r="Y65" s="89" t="e">
        <f>#REF!</f>
        <v>#REF!</v>
      </c>
    </row>
    <row r="66" spans="1:25" ht="30" customHeight="1" x14ac:dyDescent="0.2">
      <c r="A66" s="139"/>
      <c r="B66" s="96" t="e">
        <f>#REF!</f>
        <v>#REF!</v>
      </c>
      <c r="C66" s="96" t="e">
        <f>#REF!</f>
        <v>#REF!</v>
      </c>
      <c r="D66" s="96" t="e">
        <f>#REF!</f>
        <v>#REF!</v>
      </c>
      <c r="E66" s="96" t="e">
        <f>#REF!</f>
        <v>#REF!</v>
      </c>
      <c r="F66" s="86"/>
      <c r="G66" s="97" t="e">
        <f>#REF!</f>
        <v>#REF!</v>
      </c>
      <c r="H66" s="87" t="e">
        <f>IF(#REF!="Terminée",0,+#REF!)</f>
        <v>#REF!</v>
      </c>
      <c r="I66" s="88" t="e">
        <f t="shared" si="0"/>
        <v>#REF!</v>
      </c>
      <c r="J66" s="89"/>
      <c r="K66" s="100"/>
      <c r="L66" s="89"/>
      <c r="M66" s="100"/>
      <c r="N66" s="89"/>
      <c r="O66" s="100"/>
      <c r="P66" s="89"/>
      <c r="Q66" s="100"/>
      <c r="R66" s="89"/>
      <c r="S66" s="100"/>
      <c r="T66" s="90">
        <f t="shared" si="3"/>
        <v>0</v>
      </c>
      <c r="U66" s="90" t="e">
        <f t="shared" si="4"/>
        <v>#REF!</v>
      </c>
      <c r="V66" s="89"/>
      <c r="W66" s="89"/>
      <c r="X66" s="89"/>
      <c r="Y66" s="89" t="e">
        <f>#REF!</f>
        <v>#REF!</v>
      </c>
    </row>
    <row r="67" spans="1:25" ht="30" customHeight="1" x14ac:dyDescent="0.2">
      <c r="A67" s="139" t="e">
        <f>#REF!</f>
        <v>#REF!</v>
      </c>
      <c r="B67" s="96" t="e">
        <f>#REF!</f>
        <v>#REF!</v>
      </c>
      <c r="C67" s="96" t="e">
        <f>#REF!</f>
        <v>#REF!</v>
      </c>
      <c r="D67" s="96" t="e">
        <f>#REF!</f>
        <v>#REF!</v>
      </c>
      <c r="E67" s="96" t="e">
        <f>#REF!</f>
        <v>#REF!</v>
      </c>
      <c r="F67" s="86"/>
      <c r="G67" s="97" t="e">
        <f>#REF!</f>
        <v>#REF!</v>
      </c>
      <c r="H67" s="87" t="e">
        <f>IF(#REF!="Terminée",0,+#REF!)</f>
        <v>#REF!</v>
      </c>
      <c r="I67" s="88" t="e">
        <f t="shared" si="0"/>
        <v>#REF!</v>
      </c>
      <c r="J67" s="89"/>
      <c r="K67" s="100"/>
      <c r="L67" s="89"/>
      <c r="M67" s="100"/>
      <c r="N67" s="89"/>
      <c r="O67" s="100"/>
      <c r="P67" s="89"/>
      <c r="Q67" s="100"/>
      <c r="R67" s="89"/>
      <c r="S67" s="100"/>
      <c r="T67" s="90">
        <f t="shared" si="3"/>
        <v>0</v>
      </c>
      <c r="U67" s="90" t="e">
        <f t="shared" si="4"/>
        <v>#REF!</v>
      </c>
      <c r="V67" s="89"/>
      <c r="W67" s="89"/>
      <c r="X67" s="89"/>
      <c r="Y67" s="89" t="e">
        <f>#REF!</f>
        <v>#REF!</v>
      </c>
    </row>
    <row r="68" spans="1:25" ht="30" customHeight="1" x14ac:dyDescent="0.2">
      <c r="A68" s="139"/>
      <c r="B68" s="96" t="e">
        <f>#REF!</f>
        <v>#REF!</v>
      </c>
      <c r="C68" s="96" t="e">
        <f>#REF!</f>
        <v>#REF!</v>
      </c>
      <c r="D68" s="96" t="e">
        <f>#REF!</f>
        <v>#REF!</v>
      </c>
      <c r="E68" s="96" t="e">
        <f>#REF!</f>
        <v>#REF!</v>
      </c>
      <c r="F68" s="86"/>
      <c r="G68" s="97" t="e">
        <f>#REF!</f>
        <v>#REF!</v>
      </c>
      <c r="H68" s="87" t="e">
        <f>IF(#REF!="Terminée",0,+#REF!)</f>
        <v>#REF!</v>
      </c>
      <c r="I68" s="88" t="e">
        <f t="shared" si="0"/>
        <v>#REF!</v>
      </c>
      <c r="J68" s="89"/>
      <c r="K68" s="100"/>
      <c r="L68" s="89"/>
      <c r="M68" s="100"/>
      <c r="N68" s="89"/>
      <c r="O68" s="100"/>
      <c r="P68" s="89"/>
      <c r="Q68" s="100"/>
      <c r="R68" s="89"/>
      <c r="S68" s="100"/>
      <c r="T68" s="90">
        <f t="shared" si="3"/>
        <v>0</v>
      </c>
      <c r="U68" s="90" t="e">
        <f t="shared" si="4"/>
        <v>#REF!</v>
      </c>
      <c r="V68" s="89"/>
      <c r="W68" s="89"/>
      <c r="X68" s="89"/>
      <c r="Y68" s="89" t="e">
        <f>#REF!</f>
        <v>#REF!</v>
      </c>
    </row>
    <row r="69" spans="1:25" ht="30" customHeight="1" x14ac:dyDescent="0.2">
      <c r="A69" s="139" t="e">
        <f>#REF!</f>
        <v>#REF!</v>
      </c>
      <c r="B69" s="96" t="e">
        <f>#REF!</f>
        <v>#REF!</v>
      </c>
      <c r="C69" s="96" t="e">
        <f>#REF!</f>
        <v>#REF!</v>
      </c>
      <c r="D69" s="96" t="e">
        <f>#REF!</f>
        <v>#REF!</v>
      </c>
      <c r="E69" s="96" t="e">
        <f>#REF!</f>
        <v>#REF!</v>
      </c>
      <c r="F69" s="86"/>
      <c r="G69" s="97" t="e">
        <f>#REF!</f>
        <v>#REF!</v>
      </c>
      <c r="H69" s="87" t="e">
        <f>IF(#REF!="Terminée",0,+#REF!)</f>
        <v>#REF!</v>
      </c>
      <c r="I69" s="88" t="e">
        <f t="shared" si="0"/>
        <v>#REF!</v>
      </c>
      <c r="J69" s="89"/>
      <c r="K69" s="100"/>
      <c r="L69" s="89"/>
      <c r="M69" s="100"/>
      <c r="N69" s="89"/>
      <c r="O69" s="100"/>
      <c r="P69" s="89"/>
      <c r="Q69" s="100"/>
      <c r="R69" s="89"/>
      <c r="S69" s="100"/>
      <c r="T69" s="90">
        <f t="shared" si="3"/>
        <v>0</v>
      </c>
      <c r="U69" s="90" t="e">
        <f t="shared" si="4"/>
        <v>#REF!</v>
      </c>
      <c r="V69" s="89"/>
      <c r="W69" s="89"/>
      <c r="X69" s="89"/>
      <c r="Y69" s="89" t="e">
        <f>#REF!</f>
        <v>#REF!</v>
      </c>
    </row>
    <row r="70" spans="1:25" ht="30" customHeight="1" x14ac:dyDescent="0.2">
      <c r="A70" s="139"/>
      <c r="B70" s="96" t="e">
        <f>#REF!</f>
        <v>#REF!</v>
      </c>
      <c r="C70" s="96" t="e">
        <f>#REF!</f>
        <v>#REF!</v>
      </c>
      <c r="D70" s="96" t="e">
        <f>#REF!</f>
        <v>#REF!</v>
      </c>
      <c r="E70" s="96" t="e">
        <f>#REF!</f>
        <v>#REF!</v>
      </c>
      <c r="F70" s="86"/>
      <c r="G70" s="97" t="e">
        <f>#REF!</f>
        <v>#REF!</v>
      </c>
      <c r="H70" s="87" t="e">
        <f>IF(#REF!="Terminée",0,+#REF!)</f>
        <v>#REF!</v>
      </c>
      <c r="I70" s="88" t="e">
        <f t="shared" si="0"/>
        <v>#REF!</v>
      </c>
      <c r="J70" s="89"/>
      <c r="K70" s="100"/>
      <c r="L70" s="89"/>
      <c r="M70" s="100"/>
      <c r="N70" s="89"/>
      <c r="O70" s="100"/>
      <c r="P70" s="89"/>
      <c r="Q70" s="100"/>
      <c r="R70" s="89"/>
      <c r="S70" s="100"/>
      <c r="T70" s="90">
        <f t="shared" si="3"/>
        <v>0</v>
      </c>
      <c r="U70" s="90" t="e">
        <f t="shared" si="4"/>
        <v>#REF!</v>
      </c>
      <c r="V70" s="89"/>
      <c r="W70" s="89"/>
      <c r="X70" s="89"/>
      <c r="Y70" s="89" t="e">
        <f>#REF!</f>
        <v>#REF!</v>
      </c>
    </row>
    <row r="71" spans="1:25" ht="30" customHeight="1" x14ac:dyDescent="0.2">
      <c r="A71" s="139" t="e">
        <f>#REF!</f>
        <v>#REF!</v>
      </c>
      <c r="B71" s="96" t="e">
        <f>#REF!</f>
        <v>#REF!</v>
      </c>
      <c r="C71" s="96" t="e">
        <f>#REF!</f>
        <v>#REF!</v>
      </c>
      <c r="D71" s="96" t="e">
        <f>#REF!</f>
        <v>#REF!</v>
      </c>
      <c r="E71" s="96" t="e">
        <f>#REF!</f>
        <v>#REF!</v>
      </c>
      <c r="F71" s="86">
        <v>768</v>
      </c>
      <c r="G71" s="118" t="e">
        <f>#REF!</f>
        <v>#REF!</v>
      </c>
      <c r="H71" s="87" t="e">
        <f>IF(#REF!="Terminée",0,+#REF!)</f>
        <v>#REF!</v>
      </c>
      <c r="I71" s="88" t="e">
        <f t="shared" si="0"/>
        <v>#REF!</v>
      </c>
      <c r="J71" s="89"/>
      <c r="K71" s="100"/>
      <c r="L71" s="89"/>
      <c r="M71" s="100"/>
      <c r="N71" s="89"/>
      <c r="O71" s="100"/>
      <c r="P71" s="89"/>
      <c r="Q71" s="100"/>
      <c r="R71" s="89">
        <v>768</v>
      </c>
      <c r="S71" s="100"/>
      <c r="T71" s="90">
        <f t="shared" si="3"/>
        <v>0</v>
      </c>
      <c r="U71" s="90" t="e">
        <f t="shared" si="4"/>
        <v>#REF!</v>
      </c>
      <c r="V71" s="89"/>
      <c r="W71" s="89"/>
      <c r="X71" s="89"/>
      <c r="Y71" s="89" t="e">
        <f>#REF!</f>
        <v>#REF!</v>
      </c>
    </row>
    <row r="72" spans="1:25" ht="30" customHeight="1" x14ac:dyDescent="0.2">
      <c r="A72" s="139"/>
      <c r="B72" s="96" t="e">
        <f>#REF!</f>
        <v>#REF!</v>
      </c>
      <c r="C72" s="96" t="e">
        <f>#REF!</f>
        <v>#REF!</v>
      </c>
      <c r="D72" s="96" t="e">
        <f>#REF!</f>
        <v>#REF!</v>
      </c>
      <c r="E72" s="96" t="e">
        <f>#REF!</f>
        <v>#REF!</v>
      </c>
      <c r="F72" s="86"/>
      <c r="G72" s="97" t="e">
        <f>#REF!</f>
        <v>#REF!</v>
      </c>
      <c r="H72" s="87" t="e">
        <f>IF(#REF!="Terminée",0,+#REF!)</f>
        <v>#REF!</v>
      </c>
      <c r="I72" s="88" t="e">
        <f t="shared" si="0"/>
        <v>#REF!</v>
      </c>
      <c r="J72" s="89"/>
      <c r="K72" s="100"/>
      <c r="L72" s="89"/>
      <c r="M72" s="100"/>
      <c r="N72" s="89"/>
      <c r="O72" s="100"/>
      <c r="P72" s="89"/>
      <c r="Q72" s="100"/>
      <c r="R72" s="89"/>
      <c r="S72" s="100"/>
      <c r="T72" s="90">
        <f t="shared" si="3"/>
        <v>0</v>
      </c>
      <c r="U72" s="90" t="e">
        <f t="shared" si="4"/>
        <v>#REF!</v>
      </c>
      <c r="V72" s="89"/>
      <c r="W72" s="89"/>
      <c r="X72" s="89"/>
      <c r="Y72" s="89" t="e">
        <f>#REF!</f>
        <v>#REF!</v>
      </c>
    </row>
    <row r="73" spans="1:25" ht="30" customHeight="1" x14ac:dyDescent="0.2">
      <c r="A73" s="139" t="e">
        <f>#REF!</f>
        <v>#REF!</v>
      </c>
      <c r="B73" s="96" t="e">
        <f>#REF!</f>
        <v>#REF!</v>
      </c>
      <c r="C73" s="96" t="e">
        <f>#REF!</f>
        <v>#REF!</v>
      </c>
      <c r="D73" s="96" t="e">
        <f>#REF!</f>
        <v>#REF!</v>
      </c>
      <c r="E73" s="96" t="e">
        <f>#REF!</f>
        <v>#REF!</v>
      </c>
      <c r="F73" s="86"/>
      <c r="G73" s="97" t="e">
        <f>#REF!</f>
        <v>#REF!</v>
      </c>
      <c r="H73" s="87" t="e">
        <f>IF(#REF!="Terminée",0,+#REF!)</f>
        <v>#REF!</v>
      </c>
      <c r="I73" s="88" t="e">
        <f t="shared" ref="I73:I137" si="5">F73-H73</f>
        <v>#REF!</v>
      </c>
      <c r="J73" s="89"/>
      <c r="K73" s="100"/>
      <c r="L73" s="89"/>
      <c r="M73" s="100"/>
      <c r="N73" s="89"/>
      <c r="O73" s="100"/>
      <c r="P73" s="89"/>
      <c r="Q73" s="100"/>
      <c r="R73" s="89"/>
      <c r="S73" s="100"/>
      <c r="T73" s="90">
        <f t="shared" ref="T73:T100" si="6">+K73+M73+O73+Q73+S73</f>
        <v>0</v>
      </c>
      <c r="U73" s="90" t="e">
        <f t="shared" ref="U73:U100" si="7">-I73+T73</f>
        <v>#REF!</v>
      </c>
      <c r="V73" s="89"/>
      <c r="W73" s="89"/>
      <c r="X73" s="89"/>
      <c r="Y73" s="89" t="e">
        <f>#REF!</f>
        <v>#REF!</v>
      </c>
    </row>
    <row r="74" spans="1:25" ht="30" customHeight="1" x14ac:dyDescent="0.2">
      <c r="A74" s="139"/>
      <c r="B74" s="96" t="e">
        <f>#REF!</f>
        <v>#REF!</v>
      </c>
      <c r="C74" s="96" t="e">
        <f>#REF!</f>
        <v>#REF!</v>
      </c>
      <c r="D74" s="96" t="e">
        <f>#REF!</f>
        <v>#REF!</v>
      </c>
      <c r="E74" s="96" t="e">
        <f>#REF!</f>
        <v>#REF!</v>
      </c>
      <c r="F74" s="86"/>
      <c r="G74" s="97" t="e">
        <f>#REF!</f>
        <v>#REF!</v>
      </c>
      <c r="H74" s="87" t="e">
        <f>IF(#REF!="Terminée",0,+#REF!)</f>
        <v>#REF!</v>
      </c>
      <c r="I74" s="88" t="e">
        <f t="shared" si="5"/>
        <v>#REF!</v>
      </c>
      <c r="J74" s="89"/>
      <c r="K74" s="100"/>
      <c r="L74" s="89"/>
      <c r="M74" s="100"/>
      <c r="N74" s="89"/>
      <c r="O74" s="100"/>
      <c r="P74" s="89"/>
      <c r="Q74" s="100"/>
      <c r="R74" s="89"/>
      <c r="S74" s="100"/>
      <c r="T74" s="90">
        <f t="shared" si="6"/>
        <v>0</v>
      </c>
      <c r="U74" s="90" t="e">
        <f t="shared" si="7"/>
        <v>#REF!</v>
      </c>
      <c r="V74" s="89"/>
      <c r="W74" s="89"/>
      <c r="X74" s="89"/>
      <c r="Y74" s="89" t="e">
        <f>#REF!</f>
        <v>#REF!</v>
      </c>
    </row>
    <row r="75" spans="1:25" ht="30" customHeight="1" x14ac:dyDescent="0.2">
      <c r="A75" s="139" t="e">
        <f>#REF!</f>
        <v>#REF!</v>
      </c>
      <c r="B75" s="96" t="e">
        <f>#REF!</f>
        <v>#REF!</v>
      </c>
      <c r="C75" s="96" t="e">
        <f>#REF!</f>
        <v>#REF!</v>
      </c>
      <c r="D75" s="96" t="e">
        <f>#REF!</f>
        <v>#REF!</v>
      </c>
      <c r="E75" s="96" t="e">
        <f>#REF!</f>
        <v>#REF!</v>
      </c>
      <c r="F75" s="86"/>
      <c r="G75" s="97" t="e">
        <f>#REF!</f>
        <v>#REF!</v>
      </c>
      <c r="H75" s="87" t="e">
        <f>IF(#REF!="Terminée",0,+#REF!)</f>
        <v>#REF!</v>
      </c>
      <c r="I75" s="88" t="e">
        <f t="shared" si="5"/>
        <v>#REF!</v>
      </c>
      <c r="J75" s="89"/>
      <c r="K75" s="100"/>
      <c r="L75" s="89"/>
      <c r="M75" s="100"/>
      <c r="N75" s="89"/>
      <c r="O75" s="100"/>
      <c r="P75" s="89"/>
      <c r="Q75" s="100"/>
      <c r="R75" s="89"/>
      <c r="S75" s="100"/>
      <c r="T75" s="90">
        <f t="shared" si="6"/>
        <v>0</v>
      </c>
      <c r="U75" s="90" t="e">
        <f t="shared" si="7"/>
        <v>#REF!</v>
      </c>
      <c r="V75" s="89"/>
      <c r="W75" s="89"/>
      <c r="X75" s="89"/>
      <c r="Y75" s="89" t="e">
        <f>#REF!</f>
        <v>#REF!</v>
      </c>
    </row>
    <row r="76" spans="1:25" ht="30" customHeight="1" x14ac:dyDescent="0.2">
      <c r="A76" s="139"/>
      <c r="B76" s="96" t="e">
        <f>#REF!</f>
        <v>#REF!</v>
      </c>
      <c r="C76" s="96" t="e">
        <f>#REF!</f>
        <v>#REF!</v>
      </c>
      <c r="D76" s="96" t="e">
        <f>#REF!</f>
        <v>#REF!</v>
      </c>
      <c r="E76" s="96" t="e">
        <f>#REF!</f>
        <v>#REF!</v>
      </c>
      <c r="F76" s="86"/>
      <c r="G76" s="97" t="e">
        <f>#REF!</f>
        <v>#REF!</v>
      </c>
      <c r="H76" s="87" t="e">
        <f>IF(#REF!="Terminée",0,+#REF!)</f>
        <v>#REF!</v>
      </c>
      <c r="I76" s="88" t="e">
        <f t="shared" si="5"/>
        <v>#REF!</v>
      </c>
      <c r="J76" s="89"/>
      <c r="K76" s="100"/>
      <c r="L76" s="89"/>
      <c r="M76" s="100"/>
      <c r="N76" s="89"/>
      <c r="O76" s="100"/>
      <c r="P76" s="89"/>
      <c r="Q76" s="100"/>
      <c r="R76" s="89"/>
      <c r="S76" s="100"/>
      <c r="T76" s="90">
        <f t="shared" si="6"/>
        <v>0</v>
      </c>
      <c r="U76" s="90" t="e">
        <f t="shared" si="7"/>
        <v>#REF!</v>
      </c>
      <c r="V76" s="89"/>
      <c r="W76" s="89"/>
      <c r="X76" s="89"/>
      <c r="Y76" s="89" t="e">
        <f>#REF!</f>
        <v>#REF!</v>
      </c>
    </row>
    <row r="77" spans="1:25" ht="30" customHeight="1" x14ac:dyDescent="0.2">
      <c r="A77" s="139" t="e">
        <f>#REF!</f>
        <v>#REF!</v>
      </c>
      <c r="B77" s="96" t="e">
        <f>#REF!</f>
        <v>#REF!</v>
      </c>
      <c r="C77" s="96" t="e">
        <f>#REF!</f>
        <v>#REF!</v>
      </c>
      <c r="D77" s="96" t="e">
        <f>#REF!</f>
        <v>#REF!</v>
      </c>
      <c r="E77" s="96" t="e">
        <f>#REF!</f>
        <v>#REF!</v>
      </c>
      <c r="F77" s="86"/>
      <c r="G77" s="97" t="e">
        <f>#REF!</f>
        <v>#REF!</v>
      </c>
      <c r="H77" s="87" t="e">
        <f>IF(#REF!="Terminée",0,+#REF!)</f>
        <v>#REF!</v>
      </c>
      <c r="I77" s="88" t="e">
        <f t="shared" si="5"/>
        <v>#REF!</v>
      </c>
      <c r="J77" s="89"/>
      <c r="K77" s="100"/>
      <c r="L77" s="89"/>
      <c r="M77" s="100"/>
      <c r="N77" s="89"/>
      <c r="O77" s="100"/>
      <c r="P77" s="89"/>
      <c r="Q77" s="100"/>
      <c r="R77" s="89"/>
      <c r="S77" s="100"/>
      <c r="T77" s="90">
        <f t="shared" si="6"/>
        <v>0</v>
      </c>
      <c r="U77" s="90" t="e">
        <f t="shared" si="7"/>
        <v>#REF!</v>
      </c>
      <c r="V77" s="89"/>
      <c r="W77" s="89"/>
      <c r="X77" s="89"/>
      <c r="Y77" s="89" t="e">
        <f>#REF!</f>
        <v>#REF!</v>
      </c>
    </row>
    <row r="78" spans="1:25" ht="30" customHeight="1" x14ac:dyDescent="0.2">
      <c r="A78" s="139"/>
      <c r="B78" s="96" t="e">
        <f>#REF!</f>
        <v>#REF!</v>
      </c>
      <c r="C78" s="96" t="e">
        <f>#REF!</f>
        <v>#REF!</v>
      </c>
      <c r="D78" s="96" t="e">
        <f>#REF!</f>
        <v>#REF!</v>
      </c>
      <c r="E78" s="96" t="e">
        <f>#REF!</f>
        <v>#REF!</v>
      </c>
      <c r="F78" s="86"/>
      <c r="G78" s="97" t="e">
        <f>#REF!</f>
        <v>#REF!</v>
      </c>
      <c r="H78" s="87" t="e">
        <f>IF(#REF!="Terminée",0,+#REF!)</f>
        <v>#REF!</v>
      </c>
      <c r="I78" s="88" t="e">
        <f t="shared" si="5"/>
        <v>#REF!</v>
      </c>
      <c r="J78" s="89"/>
      <c r="K78" s="100"/>
      <c r="L78" s="89"/>
      <c r="M78" s="100"/>
      <c r="N78" s="89"/>
      <c r="O78" s="100"/>
      <c r="P78" s="89"/>
      <c r="Q78" s="100"/>
      <c r="R78" s="89"/>
      <c r="S78" s="100"/>
      <c r="T78" s="90">
        <f t="shared" si="6"/>
        <v>0</v>
      </c>
      <c r="U78" s="90" t="e">
        <f t="shared" si="7"/>
        <v>#REF!</v>
      </c>
      <c r="V78" s="89"/>
      <c r="W78" s="89"/>
      <c r="X78" s="89"/>
      <c r="Y78" s="89" t="e">
        <f>#REF!</f>
        <v>#REF!</v>
      </c>
    </row>
    <row r="79" spans="1:25" ht="30" customHeight="1" x14ac:dyDescent="0.2">
      <c r="A79" s="139" t="e">
        <f>#REF!</f>
        <v>#REF!</v>
      </c>
      <c r="B79" s="96" t="e">
        <f>#REF!</f>
        <v>#REF!</v>
      </c>
      <c r="C79" s="96" t="e">
        <f>#REF!</f>
        <v>#REF!</v>
      </c>
      <c r="D79" s="96" t="e">
        <f>#REF!</f>
        <v>#REF!</v>
      </c>
      <c r="E79" s="96" t="e">
        <f>#REF!</f>
        <v>#REF!</v>
      </c>
      <c r="F79" s="86"/>
      <c r="G79" s="97" t="e">
        <f>#REF!</f>
        <v>#REF!</v>
      </c>
      <c r="H79" s="87" t="e">
        <f>IF(#REF!="Terminée",0,+#REF!)</f>
        <v>#REF!</v>
      </c>
      <c r="I79" s="88" t="e">
        <f t="shared" si="5"/>
        <v>#REF!</v>
      </c>
      <c r="J79" s="89"/>
      <c r="K79" s="100"/>
      <c r="L79" s="89"/>
      <c r="M79" s="100"/>
      <c r="N79" s="89"/>
      <c r="O79" s="100"/>
      <c r="P79" s="89"/>
      <c r="Q79" s="100"/>
      <c r="R79" s="89"/>
      <c r="S79" s="100"/>
      <c r="T79" s="90">
        <f t="shared" si="6"/>
        <v>0</v>
      </c>
      <c r="U79" s="90" t="e">
        <f t="shared" si="7"/>
        <v>#REF!</v>
      </c>
      <c r="V79" s="89"/>
      <c r="W79" s="89"/>
      <c r="X79" s="89"/>
      <c r="Y79" s="89" t="e">
        <f>#REF!</f>
        <v>#REF!</v>
      </c>
    </row>
    <row r="80" spans="1:25" ht="30" customHeight="1" x14ac:dyDescent="0.2">
      <c r="A80" s="139"/>
      <c r="B80" s="96" t="e">
        <f>#REF!</f>
        <v>#REF!</v>
      </c>
      <c r="C80" s="96" t="e">
        <f>#REF!</f>
        <v>#REF!</v>
      </c>
      <c r="D80" s="96" t="e">
        <f>#REF!</f>
        <v>#REF!</v>
      </c>
      <c r="E80" s="96" t="e">
        <f>#REF!</f>
        <v>#REF!</v>
      </c>
      <c r="F80" s="86"/>
      <c r="G80" s="97" t="e">
        <f>#REF!</f>
        <v>#REF!</v>
      </c>
      <c r="H80" s="87" t="e">
        <f>IF(#REF!="Terminée",0,+#REF!)</f>
        <v>#REF!</v>
      </c>
      <c r="I80" s="88" t="e">
        <f t="shared" si="5"/>
        <v>#REF!</v>
      </c>
      <c r="J80" s="89"/>
      <c r="K80" s="100"/>
      <c r="L80" s="89"/>
      <c r="M80" s="100"/>
      <c r="N80" s="89"/>
      <c r="O80" s="100"/>
      <c r="P80" s="89"/>
      <c r="Q80" s="100"/>
      <c r="R80" s="89"/>
      <c r="S80" s="100"/>
      <c r="T80" s="90">
        <f t="shared" si="6"/>
        <v>0</v>
      </c>
      <c r="U80" s="90" t="e">
        <f t="shared" si="7"/>
        <v>#REF!</v>
      </c>
      <c r="V80" s="89"/>
      <c r="W80" s="89"/>
      <c r="X80" s="89"/>
      <c r="Y80" s="89" t="e">
        <f>#REF!</f>
        <v>#REF!</v>
      </c>
    </row>
    <row r="81" spans="1:25" ht="30" customHeight="1" x14ac:dyDescent="0.2">
      <c r="A81" s="139" t="e">
        <f>#REF!</f>
        <v>#REF!</v>
      </c>
      <c r="B81" s="96" t="e">
        <f>#REF!</f>
        <v>#REF!</v>
      </c>
      <c r="C81" s="96" t="e">
        <f>#REF!</f>
        <v>#REF!</v>
      </c>
      <c r="D81" s="96" t="e">
        <f>#REF!</f>
        <v>#REF!</v>
      </c>
      <c r="E81" s="96" t="e">
        <f>#REF!</f>
        <v>#REF!</v>
      </c>
      <c r="F81" s="86"/>
      <c r="G81" s="97" t="e">
        <f>#REF!</f>
        <v>#REF!</v>
      </c>
      <c r="H81" s="87" t="e">
        <f>IF(#REF!="Terminée",0,+#REF!)</f>
        <v>#REF!</v>
      </c>
      <c r="I81" s="88" t="e">
        <f t="shared" si="5"/>
        <v>#REF!</v>
      </c>
      <c r="J81" s="89"/>
      <c r="K81" s="100"/>
      <c r="L81" s="89"/>
      <c r="M81" s="100"/>
      <c r="N81" s="89"/>
      <c r="O81" s="100"/>
      <c r="P81" s="89"/>
      <c r="Q81" s="100"/>
      <c r="R81" s="89"/>
      <c r="S81" s="100"/>
      <c r="T81" s="90">
        <f t="shared" si="6"/>
        <v>0</v>
      </c>
      <c r="U81" s="90" t="e">
        <f t="shared" si="7"/>
        <v>#REF!</v>
      </c>
      <c r="V81" s="89"/>
      <c r="W81" s="89"/>
      <c r="X81" s="89"/>
      <c r="Y81" s="89" t="e">
        <f>#REF!</f>
        <v>#REF!</v>
      </c>
    </row>
    <row r="82" spans="1:25" ht="30" customHeight="1" x14ac:dyDescent="0.2">
      <c r="A82" s="139"/>
      <c r="B82" s="96" t="e">
        <f>#REF!</f>
        <v>#REF!</v>
      </c>
      <c r="C82" s="96" t="e">
        <f>#REF!</f>
        <v>#REF!</v>
      </c>
      <c r="D82" s="96" t="e">
        <f>#REF!</f>
        <v>#REF!</v>
      </c>
      <c r="E82" s="96" t="e">
        <f>#REF!</f>
        <v>#REF!</v>
      </c>
      <c r="F82" s="86"/>
      <c r="G82" s="97" t="e">
        <f>#REF!</f>
        <v>#REF!</v>
      </c>
      <c r="H82" s="87" t="e">
        <f>IF(#REF!="Terminée",0,+#REF!)</f>
        <v>#REF!</v>
      </c>
      <c r="I82" s="88" t="e">
        <f t="shared" si="5"/>
        <v>#REF!</v>
      </c>
      <c r="J82" s="89"/>
      <c r="K82" s="100"/>
      <c r="L82" s="89"/>
      <c r="M82" s="100"/>
      <c r="N82" s="89"/>
      <c r="O82" s="100"/>
      <c r="P82" s="89"/>
      <c r="Q82" s="100"/>
      <c r="R82" s="89"/>
      <c r="S82" s="100"/>
      <c r="T82" s="90">
        <f t="shared" si="6"/>
        <v>0</v>
      </c>
      <c r="U82" s="90" t="e">
        <f t="shared" si="7"/>
        <v>#REF!</v>
      </c>
      <c r="V82" s="89"/>
      <c r="W82" s="89"/>
      <c r="X82" s="89"/>
      <c r="Y82" s="89" t="e">
        <f>#REF!</f>
        <v>#REF!</v>
      </c>
    </row>
    <row r="83" spans="1:25" ht="30" customHeight="1" x14ac:dyDescent="0.2">
      <c r="A83" s="139" t="e">
        <f>#REF!</f>
        <v>#REF!</v>
      </c>
      <c r="B83" s="96" t="e">
        <f>#REF!</f>
        <v>#REF!</v>
      </c>
      <c r="C83" s="96" t="e">
        <f>#REF!</f>
        <v>#REF!</v>
      </c>
      <c r="D83" s="96" t="e">
        <f>#REF!</f>
        <v>#REF!</v>
      </c>
      <c r="E83" s="96" t="e">
        <f>#REF!</f>
        <v>#REF!</v>
      </c>
      <c r="F83" s="86"/>
      <c r="G83" s="97" t="e">
        <f>#REF!</f>
        <v>#REF!</v>
      </c>
      <c r="H83" s="87" t="e">
        <f>IF(#REF!="Terminée",0,+#REF!)</f>
        <v>#REF!</v>
      </c>
      <c r="I83" s="88" t="e">
        <f t="shared" si="5"/>
        <v>#REF!</v>
      </c>
      <c r="J83" s="89"/>
      <c r="K83" s="100"/>
      <c r="L83" s="89"/>
      <c r="M83" s="100"/>
      <c r="N83" s="89"/>
      <c r="O83" s="100"/>
      <c r="P83" s="89"/>
      <c r="Q83" s="100"/>
      <c r="R83" s="89"/>
      <c r="S83" s="100"/>
      <c r="T83" s="90">
        <f t="shared" si="6"/>
        <v>0</v>
      </c>
      <c r="U83" s="90" t="e">
        <f t="shared" si="7"/>
        <v>#REF!</v>
      </c>
      <c r="V83" s="89"/>
      <c r="W83" s="89"/>
      <c r="X83" s="89"/>
      <c r="Y83" s="89" t="e">
        <f>#REF!</f>
        <v>#REF!</v>
      </c>
    </row>
    <row r="84" spans="1:25" ht="30" customHeight="1" x14ac:dyDescent="0.2">
      <c r="A84" s="139"/>
      <c r="B84" s="96" t="e">
        <f>#REF!</f>
        <v>#REF!</v>
      </c>
      <c r="C84" s="96" t="e">
        <f>#REF!</f>
        <v>#REF!</v>
      </c>
      <c r="D84" s="96" t="e">
        <f>#REF!</f>
        <v>#REF!</v>
      </c>
      <c r="E84" s="96" t="e">
        <f>#REF!</f>
        <v>#REF!</v>
      </c>
      <c r="F84" s="86"/>
      <c r="G84" s="97" t="e">
        <f>#REF!</f>
        <v>#REF!</v>
      </c>
      <c r="H84" s="87" t="e">
        <f>IF(#REF!="Terminée",0,+#REF!)</f>
        <v>#REF!</v>
      </c>
      <c r="I84" s="88" t="e">
        <f t="shared" si="5"/>
        <v>#REF!</v>
      </c>
      <c r="J84" s="89"/>
      <c r="K84" s="100"/>
      <c r="L84" s="89"/>
      <c r="M84" s="100"/>
      <c r="N84" s="89"/>
      <c r="O84" s="100"/>
      <c r="P84" s="89"/>
      <c r="Q84" s="100"/>
      <c r="R84" s="89"/>
      <c r="S84" s="100"/>
      <c r="T84" s="90">
        <f t="shared" si="6"/>
        <v>0</v>
      </c>
      <c r="U84" s="90" t="e">
        <f t="shared" si="7"/>
        <v>#REF!</v>
      </c>
      <c r="V84" s="89"/>
      <c r="W84" s="89"/>
      <c r="X84" s="89"/>
      <c r="Y84" s="89" t="e">
        <f>#REF!</f>
        <v>#REF!</v>
      </c>
    </row>
    <row r="85" spans="1:25" ht="30" customHeight="1" x14ac:dyDescent="0.2">
      <c r="A85" s="139" t="e">
        <f>#REF!</f>
        <v>#REF!</v>
      </c>
      <c r="B85" s="96" t="e">
        <f>#REF!</f>
        <v>#REF!</v>
      </c>
      <c r="C85" s="96" t="e">
        <f>#REF!</f>
        <v>#REF!</v>
      </c>
      <c r="D85" s="96" t="e">
        <f>#REF!</f>
        <v>#REF!</v>
      </c>
      <c r="E85" s="96" t="e">
        <f>#REF!</f>
        <v>#REF!</v>
      </c>
      <c r="F85" s="86"/>
      <c r="G85" s="97" t="e">
        <f>#REF!</f>
        <v>#REF!</v>
      </c>
      <c r="H85" s="87" t="e">
        <f>IF(#REF!="Terminée",0,+#REF!)</f>
        <v>#REF!</v>
      </c>
      <c r="I85" s="88" t="e">
        <f t="shared" si="5"/>
        <v>#REF!</v>
      </c>
      <c r="J85" s="89"/>
      <c r="K85" s="100"/>
      <c r="L85" s="89"/>
      <c r="M85" s="100"/>
      <c r="N85" s="89"/>
      <c r="O85" s="100"/>
      <c r="P85" s="89"/>
      <c r="Q85" s="100"/>
      <c r="R85" s="89"/>
      <c r="S85" s="100"/>
      <c r="T85" s="90">
        <f t="shared" si="6"/>
        <v>0</v>
      </c>
      <c r="U85" s="90" t="e">
        <f t="shared" si="7"/>
        <v>#REF!</v>
      </c>
      <c r="V85" s="89"/>
      <c r="W85" s="89"/>
      <c r="X85" s="89"/>
      <c r="Y85" s="89" t="e">
        <f>#REF!</f>
        <v>#REF!</v>
      </c>
    </row>
    <row r="86" spans="1:25" ht="30" customHeight="1" x14ac:dyDescent="0.2">
      <c r="A86" s="139"/>
      <c r="B86" s="96" t="e">
        <f>#REF!</f>
        <v>#REF!</v>
      </c>
      <c r="C86" s="96" t="e">
        <f>#REF!</f>
        <v>#REF!</v>
      </c>
      <c r="D86" s="96" t="e">
        <f>#REF!</f>
        <v>#REF!</v>
      </c>
      <c r="E86" s="96" t="e">
        <f>#REF!</f>
        <v>#REF!</v>
      </c>
      <c r="F86" s="86"/>
      <c r="G86" s="97" t="e">
        <f>#REF!</f>
        <v>#REF!</v>
      </c>
      <c r="H86" s="87" t="e">
        <f>IF(#REF!="Terminée",0,+#REF!)</f>
        <v>#REF!</v>
      </c>
      <c r="I86" s="88" t="e">
        <f t="shared" si="5"/>
        <v>#REF!</v>
      </c>
      <c r="J86" s="89"/>
      <c r="K86" s="100"/>
      <c r="L86" s="89"/>
      <c r="M86" s="100"/>
      <c r="N86" s="89"/>
      <c r="O86" s="100"/>
      <c r="P86" s="89"/>
      <c r="Q86" s="100"/>
      <c r="R86" s="89"/>
      <c r="S86" s="100"/>
      <c r="T86" s="90">
        <f t="shared" si="6"/>
        <v>0</v>
      </c>
      <c r="U86" s="90" t="e">
        <f t="shared" si="7"/>
        <v>#REF!</v>
      </c>
      <c r="V86" s="89"/>
      <c r="W86" s="89"/>
      <c r="X86" s="89"/>
      <c r="Y86" s="89" t="e">
        <f>#REF!</f>
        <v>#REF!</v>
      </c>
    </row>
    <row r="87" spans="1:25" ht="30" customHeight="1" x14ac:dyDescent="0.2">
      <c r="A87" s="139" t="e">
        <f>#REF!</f>
        <v>#REF!</v>
      </c>
      <c r="B87" s="96" t="e">
        <f>#REF!</f>
        <v>#REF!</v>
      </c>
      <c r="C87" s="96" t="e">
        <f>#REF!</f>
        <v>#REF!</v>
      </c>
      <c r="D87" s="96" t="e">
        <f>#REF!</f>
        <v>#REF!</v>
      </c>
      <c r="E87" s="96" t="e">
        <f>#REF!</f>
        <v>#REF!</v>
      </c>
      <c r="F87" s="86"/>
      <c r="G87" s="97" t="e">
        <f>#REF!</f>
        <v>#REF!</v>
      </c>
      <c r="H87" s="87" t="e">
        <f>IF(#REF!="Terminée",0,+#REF!)</f>
        <v>#REF!</v>
      </c>
      <c r="I87" s="88" t="e">
        <f t="shared" si="5"/>
        <v>#REF!</v>
      </c>
      <c r="J87" s="89"/>
      <c r="K87" s="100"/>
      <c r="L87" s="89"/>
      <c r="M87" s="100"/>
      <c r="N87" s="89"/>
      <c r="O87" s="100"/>
      <c r="P87" s="89"/>
      <c r="Q87" s="100"/>
      <c r="R87" s="89"/>
      <c r="S87" s="100"/>
      <c r="T87" s="90">
        <f t="shared" si="6"/>
        <v>0</v>
      </c>
      <c r="U87" s="90" t="e">
        <f t="shared" si="7"/>
        <v>#REF!</v>
      </c>
      <c r="V87" s="89"/>
      <c r="W87" s="89"/>
      <c r="X87" s="89"/>
      <c r="Y87" s="89" t="e">
        <f>#REF!</f>
        <v>#REF!</v>
      </c>
    </row>
    <row r="88" spans="1:25" ht="30" customHeight="1" x14ac:dyDescent="0.2">
      <c r="A88" s="139"/>
      <c r="B88" s="96" t="e">
        <f>#REF!</f>
        <v>#REF!</v>
      </c>
      <c r="C88" s="96" t="e">
        <f>#REF!</f>
        <v>#REF!</v>
      </c>
      <c r="D88" s="96" t="e">
        <f>#REF!</f>
        <v>#REF!</v>
      </c>
      <c r="E88" s="96" t="e">
        <f>#REF!</f>
        <v>#REF!</v>
      </c>
      <c r="F88" s="86"/>
      <c r="G88" s="97" t="e">
        <f>#REF!</f>
        <v>#REF!</v>
      </c>
      <c r="H88" s="87" t="e">
        <f>IF(#REF!="Terminée",0,+#REF!)</f>
        <v>#REF!</v>
      </c>
      <c r="I88" s="88" t="e">
        <f t="shared" si="5"/>
        <v>#REF!</v>
      </c>
      <c r="J88" s="89"/>
      <c r="K88" s="100"/>
      <c r="L88" s="89"/>
      <c r="M88" s="100"/>
      <c r="N88" s="89"/>
      <c r="O88" s="100"/>
      <c r="P88" s="89"/>
      <c r="Q88" s="100"/>
      <c r="R88" s="89"/>
      <c r="S88" s="100"/>
      <c r="T88" s="90">
        <f t="shared" si="6"/>
        <v>0</v>
      </c>
      <c r="U88" s="90" t="e">
        <f t="shared" si="7"/>
        <v>#REF!</v>
      </c>
      <c r="V88" s="89"/>
      <c r="W88" s="89"/>
      <c r="X88" s="89"/>
      <c r="Y88" s="89" t="e">
        <f>#REF!</f>
        <v>#REF!</v>
      </c>
    </row>
    <row r="89" spans="1:25" ht="30" customHeight="1" x14ac:dyDescent="0.2">
      <c r="A89" s="139" t="e">
        <f>#REF!</f>
        <v>#REF!</v>
      </c>
      <c r="B89" s="96" t="e">
        <f>#REF!</f>
        <v>#REF!</v>
      </c>
      <c r="C89" s="96" t="e">
        <f>#REF!</f>
        <v>#REF!</v>
      </c>
      <c r="D89" s="96" t="e">
        <f>#REF!</f>
        <v>#REF!</v>
      </c>
      <c r="E89" s="96" t="e">
        <f>#REF!</f>
        <v>#REF!</v>
      </c>
      <c r="F89" s="86"/>
      <c r="G89" s="97" t="e">
        <f>#REF!</f>
        <v>#REF!</v>
      </c>
      <c r="H89" s="87" t="e">
        <f>IF(#REF!="Terminée",0,+#REF!)</f>
        <v>#REF!</v>
      </c>
      <c r="I89" s="88" t="e">
        <f t="shared" si="5"/>
        <v>#REF!</v>
      </c>
      <c r="J89" s="89"/>
      <c r="K89" s="100"/>
      <c r="L89" s="89"/>
      <c r="M89" s="100"/>
      <c r="N89" s="89"/>
      <c r="O89" s="100"/>
      <c r="P89" s="89"/>
      <c r="Q89" s="100"/>
      <c r="R89" s="89"/>
      <c r="S89" s="100"/>
      <c r="T89" s="90">
        <f t="shared" si="6"/>
        <v>0</v>
      </c>
      <c r="U89" s="90" t="e">
        <f t="shared" si="7"/>
        <v>#REF!</v>
      </c>
      <c r="V89" s="89"/>
      <c r="W89" s="89"/>
      <c r="X89" s="89"/>
      <c r="Y89" s="89" t="e">
        <f>#REF!</f>
        <v>#REF!</v>
      </c>
    </row>
    <row r="90" spans="1:25" ht="30" customHeight="1" x14ac:dyDescent="0.2">
      <c r="A90" s="139"/>
      <c r="B90" s="96" t="e">
        <f>#REF!</f>
        <v>#REF!</v>
      </c>
      <c r="C90" s="96" t="e">
        <f>#REF!</f>
        <v>#REF!</v>
      </c>
      <c r="D90" s="96" t="e">
        <f>#REF!</f>
        <v>#REF!</v>
      </c>
      <c r="E90" s="96" t="e">
        <f>#REF!</f>
        <v>#REF!</v>
      </c>
      <c r="F90" s="86"/>
      <c r="G90" s="97" t="e">
        <f>#REF!</f>
        <v>#REF!</v>
      </c>
      <c r="H90" s="87" t="e">
        <f>IF(#REF!="Terminée",0,+#REF!)</f>
        <v>#REF!</v>
      </c>
      <c r="I90" s="88" t="e">
        <f t="shared" si="5"/>
        <v>#REF!</v>
      </c>
      <c r="J90" s="89"/>
      <c r="K90" s="100"/>
      <c r="L90" s="89"/>
      <c r="M90" s="100"/>
      <c r="N90" s="89"/>
      <c r="O90" s="100"/>
      <c r="P90" s="89"/>
      <c r="Q90" s="100"/>
      <c r="R90" s="89"/>
      <c r="S90" s="100"/>
      <c r="T90" s="90">
        <f t="shared" si="6"/>
        <v>0</v>
      </c>
      <c r="U90" s="90" t="e">
        <f t="shared" si="7"/>
        <v>#REF!</v>
      </c>
      <c r="V90" s="89"/>
      <c r="W90" s="89"/>
      <c r="X90" s="89"/>
      <c r="Y90" s="89" t="e">
        <f>#REF!</f>
        <v>#REF!</v>
      </c>
    </row>
    <row r="91" spans="1:25" ht="30" customHeight="1" x14ac:dyDescent="0.2">
      <c r="A91" s="139" t="e">
        <f>#REF!</f>
        <v>#REF!</v>
      </c>
      <c r="B91" s="96" t="e">
        <f>#REF!</f>
        <v>#REF!</v>
      </c>
      <c r="C91" s="96" t="e">
        <f>#REF!</f>
        <v>#REF!</v>
      </c>
      <c r="D91" s="96" t="e">
        <f>#REF!</f>
        <v>#REF!</v>
      </c>
      <c r="E91" s="96" t="e">
        <f>#REF!</f>
        <v>#REF!</v>
      </c>
      <c r="F91" s="86"/>
      <c r="G91" s="97" t="e">
        <f>#REF!</f>
        <v>#REF!</v>
      </c>
      <c r="H91" s="87" t="e">
        <f>IF(#REF!="Terminée",0,+#REF!)</f>
        <v>#REF!</v>
      </c>
      <c r="I91" s="88" t="e">
        <f t="shared" si="5"/>
        <v>#REF!</v>
      </c>
      <c r="J91" s="89"/>
      <c r="K91" s="100"/>
      <c r="L91" s="89"/>
      <c r="M91" s="100"/>
      <c r="N91" s="89"/>
      <c r="O91" s="100"/>
      <c r="P91" s="89"/>
      <c r="Q91" s="100"/>
      <c r="R91" s="89"/>
      <c r="S91" s="100"/>
      <c r="T91" s="90">
        <f t="shared" si="6"/>
        <v>0</v>
      </c>
      <c r="U91" s="90" t="e">
        <f t="shared" si="7"/>
        <v>#REF!</v>
      </c>
      <c r="V91" s="89"/>
      <c r="W91" s="89"/>
      <c r="X91" s="89"/>
      <c r="Y91" s="89" t="e">
        <f>#REF!</f>
        <v>#REF!</v>
      </c>
    </row>
    <row r="92" spans="1:25" ht="30" customHeight="1" x14ac:dyDescent="0.2">
      <c r="A92" s="139"/>
      <c r="B92" s="96" t="e">
        <f>#REF!</f>
        <v>#REF!</v>
      </c>
      <c r="C92" s="96" t="e">
        <f>#REF!</f>
        <v>#REF!</v>
      </c>
      <c r="D92" s="96" t="e">
        <f>#REF!</f>
        <v>#REF!</v>
      </c>
      <c r="E92" s="96" t="e">
        <f>#REF!</f>
        <v>#REF!</v>
      </c>
      <c r="F92" s="86"/>
      <c r="G92" s="97" t="e">
        <f>#REF!</f>
        <v>#REF!</v>
      </c>
      <c r="H92" s="87" t="e">
        <f>IF(#REF!="Terminée",0,+#REF!)</f>
        <v>#REF!</v>
      </c>
      <c r="I92" s="88" t="e">
        <f t="shared" si="5"/>
        <v>#REF!</v>
      </c>
      <c r="J92" s="89"/>
      <c r="K92" s="100"/>
      <c r="L92" s="89"/>
      <c r="M92" s="100"/>
      <c r="N92" s="89"/>
      <c r="O92" s="100"/>
      <c r="P92" s="89"/>
      <c r="Q92" s="100"/>
      <c r="R92" s="89"/>
      <c r="S92" s="100"/>
      <c r="T92" s="90">
        <f t="shared" si="6"/>
        <v>0</v>
      </c>
      <c r="U92" s="90" t="e">
        <f t="shared" si="7"/>
        <v>#REF!</v>
      </c>
      <c r="V92" s="89"/>
      <c r="W92" s="89"/>
      <c r="X92" s="89"/>
      <c r="Y92" s="89" t="e">
        <f>#REF!</f>
        <v>#REF!</v>
      </c>
    </row>
    <row r="93" spans="1:25" ht="30" customHeight="1" x14ac:dyDescent="0.2">
      <c r="A93" s="139" t="e">
        <f>#REF!</f>
        <v>#REF!</v>
      </c>
      <c r="B93" s="96" t="e">
        <f>#REF!</f>
        <v>#REF!</v>
      </c>
      <c r="C93" s="96" t="e">
        <f>#REF!</f>
        <v>#REF!</v>
      </c>
      <c r="D93" s="96" t="e">
        <f>#REF!</f>
        <v>#REF!</v>
      </c>
      <c r="E93" s="96" t="e">
        <f>#REF!</f>
        <v>#REF!</v>
      </c>
      <c r="F93" s="86"/>
      <c r="G93" s="97" t="e">
        <f>#REF!</f>
        <v>#REF!</v>
      </c>
      <c r="H93" s="87" t="e">
        <f>IF(#REF!="Terminée",0,+#REF!)</f>
        <v>#REF!</v>
      </c>
      <c r="I93" s="88" t="e">
        <f t="shared" si="5"/>
        <v>#REF!</v>
      </c>
      <c r="J93" s="89"/>
      <c r="K93" s="100"/>
      <c r="L93" s="89"/>
      <c r="M93" s="100"/>
      <c r="N93" s="89"/>
      <c r="O93" s="100"/>
      <c r="P93" s="89"/>
      <c r="Q93" s="100"/>
      <c r="R93" s="89"/>
      <c r="S93" s="100"/>
      <c r="T93" s="90">
        <f t="shared" si="6"/>
        <v>0</v>
      </c>
      <c r="U93" s="90" t="e">
        <f t="shared" si="7"/>
        <v>#REF!</v>
      </c>
      <c r="V93" s="89"/>
      <c r="W93" s="89"/>
      <c r="X93" s="89"/>
      <c r="Y93" s="89" t="e">
        <f>#REF!</f>
        <v>#REF!</v>
      </c>
    </row>
    <row r="94" spans="1:25" ht="30" customHeight="1" x14ac:dyDescent="0.2">
      <c r="A94" s="139"/>
      <c r="B94" s="96" t="e">
        <f>#REF!</f>
        <v>#REF!</v>
      </c>
      <c r="C94" s="96" t="e">
        <f>#REF!</f>
        <v>#REF!</v>
      </c>
      <c r="D94" s="96" t="e">
        <f>#REF!</f>
        <v>#REF!</v>
      </c>
      <c r="E94" s="96" t="e">
        <f>#REF!</f>
        <v>#REF!</v>
      </c>
      <c r="F94" s="86"/>
      <c r="G94" s="97" t="e">
        <f>#REF!</f>
        <v>#REF!</v>
      </c>
      <c r="H94" s="87" t="e">
        <f>IF(#REF!="Terminée",0,+#REF!)</f>
        <v>#REF!</v>
      </c>
      <c r="I94" s="88" t="e">
        <f t="shared" si="5"/>
        <v>#REF!</v>
      </c>
      <c r="J94" s="89"/>
      <c r="K94" s="100"/>
      <c r="L94" s="89"/>
      <c r="M94" s="100"/>
      <c r="N94" s="89"/>
      <c r="O94" s="100"/>
      <c r="P94" s="89"/>
      <c r="Q94" s="100"/>
      <c r="R94" s="89"/>
      <c r="S94" s="100"/>
      <c r="T94" s="90">
        <f t="shared" si="6"/>
        <v>0</v>
      </c>
      <c r="U94" s="90" t="e">
        <f t="shared" si="7"/>
        <v>#REF!</v>
      </c>
      <c r="V94" s="89"/>
      <c r="W94" s="89"/>
      <c r="X94" s="89"/>
      <c r="Y94" s="89" t="e">
        <f>#REF!</f>
        <v>#REF!</v>
      </c>
    </row>
    <row r="95" spans="1:25" ht="30" customHeight="1" x14ac:dyDescent="0.2">
      <c r="A95" s="139" t="e">
        <f>#REF!</f>
        <v>#REF!</v>
      </c>
      <c r="B95" s="96" t="e">
        <f>#REF!</f>
        <v>#REF!</v>
      </c>
      <c r="C95" s="96" t="e">
        <f>#REF!</f>
        <v>#REF!</v>
      </c>
      <c r="D95" s="96" t="e">
        <f>#REF!</f>
        <v>#REF!</v>
      </c>
      <c r="E95" s="96" t="e">
        <f>#REF!</f>
        <v>#REF!</v>
      </c>
      <c r="F95" s="86"/>
      <c r="G95" s="97" t="e">
        <f>#REF!</f>
        <v>#REF!</v>
      </c>
      <c r="H95" s="87" t="e">
        <f>IF(#REF!="Terminée",0,+#REF!)</f>
        <v>#REF!</v>
      </c>
      <c r="I95" s="88" t="e">
        <f t="shared" si="5"/>
        <v>#REF!</v>
      </c>
      <c r="J95" s="89"/>
      <c r="K95" s="100"/>
      <c r="L95" s="89"/>
      <c r="M95" s="100"/>
      <c r="N95" s="89"/>
      <c r="O95" s="100"/>
      <c r="P95" s="89"/>
      <c r="Q95" s="100"/>
      <c r="R95" s="89"/>
      <c r="S95" s="100"/>
      <c r="T95" s="90">
        <f t="shared" si="6"/>
        <v>0</v>
      </c>
      <c r="U95" s="90" t="e">
        <f t="shared" si="7"/>
        <v>#REF!</v>
      </c>
      <c r="V95" s="89"/>
      <c r="W95" s="89"/>
      <c r="X95" s="89"/>
      <c r="Y95" s="89" t="e">
        <f>#REF!</f>
        <v>#REF!</v>
      </c>
    </row>
    <row r="96" spans="1:25" ht="30" customHeight="1" x14ac:dyDescent="0.2">
      <c r="A96" s="139"/>
      <c r="B96" s="96" t="e">
        <f>#REF!</f>
        <v>#REF!</v>
      </c>
      <c r="C96" s="96" t="e">
        <f>#REF!</f>
        <v>#REF!</v>
      </c>
      <c r="D96" s="96" t="e">
        <f>#REF!</f>
        <v>#REF!</v>
      </c>
      <c r="E96" s="96" t="e">
        <f>#REF!</f>
        <v>#REF!</v>
      </c>
      <c r="F96" s="86"/>
      <c r="G96" s="97" t="e">
        <f>#REF!</f>
        <v>#REF!</v>
      </c>
      <c r="H96" s="87" t="e">
        <f>IF(#REF!="Terminée",0,+#REF!)</f>
        <v>#REF!</v>
      </c>
      <c r="I96" s="88" t="e">
        <f t="shared" si="5"/>
        <v>#REF!</v>
      </c>
      <c r="J96" s="89"/>
      <c r="K96" s="100"/>
      <c r="L96" s="89"/>
      <c r="M96" s="100"/>
      <c r="N96" s="89"/>
      <c r="O96" s="100"/>
      <c r="P96" s="89"/>
      <c r="Q96" s="100"/>
      <c r="R96" s="89"/>
      <c r="S96" s="100"/>
      <c r="T96" s="90">
        <f t="shared" si="6"/>
        <v>0</v>
      </c>
      <c r="U96" s="90" t="e">
        <f t="shared" si="7"/>
        <v>#REF!</v>
      </c>
      <c r="V96" s="89"/>
      <c r="W96" s="89"/>
      <c r="X96" s="89"/>
      <c r="Y96" s="89" t="e">
        <f>#REF!</f>
        <v>#REF!</v>
      </c>
    </row>
    <row r="97" spans="1:25" ht="30" customHeight="1" x14ac:dyDescent="0.2">
      <c r="A97" s="139" t="e">
        <f>#REF!</f>
        <v>#REF!</v>
      </c>
      <c r="B97" s="96" t="e">
        <f>#REF!</f>
        <v>#REF!</v>
      </c>
      <c r="C97" s="96" t="e">
        <f>#REF!</f>
        <v>#REF!</v>
      </c>
      <c r="D97" s="96" t="e">
        <f>#REF!</f>
        <v>#REF!</v>
      </c>
      <c r="E97" s="96" t="e">
        <f>#REF!</f>
        <v>#REF!</v>
      </c>
      <c r="F97" s="86"/>
      <c r="G97" s="97" t="e">
        <f>#REF!</f>
        <v>#REF!</v>
      </c>
      <c r="H97" s="87" t="e">
        <f>IF(#REF!="Terminée",0,+#REF!)</f>
        <v>#REF!</v>
      </c>
      <c r="I97" s="88" t="e">
        <f t="shared" si="5"/>
        <v>#REF!</v>
      </c>
      <c r="J97" s="89"/>
      <c r="K97" s="100"/>
      <c r="L97" s="89"/>
      <c r="M97" s="100"/>
      <c r="N97" s="89"/>
      <c r="O97" s="100"/>
      <c r="P97" s="89"/>
      <c r="Q97" s="100"/>
      <c r="R97" s="89"/>
      <c r="S97" s="100"/>
      <c r="T97" s="90">
        <f t="shared" si="6"/>
        <v>0</v>
      </c>
      <c r="U97" s="90" t="e">
        <f t="shared" si="7"/>
        <v>#REF!</v>
      </c>
      <c r="V97" s="89"/>
      <c r="W97" s="89"/>
      <c r="X97" s="89"/>
      <c r="Y97" s="89" t="e">
        <f>#REF!</f>
        <v>#REF!</v>
      </c>
    </row>
    <row r="98" spans="1:25" ht="30" customHeight="1" x14ac:dyDescent="0.2">
      <c r="A98" s="139"/>
      <c r="B98" s="96" t="e">
        <f>#REF!</f>
        <v>#REF!</v>
      </c>
      <c r="C98" s="96" t="e">
        <f>#REF!</f>
        <v>#REF!</v>
      </c>
      <c r="D98" s="96" t="e">
        <f>#REF!</f>
        <v>#REF!</v>
      </c>
      <c r="E98" s="96" t="e">
        <f>#REF!</f>
        <v>#REF!</v>
      </c>
      <c r="F98" s="86"/>
      <c r="G98" s="97" t="e">
        <f>#REF!</f>
        <v>#REF!</v>
      </c>
      <c r="H98" s="87" t="e">
        <f>IF(#REF!="Terminée",0,+#REF!)</f>
        <v>#REF!</v>
      </c>
      <c r="I98" s="88" t="e">
        <f t="shared" si="5"/>
        <v>#REF!</v>
      </c>
      <c r="J98" s="89"/>
      <c r="K98" s="100"/>
      <c r="L98" s="89"/>
      <c r="M98" s="100"/>
      <c r="N98" s="89"/>
      <c r="O98" s="100"/>
      <c r="P98" s="89"/>
      <c r="Q98" s="100"/>
      <c r="R98" s="89"/>
      <c r="S98" s="100"/>
      <c r="T98" s="90">
        <f t="shared" si="6"/>
        <v>0</v>
      </c>
      <c r="U98" s="90" t="e">
        <f t="shared" si="7"/>
        <v>#REF!</v>
      </c>
      <c r="V98" s="89"/>
      <c r="W98" s="89"/>
      <c r="X98" s="89"/>
      <c r="Y98" s="89" t="e">
        <f>#REF!</f>
        <v>#REF!</v>
      </c>
    </row>
    <row r="99" spans="1:25" ht="30" customHeight="1" x14ac:dyDescent="0.2">
      <c r="A99" s="139" t="e">
        <f>#REF!</f>
        <v>#REF!</v>
      </c>
      <c r="B99" s="96" t="e">
        <f>#REF!</f>
        <v>#REF!</v>
      </c>
      <c r="C99" s="96" t="e">
        <f>#REF!</f>
        <v>#REF!</v>
      </c>
      <c r="D99" s="96" t="e">
        <f>#REF!</f>
        <v>#REF!</v>
      </c>
      <c r="E99" s="96" t="e">
        <f>#REF!</f>
        <v>#REF!</v>
      </c>
      <c r="F99" s="86"/>
      <c r="G99" s="97" t="e">
        <f>#REF!</f>
        <v>#REF!</v>
      </c>
      <c r="H99" s="87" t="e">
        <f>IF(#REF!="Terminée",0,+#REF!)</f>
        <v>#REF!</v>
      </c>
      <c r="I99" s="88" t="e">
        <f t="shared" si="5"/>
        <v>#REF!</v>
      </c>
      <c r="J99" s="89"/>
      <c r="K99" s="100"/>
      <c r="L99" s="89"/>
      <c r="M99" s="100"/>
      <c r="N99" s="89"/>
      <c r="O99" s="100"/>
      <c r="P99" s="89"/>
      <c r="Q99" s="100"/>
      <c r="R99" s="89"/>
      <c r="S99" s="100"/>
      <c r="T99" s="90">
        <f t="shared" si="6"/>
        <v>0</v>
      </c>
      <c r="U99" s="90" t="e">
        <f t="shared" si="7"/>
        <v>#REF!</v>
      </c>
      <c r="V99" s="89"/>
      <c r="W99" s="89"/>
      <c r="X99" s="89"/>
      <c r="Y99" s="89" t="e">
        <f>#REF!</f>
        <v>#REF!</v>
      </c>
    </row>
    <row r="100" spans="1:25" ht="30" customHeight="1" x14ac:dyDescent="0.2">
      <c r="A100" s="139"/>
      <c r="B100" s="96" t="e">
        <f>#REF!</f>
        <v>#REF!</v>
      </c>
      <c r="C100" s="96" t="e">
        <f>#REF!</f>
        <v>#REF!</v>
      </c>
      <c r="D100" s="96" t="e">
        <f>#REF!</f>
        <v>#REF!</v>
      </c>
      <c r="E100" s="96" t="e">
        <f>#REF!</f>
        <v>#REF!</v>
      </c>
      <c r="F100" s="86"/>
      <c r="G100" s="97" t="e">
        <f>#REF!</f>
        <v>#REF!</v>
      </c>
      <c r="H100" s="87" t="e">
        <f>IF(#REF!="Terminée",0,+#REF!)</f>
        <v>#REF!</v>
      </c>
      <c r="I100" s="88" t="e">
        <f t="shared" si="5"/>
        <v>#REF!</v>
      </c>
      <c r="J100" s="89"/>
      <c r="K100" s="100"/>
      <c r="L100" s="89"/>
      <c r="M100" s="100"/>
      <c r="N100" s="89"/>
      <c r="O100" s="100"/>
      <c r="P100" s="89"/>
      <c r="Q100" s="100"/>
      <c r="R100" s="89"/>
      <c r="S100" s="100"/>
      <c r="T100" s="90">
        <f t="shared" si="6"/>
        <v>0</v>
      </c>
      <c r="U100" s="90" t="e">
        <f t="shared" si="7"/>
        <v>#REF!</v>
      </c>
      <c r="V100" s="89"/>
      <c r="W100" s="89"/>
      <c r="X100" s="89"/>
      <c r="Y100" s="89" t="e">
        <f>#REF!</f>
        <v>#REF!</v>
      </c>
    </row>
    <row r="101" spans="1:25" ht="30" customHeight="1" x14ac:dyDescent="0.2">
      <c r="A101" s="101"/>
      <c r="B101" s="102"/>
      <c r="C101" s="102"/>
      <c r="D101" s="103" t="s">
        <v>336</v>
      </c>
      <c r="E101" s="104" t="s">
        <v>337</v>
      </c>
      <c r="F101" s="105" t="s">
        <v>338</v>
      </c>
      <c r="G101" s="106"/>
      <c r="H101" s="107"/>
      <c r="I101" s="108"/>
      <c r="J101" s="109"/>
      <c r="K101" s="111"/>
      <c r="L101" s="112"/>
      <c r="M101" s="111"/>
      <c r="N101" s="112"/>
      <c r="O101" s="111"/>
      <c r="P101" s="112"/>
      <c r="Q101" s="111"/>
      <c r="R101" s="112"/>
      <c r="S101" s="111"/>
      <c r="T101" s="113"/>
      <c r="U101" s="113"/>
      <c r="V101" s="102"/>
      <c r="W101" s="102"/>
      <c r="X101" s="102"/>
      <c r="Y101" s="102"/>
    </row>
    <row r="102" spans="1:25" ht="30" customHeight="1" x14ac:dyDescent="0.2">
      <c r="A102" s="146" t="e">
        <f>#REF!</f>
        <v>#REF!</v>
      </c>
      <c r="B102" s="96" t="e">
        <f>#REF!</f>
        <v>#REF!</v>
      </c>
      <c r="C102" s="96" t="e">
        <f>#REF!</f>
        <v>#REF!</v>
      </c>
      <c r="D102" s="96" t="e">
        <f>#REF!</f>
        <v>#REF!</v>
      </c>
      <c r="E102" s="96" t="e">
        <f>#REF!</f>
        <v>#REF!</v>
      </c>
      <c r="F102" s="86"/>
      <c r="G102" s="97" t="e">
        <f>#REF!</f>
        <v>#REF!</v>
      </c>
      <c r="H102" s="87" t="e">
        <f>IF(#REF!="Terminée",0,+#REF!)</f>
        <v>#REF!</v>
      </c>
      <c r="I102" s="88" t="e">
        <f t="shared" si="5"/>
        <v>#REF!</v>
      </c>
      <c r="J102" s="89"/>
      <c r="K102" s="100"/>
      <c r="L102" s="89"/>
      <c r="M102" s="100"/>
      <c r="N102" s="89"/>
      <c r="O102" s="100"/>
      <c r="P102" s="89"/>
      <c r="Q102" s="100"/>
      <c r="R102" s="89"/>
      <c r="S102" s="100"/>
      <c r="T102" s="90">
        <f t="shared" ref="T102:T133" si="8">+K102+M102+O102+Q102+S102</f>
        <v>0</v>
      </c>
      <c r="U102" s="90" t="e">
        <f t="shared" ref="U102:U133" si="9">-I102+T102</f>
        <v>#REF!</v>
      </c>
      <c r="V102" s="89"/>
      <c r="W102" s="89"/>
      <c r="X102" s="89"/>
      <c r="Y102" s="149" t="e">
        <f>#REF!</f>
        <v>#REF!</v>
      </c>
    </row>
    <row r="103" spans="1:25" ht="30" customHeight="1" x14ac:dyDescent="0.2">
      <c r="A103" s="146"/>
      <c r="B103" s="96" t="e">
        <f>#REF!</f>
        <v>#REF!</v>
      </c>
      <c r="C103" s="96" t="e">
        <f>#REF!</f>
        <v>#REF!</v>
      </c>
      <c r="D103" s="96" t="e">
        <f>#REF!</f>
        <v>#REF!</v>
      </c>
      <c r="E103" s="96" t="e">
        <f>#REF!</f>
        <v>#REF!</v>
      </c>
      <c r="F103" s="86"/>
      <c r="G103" s="97" t="e">
        <f>#REF!</f>
        <v>#REF!</v>
      </c>
      <c r="H103" s="87" t="e">
        <f>IF(#REF!="Terminée",0,+#REF!)</f>
        <v>#REF!</v>
      </c>
      <c r="I103" s="88" t="e">
        <f t="shared" si="5"/>
        <v>#REF!</v>
      </c>
      <c r="J103" s="89"/>
      <c r="K103" s="100"/>
      <c r="L103" s="89"/>
      <c r="M103" s="100"/>
      <c r="N103" s="89"/>
      <c r="O103" s="100"/>
      <c r="P103" s="89"/>
      <c r="Q103" s="100"/>
      <c r="R103" s="89"/>
      <c r="S103" s="100"/>
      <c r="T103" s="90">
        <f t="shared" si="8"/>
        <v>0</v>
      </c>
      <c r="U103" s="90" t="e">
        <f t="shared" si="9"/>
        <v>#REF!</v>
      </c>
      <c r="V103" s="89"/>
      <c r="W103" s="89"/>
      <c r="X103" s="89"/>
      <c r="Y103" s="150"/>
    </row>
    <row r="104" spans="1:25" ht="30" customHeight="1" x14ac:dyDescent="0.2">
      <c r="A104" s="146" t="e">
        <f>#REF!</f>
        <v>#REF!</v>
      </c>
      <c r="B104" s="96" t="e">
        <f>#REF!</f>
        <v>#REF!</v>
      </c>
      <c r="C104" s="96" t="e">
        <f>#REF!</f>
        <v>#REF!</v>
      </c>
      <c r="D104" s="96" t="e">
        <f>#REF!</f>
        <v>#REF!</v>
      </c>
      <c r="E104" s="96" t="e">
        <f>#REF!</f>
        <v>#REF!</v>
      </c>
      <c r="F104" s="86"/>
      <c r="G104" s="97" t="e">
        <f>#REF!</f>
        <v>#REF!</v>
      </c>
      <c r="H104" s="87" t="e">
        <f>IF(#REF!="Terminée",0,+#REF!)</f>
        <v>#REF!</v>
      </c>
      <c r="I104" s="88" t="e">
        <f t="shared" si="5"/>
        <v>#REF!</v>
      </c>
      <c r="J104" s="89"/>
      <c r="K104" s="100"/>
      <c r="L104" s="89"/>
      <c r="M104" s="100"/>
      <c r="N104" s="89"/>
      <c r="O104" s="100"/>
      <c r="P104" s="89"/>
      <c r="Q104" s="100"/>
      <c r="R104" s="89"/>
      <c r="S104" s="100"/>
      <c r="T104" s="90">
        <f t="shared" si="8"/>
        <v>0</v>
      </c>
      <c r="U104" s="90" t="e">
        <f t="shared" si="9"/>
        <v>#REF!</v>
      </c>
      <c r="V104" s="89"/>
      <c r="W104" s="89"/>
      <c r="X104" s="89"/>
      <c r="Y104" s="149" t="e">
        <f>#REF!</f>
        <v>#REF!</v>
      </c>
    </row>
    <row r="105" spans="1:25" ht="30" customHeight="1" x14ac:dyDescent="0.2">
      <c r="A105" s="146"/>
      <c r="B105" s="96" t="e">
        <f>#REF!</f>
        <v>#REF!</v>
      </c>
      <c r="C105" s="96" t="e">
        <f>#REF!</f>
        <v>#REF!</v>
      </c>
      <c r="D105" s="96" t="e">
        <f>#REF!</f>
        <v>#REF!</v>
      </c>
      <c r="E105" s="96" t="e">
        <f>#REF!</f>
        <v>#REF!</v>
      </c>
      <c r="F105" s="86"/>
      <c r="G105" s="97" t="e">
        <f>#REF!</f>
        <v>#REF!</v>
      </c>
      <c r="H105" s="87" t="e">
        <f>IF(#REF!="Terminée",0,+#REF!)</f>
        <v>#REF!</v>
      </c>
      <c r="I105" s="88" t="e">
        <f t="shared" si="5"/>
        <v>#REF!</v>
      </c>
      <c r="J105" s="89"/>
      <c r="K105" s="100"/>
      <c r="L105" s="89"/>
      <c r="M105" s="100"/>
      <c r="N105" s="89"/>
      <c r="O105" s="100"/>
      <c r="P105" s="89"/>
      <c r="Q105" s="100"/>
      <c r="R105" s="89"/>
      <c r="S105" s="100"/>
      <c r="T105" s="90">
        <f t="shared" si="8"/>
        <v>0</v>
      </c>
      <c r="U105" s="90" t="e">
        <f t="shared" si="9"/>
        <v>#REF!</v>
      </c>
      <c r="V105" s="89"/>
      <c r="W105" s="89"/>
      <c r="X105" s="89"/>
      <c r="Y105" s="150"/>
    </row>
    <row r="106" spans="1:25" ht="30" customHeight="1" x14ac:dyDescent="0.2">
      <c r="A106" s="146" t="e">
        <f>#REF!</f>
        <v>#REF!</v>
      </c>
      <c r="B106" s="96" t="e">
        <f>#REF!</f>
        <v>#REF!</v>
      </c>
      <c r="C106" s="96" t="e">
        <f>#REF!</f>
        <v>#REF!</v>
      </c>
      <c r="D106" s="96" t="e">
        <f>#REF!</f>
        <v>#REF!</v>
      </c>
      <c r="E106" s="96" t="e">
        <f>#REF!</f>
        <v>#REF!</v>
      </c>
      <c r="F106" s="86"/>
      <c r="G106" s="97" t="e">
        <f>#REF!</f>
        <v>#REF!</v>
      </c>
      <c r="H106" s="87" t="e">
        <f>IF(#REF!="Terminée",0,+#REF!)</f>
        <v>#REF!</v>
      </c>
      <c r="I106" s="88" t="e">
        <f t="shared" si="5"/>
        <v>#REF!</v>
      </c>
      <c r="J106" s="89"/>
      <c r="K106" s="100"/>
      <c r="L106" s="89"/>
      <c r="M106" s="100"/>
      <c r="N106" s="89"/>
      <c r="O106" s="100"/>
      <c r="P106" s="89"/>
      <c r="Q106" s="100"/>
      <c r="R106" s="89"/>
      <c r="S106" s="100"/>
      <c r="T106" s="90">
        <f t="shared" si="8"/>
        <v>0</v>
      </c>
      <c r="U106" s="90" t="e">
        <f t="shared" si="9"/>
        <v>#REF!</v>
      </c>
      <c r="V106" s="89"/>
      <c r="W106" s="89"/>
      <c r="X106" s="89"/>
      <c r="Y106" s="89" t="e">
        <f>#REF!</f>
        <v>#REF!</v>
      </c>
    </row>
    <row r="107" spans="1:25" ht="30" customHeight="1" x14ac:dyDescent="0.2">
      <c r="A107" s="146"/>
      <c r="B107" s="96" t="e">
        <f>#REF!</f>
        <v>#REF!</v>
      </c>
      <c r="C107" s="96" t="e">
        <f>#REF!</f>
        <v>#REF!</v>
      </c>
      <c r="D107" s="96" t="e">
        <f>#REF!</f>
        <v>#REF!</v>
      </c>
      <c r="E107" s="96" t="e">
        <f>#REF!</f>
        <v>#REF!</v>
      </c>
      <c r="F107" s="86"/>
      <c r="G107" s="97" t="e">
        <f>#REF!</f>
        <v>#REF!</v>
      </c>
      <c r="H107" s="87" t="e">
        <f>IF(#REF!="Terminée",0,+#REF!)</f>
        <v>#REF!</v>
      </c>
      <c r="I107" s="88" t="e">
        <f t="shared" si="5"/>
        <v>#REF!</v>
      </c>
      <c r="J107" s="89"/>
      <c r="K107" s="100"/>
      <c r="L107" s="89"/>
      <c r="M107" s="100"/>
      <c r="N107" s="89"/>
      <c r="O107" s="100"/>
      <c r="P107" s="89"/>
      <c r="Q107" s="100"/>
      <c r="R107" s="89"/>
      <c r="S107" s="100"/>
      <c r="T107" s="90">
        <f t="shared" si="8"/>
        <v>0</v>
      </c>
      <c r="U107" s="90" t="e">
        <f t="shared" si="9"/>
        <v>#REF!</v>
      </c>
      <c r="V107" s="89"/>
      <c r="W107" s="89"/>
      <c r="X107" s="89"/>
      <c r="Y107" s="89" t="e">
        <f>#REF!</f>
        <v>#REF!</v>
      </c>
    </row>
    <row r="108" spans="1:25" ht="30" customHeight="1" x14ac:dyDescent="0.2">
      <c r="A108" s="139" t="e">
        <f>#REF!</f>
        <v>#REF!</v>
      </c>
      <c r="B108" s="96" t="e">
        <f>#REF!</f>
        <v>#REF!</v>
      </c>
      <c r="C108" s="96" t="e">
        <f>#REF!</f>
        <v>#REF!</v>
      </c>
      <c r="D108" s="96" t="e">
        <f>#REF!</f>
        <v>#REF!</v>
      </c>
      <c r="E108" s="96" t="e">
        <f>#REF!</f>
        <v>#REF!</v>
      </c>
      <c r="F108" s="86"/>
      <c r="G108" s="97" t="e">
        <f>#REF!</f>
        <v>#REF!</v>
      </c>
      <c r="H108" s="87" t="e">
        <f>IF(#REF!="Terminée",0,+#REF!)</f>
        <v>#REF!</v>
      </c>
      <c r="I108" s="88" t="e">
        <f t="shared" si="5"/>
        <v>#REF!</v>
      </c>
      <c r="J108" s="89"/>
      <c r="K108" s="100"/>
      <c r="L108" s="89"/>
      <c r="M108" s="100"/>
      <c r="N108" s="89"/>
      <c r="O108" s="100"/>
      <c r="P108" s="89"/>
      <c r="Q108" s="100"/>
      <c r="R108" s="89"/>
      <c r="S108" s="100"/>
      <c r="T108" s="90">
        <f t="shared" si="8"/>
        <v>0</v>
      </c>
      <c r="U108" s="90" t="e">
        <f t="shared" si="9"/>
        <v>#REF!</v>
      </c>
      <c r="V108" s="89"/>
      <c r="W108" s="89"/>
      <c r="X108" s="89"/>
      <c r="Y108" s="89" t="e">
        <f>#REF!</f>
        <v>#REF!</v>
      </c>
    </row>
    <row r="109" spans="1:25" ht="30" customHeight="1" x14ac:dyDescent="0.2">
      <c r="A109" s="139"/>
      <c r="B109" s="96" t="e">
        <f>#REF!</f>
        <v>#REF!</v>
      </c>
      <c r="C109" s="96" t="e">
        <f>#REF!</f>
        <v>#REF!</v>
      </c>
      <c r="D109" s="96" t="e">
        <f>#REF!</f>
        <v>#REF!</v>
      </c>
      <c r="E109" s="96" t="e">
        <f>#REF!</f>
        <v>#REF!</v>
      </c>
      <c r="F109" s="86"/>
      <c r="G109" s="97" t="e">
        <f>#REF!</f>
        <v>#REF!</v>
      </c>
      <c r="H109" s="87" t="e">
        <f>IF(#REF!="Terminée",0,+#REF!)</f>
        <v>#REF!</v>
      </c>
      <c r="I109" s="88" t="e">
        <f t="shared" si="5"/>
        <v>#REF!</v>
      </c>
      <c r="J109" s="89"/>
      <c r="K109" s="100"/>
      <c r="L109" s="89"/>
      <c r="M109" s="100"/>
      <c r="N109" s="89"/>
      <c r="O109" s="100"/>
      <c r="P109" s="89"/>
      <c r="Q109" s="100"/>
      <c r="R109" s="89"/>
      <c r="S109" s="100"/>
      <c r="T109" s="90">
        <f t="shared" si="8"/>
        <v>0</v>
      </c>
      <c r="U109" s="90" t="e">
        <f t="shared" si="9"/>
        <v>#REF!</v>
      </c>
      <c r="V109" s="89"/>
      <c r="W109" s="89"/>
      <c r="X109" s="89"/>
      <c r="Y109" s="89" t="e">
        <f>#REF!</f>
        <v>#REF!</v>
      </c>
    </row>
    <row r="110" spans="1:25" ht="30" customHeight="1" x14ac:dyDescent="0.2">
      <c r="A110" s="139" t="e">
        <f>#REF!</f>
        <v>#REF!</v>
      </c>
      <c r="B110" s="96" t="e">
        <f>#REF!</f>
        <v>#REF!</v>
      </c>
      <c r="C110" s="96" t="e">
        <f>#REF!</f>
        <v>#REF!</v>
      </c>
      <c r="D110" s="96" t="e">
        <f>#REF!</f>
        <v>#REF!</v>
      </c>
      <c r="E110" s="96" t="e">
        <f>#REF!</f>
        <v>#REF!</v>
      </c>
      <c r="F110" s="86"/>
      <c r="G110" s="97" t="e">
        <f>#REF!</f>
        <v>#REF!</v>
      </c>
      <c r="H110" s="87" t="e">
        <f>IF(#REF!="Terminée",0,+#REF!)</f>
        <v>#REF!</v>
      </c>
      <c r="I110" s="88" t="e">
        <f t="shared" si="5"/>
        <v>#REF!</v>
      </c>
      <c r="J110" s="89"/>
      <c r="K110" s="100"/>
      <c r="L110" s="89"/>
      <c r="M110" s="100"/>
      <c r="N110" s="89"/>
      <c r="O110" s="100"/>
      <c r="P110" s="89"/>
      <c r="Q110" s="100"/>
      <c r="R110" s="89"/>
      <c r="S110" s="100"/>
      <c r="T110" s="90">
        <f t="shared" si="8"/>
        <v>0</v>
      </c>
      <c r="U110" s="90" t="e">
        <f t="shared" si="9"/>
        <v>#REF!</v>
      </c>
      <c r="V110" s="89"/>
      <c r="W110" s="89"/>
      <c r="X110" s="89"/>
      <c r="Y110" s="89" t="e">
        <f>#REF!</f>
        <v>#REF!</v>
      </c>
    </row>
    <row r="111" spans="1:25" ht="30" customHeight="1" x14ac:dyDescent="0.2">
      <c r="A111" s="139"/>
      <c r="B111" s="96" t="e">
        <f>#REF!</f>
        <v>#REF!</v>
      </c>
      <c r="C111" s="96" t="e">
        <f>#REF!</f>
        <v>#REF!</v>
      </c>
      <c r="D111" s="96" t="e">
        <f>#REF!</f>
        <v>#REF!</v>
      </c>
      <c r="E111" s="96" t="e">
        <f>#REF!</f>
        <v>#REF!</v>
      </c>
      <c r="F111" s="86"/>
      <c r="G111" s="97" t="e">
        <f>#REF!</f>
        <v>#REF!</v>
      </c>
      <c r="H111" s="87" t="e">
        <f>IF(#REF!="Terminée",0,+#REF!)</f>
        <v>#REF!</v>
      </c>
      <c r="I111" s="88" t="e">
        <f t="shared" si="5"/>
        <v>#REF!</v>
      </c>
      <c r="J111" s="89"/>
      <c r="K111" s="100"/>
      <c r="L111" s="89"/>
      <c r="M111" s="100"/>
      <c r="N111" s="89"/>
      <c r="O111" s="100"/>
      <c r="P111" s="89"/>
      <c r="Q111" s="100"/>
      <c r="R111" s="89"/>
      <c r="S111" s="100"/>
      <c r="T111" s="90">
        <f t="shared" si="8"/>
        <v>0</v>
      </c>
      <c r="U111" s="90" t="e">
        <f t="shared" si="9"/>
        <v>#REF!</v>
      </c>
      <c r="V111" s="89"/>
      <c r="W111" s="89"/>
      <c r="X111" s="89"/>
      <c r="Y111" s="89" t="e">
        <f>#REF!</f>
        <v>#REF!</v>
      </c>
    </row>
    <row r="112" spans="1:25" ht="30" customHeight="1" x14ac:dyDescent="0.2">
      <c r="A112" s="139" t="e">
        <f>#REF!</f>
        <v>#REF!</v>
      </c>
      <c r="B112" s="96" t="e">
        <f>#REF!</f>
        <v>#REF!</v>
      </c>
      <c r="C112" s="96" t="e">
        <f>#REF!</f>
        <v>#REF!</v>
      </c>
      <c r="D112" s="96" t="e">
        <f>#REF!</f>
        <v>#REF!</v>
      </c>
      <c r="E112" s="96" t="e">
        <f>#REF!</f>
        <v>#REF!</v>
      </c>
      <c r="F112" s="86"/>
      <c r="G112" s="97" t="e">
        <f>#REF!</f>
        <v>#REF!</v>
      </c>
      <c r="H112" s="87" t="e">
        <f>IF(#REF!="Terminée",0,+#REF!)</f>
        <v>#REF!</v>
      </c>
      <c r="I112" s="88" t="e">
        <f t="shared" si="5"/>
        <v>#REF!</v>
      </c>
      <c r="J112" s="89"/>
      <c r="K112" s="100"/>
      <c r="L112" s="89"/>
      <c r="M112" s="100"/>
      <c r="N112" s="89"/>
      <c r="O112" s="100"/>
      <c r="P112" s="89"/>
      <c r="Q112" s="100"/>
      <c r="R112" s="89"/>
      <c r="S112" s="100"/>
      <c r="T112" s="90">
        <f t="shared" si="8"/>
        <v>0</v>
      </c>
      <c r="U112" s="90" t="e">
        <f t="shared" si="9"/>
        <v>#REF!</v>
      </c>
      <c r="V112" s="89"/>
      <c r="W112" s="89"/>
      <c r="X112" s="89"/>
      <c r="Y112" s="89" t="e">
        <f>#REF!</f>
        <v>#REF!</v>
      </c>
    </row>
    <row r="113" spans="1:25" ht="30" customHeight="1" x14ac:dyDescent="0.2">
      <c r="A113" s="139"/>
      <c r="B113" s="96" t="e">
        <f>#REF!</f>
        <v>#REF!</v>
      </c>
      <c r="C113" s="96" t="e">
        <f>#REF!</f>
        <v>#REF!</v>
      </c>
      <c r="D113" s="96" t="e">
        <f>#REF!</f>
        <v>#REF!</v>
      </c>
      <c r="E113" s="96" t="e">
        <f>#REF!</f>
        <v>#REF!</v>
      </c>
      <c r="F113" s="86"/>
      <c r="G113" s="97" t="e">
        <f>#REF!</f>
        <v>#REF!</v>
      </c>
      <c r="H113" s="87" t="e">
        <f>IF(#REF!="Terminée",0,+#REF!)</f>
        <v>#REF!</v>
      </c>
      <c r="I113" s="88" t="e">
        <f t="shared" si="5"/>
        <v>#REF!</v>
      </c>
      <c r="J113" s="89"/>
      <c r="K113" s="100"/>
      <c r="L113" s="89"/>
      <c r="M113" s="100"/>
      <c r="N113" s="89"/>
      <c r="O113" s="100"/>
      <c r="P113" s="89"/>
      <c r="Q113" s="100"/>
      <c r="R113" s="89"/>
      <c r="S113" s="100"/>
      <c r="T113" s="90">
        <f t="shared" si="8"/>
        <v>0</v>
      </c>
      <c r="U113" s="90" t="e">
        <f t="shared" si="9"/>
        <v>#REF!</v>
      </c>
      <c r="V113" s="89"/>
      <c r="W113" s="89"/>
      <c r="X113" s="89"/>
      <c r="Y113" s="89" t="e">
        <f>#REF!</f>
        <v>#REF!</v>
      </c>
    </row>
    <row r="114" spans="1:25" ht="30" customHeight="1" x14ac:dyDescent="0.2">
      <c r="A114" s="139" t="e">
        <f>#REF!</f>
        <v>#REF!</v>
      </c>
      <c r="B114" s="96" t="e">
        <f>#REF!</f>
        <v>#REF!</v>
      </c>
      <c r="C114" s="96" t="e">
        <f>#REF!</f>
        <v>#REF!</v>
      </c>
      <c r="D114" s="96" t="e">
        <f>#REF!</f>
        <v>#REF!</v>
      </c>
      <c r="E114" s="96" t="e">
        <f>#REF!</f>
        <v>#REF!</v>
      </c>
      <c r="F114" s="86"/>
      <c r="G114" s="97" t="e">
        <f>#REF!</f>
        <v>#REF!</v>
      </c>
      <c r="H114" s="87" t="e">
        <f>IF(#REF!="Terminée",0,+#REF!)</f>
        <v>#REF!</v>
      </c>
      <c r="I114" s="88" t="e">
        <f t="shared" si="5"/>
        <v>#REF!</v>
      </c>
      <c r="J114" s="89"/>
      <c r="K114" s="100"/>
      <c r="L114" s="89"/>
      <c r="M114" s="100"/>
      <c r="N114" s="89"/>
      <c r="O114" s="100"/>
      <c r="P114" s="89"/>
      <c r="Q114" s="100"/>
      <c r="R114" s="89"/>
      <c r="S114" s="100"/>
      <c r="T114" s="90">
        <f t="shared" si="8"/>
        <v>0</v>
      </c>
      <c r="U114" s="90" t="e">
        <f t="shared" si="9"/>
        <v>#REF!</v>
      </c>
      <c r="V114" s="89"/>
      <c r="W114" s="89"/>
      <c r="X114" s="89"/>
      <c r="Y114" s="89" t="e">
        <f>#REF!</f>
        <v>#REF!</v>
      </c>
    </row>
    <row r="115" spans="1:25" ht="30" customHeight="1" x14ac:dyDescent="0.2">
      <c r="A115" s="139"/>
      <c r="B115" s="96" t="e">
        <f>#REF!</f>
        <v>#REF!</v>
      </c>
      <c r="C115" s="96" t="e">
        <f>#REF!</f>
        <v>#REF!</v>
      </c>
      <c r="D115" s="96" t="e">
        <f>#REF!</f>
        <v>#REF!</v>
      </c>
      <c r="E115" s="96" t="e">
        <f>#REF!</f>
        <v>#REF!</v>
      </c>
      <c r="F115" s="86"/>
      <c r="G115" s="97" t="e">
        <f>#REF!</f>
        <v>#REF!</v>
      </c>
      <c r="H115" s="87" t="e">
        <f>IF(#REF!="Terminée",0,+#REF!)</f>
        <v>#REF!</v>
      </c>
      <c r="I115" s="88" t="e">
        <f t="shared" si="5"/>
        <v>#REF!</v>
      </c>
      <c r="J115" s="89"/>
      <c r="K115" s="100"/>
      <c r="L115" s="89"/>
      <c r="M115" s="100"/>
      <c r="N115" s="89"/>
      <c r="O115" s="100"/>
      <c r="P115" s="89"/>
      <c r="Q115" s="100"/>
      <c r="R115" s="89"/>
      <c r="S115" s="100"/>
      <c r="T115" s="90">
        <f t="shared" si="8"/>
        <v>0</v>
      </c>
      <c r="U115" s="90" t="e">
        <f t="shared" si="9"/>
        <v>#REF!</v>
      </c>
      <c r="V115" s="89"/>
      <c r="W115" s="89"/>
      <c r="X115" s="89"/>
      <c r="Y115" s="89" t="e">
        <f>#REF!</f>
        <v>#REF!</v>
      </c>
    </row>
    <row r="116" spans="1:25" ht="30" customHeight="1" x14ac:dyDescent="0.2">
      <c r="A116" s="139" t="e">
        <f>#REF!</f>
        <v>#REF!</v>
      </c>
      <c r="B116" s="96" t="e">
        <f>#REF!</f>
        <v>#REF!</v>
      </c>
      <c r="C116" s="96" t="e">
        <f>#REF!</f>
        <v>#REF!</v>
      </c>
      <c r="D116" s="96" t="e">
        <f>#REF!</f>
        <v>#REF!</v>
      </c>
      <c r="E116" s="96" t="e">
        <f>#REF!</f>
        <v>#REF!</v>
      </c>
      <c r="F116" s="86"/>
      <c r="G116" s="97" t="e">
        <f>#REF!</f>
        <v>#REF!</v>
      </c>
      <c r="H116" s="87" t="e">
        <f>IF(#REF!="Terminée",0,+#REF!)</f>
        <v>#REF!</v>
      </c>
      <c r="I116" s="88" t="e">
        <f t="shared" si="5"/>
        <v>#REF!</v>
      </c>
      <c r="J116" s="89"/>
      <c r="K116" s="100"/>
      <c r="L116" s="89"/>
      <c r="M116" s="100"/>
      <c r="N116" s="89"/>
      <c r="O116" s="100"/>
      <c r="P116" s="89"/>
      <c r="Q116" s="100"/>
      <c r="R116" s="89"/>
      <c r="S116" s="100"/>
      <c r="T116" s="90">
        <f t="shared" si="8"/>
        <v>0</v>
      </c>
      <c r="U116" s="90" t="e">
        <f t="shared" si="9"/>
        <v>#REF!</v>
      </c>
      <c r="V116" s="89"/>
      <c r="W116" s="89"/>
      <c r="X116" s="89"/>
      <c r="Y116" s="89" t="e">
        <f>#REF!</f>
        <v>#REF!</v>
      </c>
    </row>
    <row r="117" spans="1:25" ht="30" customHeight="1" x14ac:dyDescent="0.2">
      <c r="A117" s="139"/>
      <c r="B117" s="96" t="e">
        <f>#REF!</f>
        <v>#REF!</v>
      </c>
      <c r="C117" s="96" t="e">
        <f>#REF!</f>
        <v>#REF!</v>
      </c>
      <c r="D117" s="96" t="e">
        <f>#REF!</f>
        <v>#REF!</v>
      </c>
      <c r="E117" s="96" t="e">
        <f>#REF!</f>
        <v>#REF!</v>
      </c>
      <c r="F117" s="86"/>
      <c r="G117" s="97" t="e">
        <f>#REF!</f>
        <v>#REF!</v>
      </c>
      <c r="H117" s="87" t="e">
        <f>IF(#REF!="Terminée",0,+#REF!)</f>
        <v>#REF!</v>
      </c>
      <c r="I117" s="88" t="e">
        <f t="shared" si="5"/>
        <v>#REF!</v>
      </c>
      <c r="J117" s="89"/>
      <c r="K117" s="100"/>
      <c r="L117" s="89"/>
      <c r="M117" s="100"/>
      <c r="N117" s="89"/>
      <c r="O117" s="100"/>
      <c r="P117" s="89"/>
      <c r="Q117" s="100"/>
      <c r="R117" s="89"/>
      <c r="S117" s="100"/>
      <c r="T117" s="90">
        <f t="shared" si="8"/>
        <v>0</v>
      </c>
      <c r="U117" s="90" t="e">
        <f t="shared" si="9"/>
        <v>#REF!</v>
      </c>
      <c r="V117" s="89"/>
      <c r="W117" s="89"/>
      <c r="X117" s="89"/>
      <c r="Y117" s="89" t="e">
        <f>#REF!</f>
        <v>#REF!</v>
      </c>
    </row>
    <row r="118" spans="1:25" ht="30" customHeight="1" x14ac:dyDescent="0.2">
      <c r="A118" s="139" t="e">
        <f>#REF!</f>
        <v>#REF!</v>
      </c>
      <c r="B118" s="96" t="e">
        <f>#REF!</f>
        <v>#REF!</v>
      </c>
      <c r="C118" s="96" t="e">
        <f>#REF!</f>
        <v>#REF!</v>
      </c>
      <c r="D118" s="96" t="e">
        <f>#REF!</f>
        <v>#REF!</v>
      </c>
      <c r="E118" s="96" t="e">
        <f>#REF!</f>
        <v>#REF!</v>
      </c>
      <c r="F118" s="86"/>
      <c r="G118" s="97" t="e">
        <f>#REF!</f>
        <v>#REF!</v>
      </c>
      <c r="H118" s="87" t="e">
        <f>IF(#REF!="Terminée",0,+#REF!)</f>
        <v>#REF!</v>
      </c>
      <c r="I118" s="88" t="e">
        <f t="shared" si="5"/>
        <v>#REF!</v>
      </c>
      <c r="J118" s="89"/>
      <c r="K118" s="100"/>
      <c r="L118" s="89"/>
      <c r="M118" s="100"/>
      <c r="N118" s="89"/>
      <c r="O118" s="100"/>
      <c r="P118" s="89"/>
      <c r="Q118" s="100"/>
      <c r="R118" s="89"/>
      <c r="S118" s="100"/>
      <c r="T118" s="90">
        <f t="shared" si="8"/>
        <v>0</v>
      </c>
      <c r="U118" s="90" t="e">
        <f t="shared" si="9"/>
        <v>#REF!</v>
      </c>
      <c r="V118" s="89"/>
      <c r="W118" s="89"/>
      <c r="X118" s="89"/>
      <c r="Y118" s="89" t="e">
        <f>#REF!</f>
        <v>#REF!</v>
      </c>
    </row>
    <row r="119" spans="1:25" ht="30" customHeight="1" x14ac:dyDescent="0.2">
      <c r="A119" s="139"/>
      <c r="B119" s="96" t="e">
        <f>#REF!</f>
        <v>#REF!</v>
      </c>
      <c r="C119" s="96" t="e">
        <f>#REF!</f>
        <v>#REF!</v>
      </c>
      <c r="D119" s="96" t="e">
        <f>#REF!</f>
        <v>#REF!</v>
      </c>
      <c r="E119" s="96" t="e">
        <f>#REF!</f>
        <v>#REF!</v>
      </c>
      <c r="F119" s="86"/>
      <c r="G119" s="97" t="e">
        <f>#REF!</f>
        <v>#REF!</v>
      </c>
      <c r="H119" s="87" t="e">
        <f>IF(#REF!="Terminée",0,+#REF!)</f>
        <v>#REF!</v>
      </c>
      <c r="I119" s="88" t="e">
        <f t="shared" si="5"/>
        <v>#REF!</v>
      </c>
      <c r="J119" s="89"/>
      <c r="K119" s="100"/>
      <c r="L119" s="89"/>
      <c r="M119" s="100"/>
      <c r="N119" s="89"/>
      <c r="O119" s="100"/>
      <c r="P119" s="89"/>
      <c r="Q119" s="100"/>
      <c r="R119" s="89"/>
      <c r="S119" s="100"/>
      <c r="T119" s="90">
        <f t="shared" si="8"/>
        <v>0</v>
      </c>
      <c r="U119" s="90" t="e">
        <f t="shared" si="9"/>
        <v>#REF!</v>
      </c>
      <c r="V119" s="89"/>
      <c r="W119" s="89"/>
      <c r="X119" s="89"/>
      <c r="Y119" s="89" t="e">
        <f>#REF!</f>
        <v>#REF!</v>
      </c>
    </row>
    <row r="120" spans="1:25" ht="30" customHeight="1" x14ac:dyDescent="0.2">
      <c r="A120" s="139" t="e">
        <f>#REF!</f>
        <v>#REF!</v>
      </c>
      <c r="B120" s="96" t="e">
        <f>#REF!</f>
        <v>#REF!</v>
      </c>
      <c r="C120" s="96" t="e">
        <f>#REF!</f>
        <v>#REF!</v>
      </c>
      <c r="D120" s="96" t="e">
        <f>#REF!</f>
        <v>#REF!</v>
      </c>
      <c r="E120" s="96" t="e">
        <f>#REF!</f>
        <v>#REF!</v>
      </c>
      <c r="F120" s="86"/>
      <c r="G120" s="97" t="e">
        <f>#REF!</f>
        <v>#REF!</v>
      </c>
      <c r="H120" s="87" t="e">
        <f>IF(#REF!="Terminée",0,+#REF!)</f>
        <v>#REF!</v>
      </c>
      <c r="I120" s="88" t="e">
        <f t="shared" si="5"/>
        <v>#REF!</v>
      </c>
      <c r="J120" s="89"/>
      <c r="K120" s="100"/>
      <c r="L120" s="89"/>
      <c r="M120" s="100"/>
      <c r="N120" s="89"/>
      <c r="O120" s="100"/>
      <c r="P120" s="89"/>
      <c r="Q120" s="100"/>
      <c r="R120" s="89"/>
      <c r="S120" s="100"/>
      <c r="T120" s="90">
        <f t="shared" si="8"/>
        <v>0</v>
      </c>
      <c r="U120" s="90" t="e">
        <f t="shared" si="9"/>
        <v>#REF!</v>
      </c>
      <c r="V120" s="89"/>
      <c r="W120" s="89"/>
      <c r="X120" s="89"/>
      <c r="Y120" s="89" t="e">
        <f>#REF!</f>
        <v>#REF!</v>
      </c>
    </row>
    <row r="121" spans="1:25" ht="30" customHeight="1" x14ac:dyDescent="0.2">
      <c r="A121" s="139"/>
      <c r="B121" s="96" t="e">
        <f>#REF!</f>
        <v>#REF!</v>
      </c>
      <c r="C121" s="96" t="e">
        <f>#REF!</f>
        <v>#REF!</v>
      </c>
      <c r="D121" s="96" t="e">
        <f>#REF!</f>
        <v>#REF!</v>
      </c>
      <c r="E121" s="96" t="e">
        <f>#REF!</f>
        <v>#REF!</v>
      </c>
      <c r="F121" s="86"/>
      <c r="G121" s="97" t="e">
        <f>#REF!</f>
        <v>#REF!</v>
      </c>
      <c r="H121" s="87" t="e">
        <f>IF(#REF!="Terminée",0,+#REF!)</f>
        <v>#REF!</v>
      </c>
      <c r="I121" s="88" t="e">
        <f t="shared" si="5"/>
        <v>#REF!</v>
      </c>
      <c r="J121" s="89"/>
      <c r="K121" s="100"/>
      <c r="L121" s="89"/>
      <c r="M121" s="100"/>
      <c r="N121" s="89"/>
      <c r="O121" s="100"/>
      <c r="P121" s="89"/>
      <c r="Q121" s="100"/>
      <c r="R121" s="89"/>
      <c r="S121" s="100"/>
      <c r="T121" s="90">
        <f t="shared" si="8"/>
        <v>0</v>
      </c>
      <c r="U121" s="90" t="e">
        <f t="shared" si="9"/>
        <v>#REF!</v>
      </c>
      <c r="V121" s="89"/>
      <c r="W121" s="89"/>
      <c r="X121" s="89"/>
      <c r="Y121" s="89" t="e">
        <f>#REF!</f>
        <v>#REF!</v>
      </c>
    </row>
    <row r="122" spans="1:25" ht="30" customHeight="1" x14ac:dyDescent="0.2">
      <c r="A122" s="139" t="e">
        <f>#REF!</f>
        <v>#REF!</v>
      </c>
      <c r="B122" s="96" t="e">
        <f>#REF!</f>
        <v>#REF!</v>
      </c>
      <c r="C122" s="96" t="e">
        <f>#REF!</f>
        <v>#REF!</v>
      </c>
      <c r="D122" s="96" t="e">
        <f>#REF!</f>
        <v>#REF!</v>
      </c>
      <c r="E122" s="96" t="e">
        <f>#REF!</f>
        <v>#REF!</v>
      </c>
      <c r="F122" s="86"/>
      <c r="G122" s="97" t="e">
        <f>#REF!</f>
        <v>#REF!</v>
      </c>
      <c r="H122" s="87" t="e">
        <f>IF(#REF!="Terminée",0,+#REF!)</f>
        <v>#REF!</v>
      </c>
      <c r="I122" s="88" t="e">
        <f t="shared" si="5"/>
        <v>#REF!</v>
      </c>
      <c r="J122" s="89"/>
      <c r="K122" s="100"/>
      <c r="L122" s="89"/>
      <c r="M122" s="100"/>
      <c r="N122" s="89"/>
      <c r="O122" s="100"/>
      <c r="P122" s="89"/>
      <c r="Q122" s="100"/>
      <c r="R122" s="89"/>
      <c r="S122" s="100"/>
      <c r="T122" s="90">
        <f t="shared" si="8"/>
        <v>0</v>
      </c>
      <c r="U122" s="90" t="e">
        <f t="shared" si="9"/>
        <v>#REF!</v>
      </c>
      <c r="V122" s="89"/>
      <c r="W122" s="89"/>
      <c r="X122" s="89"/>
      <c r="Y122" s="89" t="e">
        <f>#REF!</f>
        <v>#REF!</v>
      </c>
    </row>
    <row r="123" spans="1:25" ht="30" customHeight="1" x14ac:dyDescent="0.2">
      <c r="A123" s="139"/>
      <c r="B123" s="96" t="e">
        <f>#REF!</f>
        <v>#REF!</v>
      </c>
      <c r="C123" s="96" t="e">
        <f>#REF!</f>
        <v>#REF!</v>
      </c>
      <c r="D123" s="96" t="e">
        <f>#REF!</f>
        <v>#REF!</v>
      </c>
      <c r="E123" s="96" t="e">
        <f>#REF!</f>
        <v>#REF!</v>
      </c>
      <c r="F123" s="86"/>
      <c r="G123" s="97" t="e">
        <f>#REF!</f>
        <v>#REF!</v>
      </c>
      <c r="H123" s="87" t="e">
        <f>IF(#REF!="Terminée",0,+#REF!)</f>
        <v>#REF!</v>
      </c>
      <c r="I123" s="88" t="e">
        <f t="shared" si="5"/>
        <v>#REF!</v>
      </c>
      <c r="J123" s="89"/>
      <c r="K123" s="100"/>
      <c r="L123" s="89"/>
      <c r="M123" s="100"/>
      <c r="N123" s="89"/>
      <c r="O123" s="100"/>
      <c r="P123" s="89"/>
      <c r="Q123" s="100"/>
      <c r="R123" s="89"/>
      <c r="S123" s="100"/>
      <c r="T123" s="90">
        <f t="shared" si="8"/>
        <v>0</v>
      </c>
      <c r="U123" s="90" t="e">
        <f t="shared" si="9"/>
        <v>#REF!</v>
      </c>
      <c r="V123" s="89"/>
      <c r="W123" s="89"/>
      <c r="X123" s="89"/>
      <c r="Y123" s="89" t="e">
        <f>#REF!</f>
        <v>#REF!</v>
      </c>
    </row>
    <row r="124" spans="1:25" ht="30" customHeight="1" x14ac:dyDescent="0.2">
      <c r="A124" s="139" t="e">
        <f>#REF!</f>
        <v>#REF!</v>
      </c>
      <c r="B124" s="96" t="e">
        <f>#REF!</f>
        <v>#REF!</v>
      </c>
      <c r="C124" s="96" t="e">
        <f>#REF!</f>
        <v>#REF!</v>
      </c>
      <c r="D124" s="96" t="e">
        <f>#REF!</f>
        <v>#REF!</v>
      </c>
      <c r="E124" s="96" t="e">
        <f>#REF!</f>
        <v>#REF!</v>
      </c>
      <c r="F124" s="86"/>
      <c r="G124" s="97" t="e">
        <f>#REF!</f>
        <v>#REF!</v>
      </c>
      <c r="H124" s="87" t="e">
        <f>IF(#REF!="Terminée",0,+#REF!)</f>
        <v>#REF!</v>
      </c>
      <c r="I124" s="88" t="e">
        <f t="shared" si="5"/>
        <v>#REF!</v>
      </c>
      <c r="J124" s="89"/>
      <c r="K124" s="100"/>
      <c r="L124" s="89"/>
      <c r="M124" s="100"/>
      <c r="N124" s="89"/>
      <c r="O124" s="100"/>
      <c r="P124" s="89"/>
      <c r="Q124" s="100"/>
      <c r="R124" s="89"/>
      <c r="S124" s="100"/>
      <c r="T124" s="90">
        <f t="shared" si="8"/>
        <v>0</v>
      </c>
      <c r="U124" s="90" t="e">
        <f t="shared" si="9"/>
        <v>#REF!</v>
      </c>
      <c r="V124" s="89"/>
      <c r="W124" s="89"/>
      <c r="X124" s="89"/>
      <c r="Y124" s="89" t="e">
        <f>#REF!</f>
        <v>#REF!</v>
      </c>
    </row>
    <row r="125" spans="1:25" ht="30" customHeight="1" x14ac:dyDescent="0.2">
      <c r="A125" s="139"/>
      <c r="B125" s="96" t="e">
        <f>#REF!</f>
        <v>#REF!</v>
      </c>
      <c r="C125" s="96" t="e">
        <f>#REF!</f>
        <v>#REF!</v>
      </c>
      <c r="D125" s="96" t="e">
        <f>#REF!</f>
        <v>#REF!</v>
      </c>
      <c r="E125" s="96" t="e">
        <f>#REF!</f>
        <v>#REF!</v>
      </c>
      <c r="F125" s="86"/>
      <c r="G125" s="97" t="e">
        <f>#REF!</f>
        <v>#REF!</v>
      </c>
      <c r="H125" s="87" t="e">
        <f>IF(#REF!="Terminée",0,+#REF!)</f>
        <v>#REF!</v>
      </c>
      <c r="I125" s="88" t="e">
        <f t="shared" si="5"/>
        <v>#REF!</v>
      </c>
      <c r="J125" s="89"/>
      <c r="K125" s="100"/>
      <c r="L125" s="89"/>
      <c r="M125" s="100"/>
      <c r="N125" s="89"/>
      <c r="O125" s="100"/>
      <c r="P125" s="89"/>
      <c r="Q125" s="100"/>
      <c r="R125" s="89"/>
      <c r="S125" s="100"/>
      <c r="T125" s="90">
        <f t="shared" si="8"/>
        <v>0</v>
      </c>
      <c r="U125" s="90" t="e">
        <f t="shared" si="9"/>
        <v>#REF!</v>
      </c>
      <c r="V125" s="89"/>
      <c r="W125" s="89"/>
      <c r="X125" s="89"/>
      <c r="Y125" s="89" t="e">
        <f>#REF!</f>
        <v>#REF!</v>
      </c>
    </row>
    <row r="126" spans="1:25" ht="30" customHeight="1" x14ac:dyDescent="0.2">
      <c r="A126" s="139" t="e">
        <f>#REF!</f>
        <v>#REF!</v>
      </c>
      <c r="B126" s="96" t="e">
        <f>#REF!</f>
        <v>#REF!</v>
      </c>
      <c r="C126" s="96" t="e">
        <f>#REF!</f>
        <v>#REF!</v>
      </c>
      <c r="D126" s="96" t="e">
        <f>#REF!</f>
        <v>#REF!</v>
      </c>
      <c r="E126" s="96" t="e">
        <f>#REF!</f>
        <v>#REF!</v>
      </c>
      <c r="F126" s="86"/>
      <c r="G126" s="97" t="e">
        <f>#REF!</f>
        <v>#REF!</v>
      </c>
      <c r="H126" s="87" t="e">
        <f>IF(#REF!="Terminée",0,+#REF!)</f>
        <v>#REF!</v>
      </c>
      <c r="I126" s="88" t="e">
        <f t="shared" si="5"/>
        <v>#REF!</v>
      </c>
      <c r="J126" s="89"/>
      <c r="K126" s="100"/>
      <c r="L126" s="89"/>
      <c r="M126" s="100"/>
      <c r="N126" s="89"/>
      <c r="O126" s="100"/>
      <c r="P126" s="89"/>
      <c r="Q126" s="100"/>
      <c r="R126" s="89"/>
      <c r="S126" s="100"/>
      <c r="T126" s="90">
        <f t="shared" si="8"/>
        <v>0</v>
      </c>
      <c r="U126" s="90" t="e">
        <f t="shared" si="9"/>
        <v>#REF!</v>
      </c>
      <c r="V126" s="89"/>
      <c r="W126" s="89"/>
      <c r="X126" s="89"/>
      <c r="Y126" s="89" t="e">
        <f>#REF!</f>
        <v>#REF!</v>
      </c>
    </row>
    <row r="127" spans="1:25" ht="30" customHeight="1" x14ac:dyDescent="0.2">
      <c r="A127" s="139"/>
      <c r="B127" s="96" t="e">
        <f>#REF!</f>
        <v>#REF!</v>
      </c>
      <c r="C127" s="96" t="e">
        <f>#REF!</f>
        <v>#REF!</v>
      </c>
      <c r="D127" s="96" t="e">
        <f>#REF!</f>
        <v>#REF!</v>
      </c>
      <c r="E127" s="96" t="e">
        <f>#REF!</f>
        <v>#REF!</v>
      </c>
      <c r="F127" s="86"/>
      <c r="G127" s="97" t="e">
        <f>#REF!</f>
        <v>#REF!</v>
      </c>
      <c r="H127" s="87" t="e">
        <f>IF(#REF!="Terminée",0,+#REF!)</f>
        <v>#REF!</v>
      </c>
      <c r="I127" s="88" t="e">
        <f t="shared" si="5"/>
        <v>#REF!</v>
      </c>
      <c r="J127" s="89"/>
      <c r="K127" s="100"/>
      <c r="L127" s="89"/>
      <c r="M127" s="100"/>
      <c r="N127" s="89"/>
      <c r="O127" s="100"/>
      <c r="P127" s="89"/>
      <c r="Q127" s="100"/>
      <c r="R127" s="89"/>
      <c r="S127" s="100"/>
      <c r="T127" s="90">
        <f t="shared" si="8"/>
        <v>0</v>
      </c>
      <c r="U127" s="90" t="e">
        <f t="shared" si="9"/>
        <v>#REF!</v>
      </c>
      <c r="V127" s="89"/>
      <c r="W127" s="89"/>
      <c r="X127" s="89"/>
      <c r="Y127" s="89" t="e">
        <f>#REF!</f>
        <v>#REF!</v>
      </c>
    </row>
    <row r="128" spans="1:25" ht="30" customHeight="1" x14ac:dyDescent="0.2">
      <c r="A128" s="139" t="e">
        <f>#REF!</f>
        <v>#REF!</v>
      </c>
      <c r="B128" s="96" t="e">
        <f>#REF!</f>
        <v>#REF!</v>
      </c>
      <c r="C128" s="96" t="e">
        <f>#REF!</f>
        <v>#REF!</v>
      </c>
      <c r="D128" s="96" t="e">
        <f>#REF!</f>
        <v>#REF!</v>
      </c>
      <c r="E128" s="96" t="e">
        <f>#REF!</f>
        <v>#REF!</v>
      </c>
      <c r="F128" s="86"/>
      <c r="G128" s="97" t="e">
        <f>#REF!</f>
        <v>#REF!</v>
      </c>
      <c r="H128" s="87" t="e">
        <f>IF(#REF!="Terminée",0,+#REF!)</f>
        <v>#REF!</v>
      </c>
      <c r="I128" s="88" t="e">
        <f t="shared" si="5"/>
        <v>#REF!</v>
      </c>
      <c r="J128" s="89"/>
      <c r="K128" s="100"/>
      <c r="L128" s="89"/>
      <c r="M128" s="100"/>
      <c r="N128" s="89"/>
      <c r="O128" s="100"/>
      <c r="P128" s="89"/>
      <c r="Q128" s="100"/>
      <c r="R128" s="89"/>
      <c r="S128" s="100"/>
      <c r="T128" s="90">
        <f t="shared" si="8"/>
        <v>0</v>
      </c>
      <c r="U128" s="90" t="e">
        <f t="shared" si="9"/>
        <v>#REF!</v>
      </c>
      <c r="V128" s="89"/>
      <c r="W128" s="89"/>
      <c r="X128" s="89"/>
      <c r="Y128" s="89" t="e">
        <f>#REF!</f>
        <v>#REF!</v>
      </c>
    </row>
    <row r="129" spans="1:25" ht="30" customHeight="1" x14ac:dyDescent="0.2">
      <c r="A129" s="139"/>
      <c r="B129" s="96" t="e">
        <f>#REF!</f>
        <v>#REF!</v>
      </c>
      <c r="C129" s="96" t="e">
        <f>#REF!</f>
        <v>#REF!</v>
      </c>
      <c r="D129" s="96" t="e">
        <f>#REF!</f>
        <v>#REF!</v>
      </c>
      <c r="E129" s="96" t="e">
        <f>#REF!</f>
        <v>#REF!</v>
      </c>
      <c r="F129" s="86"/>
      <c r="G129" s="97" t="e">
        <f>#REF!</f>
        <v>#REF!</v>
      </c>
      <c r="H129" s="87" t="e">
        <f>IF(#REF!="Terminée",0,+#REF!)</f>
        <v>#REF!</v>
      </c>
      <c r="I129" s="88" t="e">
        <f t="shared" si="5"/>
        <v>#REF!</v>
      </c>
      <c r="J129" s="89"/>
      <c r="K129" s="100"/>
      <c r="L129" s="89"/>
      <c r="M129" s="100"/>
      <c r="N129" s="89"/>
      <c r="O129" s="100"/>
      <c r="P129" s="89"/>
      <c r="Q129" s="100"/>
      <c r="R129" s="89"/>
      <c r="S129" s="100"/>
      <c r="T129" s="90">
        <f t="shared" si="8"/>
        <v>0</v>
      </c>
      <c r="U129" s="90" t="e">
        <f t="shared" si="9"/>
        <v>#REF!</v>
      </c>
      <c r="V129" s="89"/>
      <c r="W129" s="89"/>
      <c r="X129" s="89"/>
      <c r="Y129" s="89" t="e">
        <f>#REF!</f>
        <v>#REF!</v>
      </c>
    </row>
    <row r="130" spans="1:25" ht="30" customHeight="1" x14ac:dyDescent="0.2">
      <c r="A130" s="139" t="e">
        <f>#REF!</f>
        <v>#REF!</v>
      </c>
      <c r="B130" s="96" t="e">
        <f>#REF!</f>
        <v>#REF!</v>
      </c>
      <c r="C130" s="96" t="e">
        <f>#REF!</f>
        <v>#REF!</v>
      </c>
      <c r="D130" s="96" t="e">
        <f>#REF!</f>
        <v>#REF!</v>
      </c>
      <c r="E130" s="96" t="e">
        <f>#REF!</f>
        <v>#REF!</v>
      </c>
      <c r="F130" s="86"/>
      <c r="G130" s="97" t="e">
        <f>#REF!</f>
        <v>#REF!</v>
      </c>
      <c r="H130" s="87" t="e">
        <f>IF(#REF!="Terminée",0,+#REF!)</f>
        <v>#REF!</v>
      </c>
      <c r="I130" s="88" t="e">
        <f t="shared" si="5"/>
        <v>#REF!</v>
      </c>
      <c r="J130" s="89"/>
      <c r="K130" s="100"/>
      <c r="L130" s="89"/>
      <c r="M130" s="100"/>
      <c r="N130" s="89"/>
      <c r="O130" s="100"/>
      <c r="P130" s="89"/>
      <c r="Q130" s="100"/>
      <c r="R130" s="89"/>
      <c r="S130" s="100"/>
      <c r="T130" s="90">
        <f t="shared" si="8"/>
        <v>0</v>
      </c>
      <c r="U130" s="90" t="e">
        <f t="shared" si="9"/>
        <v>#REF!</v>
      </c>
      <c r="V130" s="89"/>
      <c r="W130" s="89"/>
      <c r="X130" s="89"/>
      <c r="Y130" s="89" t="e">
        <f>#REF!</f>
        <v>#REF!</v>
      </c>
    </row>
    <row r="131" spans="1:25" ht="30" customHeight="1" x14ac:dyDescent="0.2">
      <c r="A131" s="139"/>
      <c r="B131" s="96" t="e">
        <f>#REF!</f>
        <v>#REF!</v>
      </c>
      <c r="C131" s="96" t="e">
        <f>#REF!</f>
        <v>#REF!</v>
      </c>
      <c r="D131" s="96" t="e">
        <f>#REF!</f>
        <v>#REF!</v>
      </c>
      <c r="E131" s="96" t="e">
        <f>#REF!</f>
        <v>#REF!</v>
      </c>
      <c r="F131" s="86"/>
      <c r="G131" s="97" t="e">
        <f>#REF!</f>
        <v>#REF!</v>
      </c>
      <c r="H131" s="87" t="e">
        <f>IF(#REF!="Terminée",0,+#REF!)</f>
        <v>#REF!</v>
      </c>
      <c r="I131" s="88" t="e">
        <f t="shared" si="5"/>
        <v>#REF!</v>
      </c>
      <c r="J131" s="89"/>
      <c r="K131" s="100"/>
      <c r="L131" s="89"/>
      <c r="M131" s="100"/>
      <c r="N131" s="89"/>
      <c r="O131" s="100"/>
      <c r="P131" s="89"/>
      <c r="Q131" s="100"/>
      <c r="R131" s="89"/>
      <c r="S131" s="100"/>
      <c r="T131" s="90">
        <f t="shared" si="8"/>
        <v>0</v>
      </c>
      <c r="U131" s="90" t="e">
        <f t="shared" si="9"/>
        <v>#REF!</v>
      </c>
      <c r="V131" s="89"/>
      <c r="W131" s="89"/>
      <c r="X131" s="89"/>
      <c r="Y131" s="89" t="e">
        <f>#REF!</f>
        <v>#REF!</v>
      </c>
    </row>
    <row r="132" spans="1:25" ht="30" customHeight="1" x14ac:dyDescent="0.2">
      <c r="A132" s="139" t="e">
        <f>#REF!</f>
        <v>#REF!</v>
      </c>
      <c r="B132" s="96" t="e">
        <f>#REF!</f>
        <v>#REF!</v>
      </c>
      <c r="C132" s="96" t="e">
        <f>#REF!</f>
        <v>#REF!</v>
      </c>
      <c r="D132" s="96" t="e">
        <f>#REF!</f>
        <v>#REF!</v>
      </c>
      <c r="E132" s="96" t="e">
        <f>#REF!</f>
        <v>#REF!</v>
      </c>
      <c r="F132" s="86"/>
      <c r="G132" s="97" t="e">
        <f>#REF!</f>
        <v>#REF!</v>
      </c>
      <c r="H132" s="87" t="e">
        <f>IF(#REF!="Terminée",0,+#REF!)</f>
        <v>#REF!</v>
      </c>
      <c r="I132" s="88" t="e">
        <f t="shared" si="5"/>
        <v>#REF!</v>
      </c>
      <c r="J132" s="89"/>
      <c r="K132" s="100"/>
      <c r="L132" s="89"/>
      <c r="M132" s="100"/>
      <c r="N132" s="89"/>
      <c r="O132" s="100"/>
      <c r="P132" s="89"/>
      <c r="Q132" s="100"/>
      <c r="R132" s="89"/>
      <c r="S132" s="100"/>
      <c r="T132" s="90">
        <f t="shared" si="8"/>
        <v>0</v>
      </c>
      <c r="U132" s="90" t="e">
        <f t="shared" si="9"/>
        <v>#REF!</v>
      </c>
      <c r="V132" s="89"/>
      <c r="W132" s="89"/>
      <c r="X132" s="89"/>
      <c r="Y132" s="89" t="e">
        <f>#REF!</f>
        <v>#REF!</v>
      </c>
    </row>
    <row r="133" spans="1:25" ht="30" customHeight="1" x14ac:dyDescent="0.2">
      <c r="A133" s="139"/>
      <c r="B133" s="96" t="e">
        <f>#REF!</f>
        <v>#REF!</v>
      </c>
      <c r="C133" s="96" t="e">
        <f>#REF!</f>
        <v>#REF!</v>
      </c>
      <c r="D133" s="96" t="e">
        <f>#REF!</f>
        <v>#REF!</v>
      </c>
      <c r="E133" s="96" t="e">
        <f>#REF!</f>
        <v>#REF!</v>
      </c>
      <c r="F133" s="86"/>
      <c r="G133" s="97" t="e">
        <f>#REF!</f>
        <v>#REF!</v>
      </c>
      <c r="H133" s="87" t="e">
        <f>IF(#REF!="Terminée",0,+#REF!)</f>
        <v>#REF!</v>
      </c>
      <c r="I133" s="88" t="e">
        <f t="shared" si="5"/>
        <v>#REF!</v>
      </c>
      <c r="J133" s="89"/>
      <c r="K133" s="100"/>
      <c r="L133" s="89"/>
      <c r="M133" s="100"/>
      <c r="N133" s="89"/>
      <c r="O133" s="100"/>
      <c r="P133" s="89"/>
      <c r="Q133" s="100"/>
      <c r="R133" s="89"/>
      <c r="S133" s="100"/>
      <c r="T133" s="90">
        <f t="shared" si="8"/>
        <v>0</v>
      </c>
      <c r="U133" s="90" t="e">
        <f t="shared" si="9"/>
        <v>#REF!</v>
      </c>
      <c r="V133" s="89"/>
      <c r="W133" s="89"/>
      <c r="X133" s="89"/>
      <c r="Y133" s="89" t="e">
        <f>#REF!</f>
        <v>#REF!</v>
      </c>
    </row>
    <row r="134" spans="1:25" ht="30" customHeight="1" x14ac:dyDescent="0.2">
      <c r="A134" s="139" t="e">
        <f>#REF!</f>
        <v>#REF!</v>
      </c>
      <c r="B134" s="96" t="e">
        <f>#REF!</f>
        <v>#REF!</v>
      </c>
      <c r="C134" s="96" t="e">
        <f>#REF!</f>
        <v>#REF!</v>
      </c>
      <c r="D134" s="96" t="e">
        <f>#REF!</f>
        <v>#REF!</v>
      </c>
      <c r="E134" s="96" t="e">
        <f>#REF!</f>
        <v>#REF!</v>
      </c>
      <c r="F134" s="86"/>
      <c r="G134" s="97" t="e">
        <f>#REF!</f>
        <v>#REF!</v>
      </c>
      <c r="H134" s="87" t="e">
        <f>IF(#REF!="Terminée",0,+#REF!)</f>
        <v>#REF!</v>
      </c>
      <c r="I134" s="88" t="e">
        <f t="shared" si="5"/>
        <v>#REF!</v>
      </c>
      <c r="J134" s="89"/>
      <c r="K134" s="100"/>
      <c r="L134" s="89"/>
      <c r="M134" s="100"/>
      <c r="N134" s="89"/>
      <c r="O134" s="100"/>
      <c r="P134" s="89"/>
      <c r="Q134" s="100"/>
      <c r="R134" s="89"/>
      <c r="S134" s="100"/>
      <c r="T134" s="90">
        <f t="shared" ref="T134:T165" si="10">+K134+M134+O134+Q134+S134</f>
        <v>0</v>
      </c>
      <c r="U134" s="90" t="e">
        <f t="shared" ref="U134:U165" si="11">-I134+T134</f>
        <v>#REF!</v>
      </c>
      <c r="V134" s="89"/>
      <c r="W134" s="89"/>
      <c r="X134" s="89"/>
      <c r="Y134" s="89" t="e">
        <f>#REF!</f>
        <v>#REF!</v>
      </c>
    </row>
    <row r="135" spans="1:25" ht="30" customHeight="1" x14ac:dyDescent="0.2">
      <c r="A135" s="139"/>
      <c r="B135" s="96" t="e">
        <f>#REF!</f>
        <v>#REF!</v>
      </c>
      <c r="C135" s="96" t="e">
        <f>#REF!</f>
        <v>#REF!</v>
      </c>
      <c r="D135" s="96" t="e">
        <f>#REF!</f>
        <v>#REF!</v>
      </c>
      <c r="E135" s="96" t="e">
        <f>#REF!</f>
        <v>#REF!</v>
      </c>
      <c r="F135" s="86"/>
      <c r="G135" s="97" t="e">
        <f>#REF!</f>
        <v>#REF!</v>
      </c>
      <c r="H135" s="87" t="e">
        <f>IF(#REF!="Terminée",0,+#REF!)</f>
        <v>#REF!</v>
      </c>
      <c r="I135" s="88" t="e">
        <f t="shared" si="5"/>
        <v>#REF!</v>
      </c>
      <c r="J135" s="89"/>
      <c r="K135" s="100"/>
      <c r="L135" s="89"/>
      <c r="M135" s="100"/>
      <c r="N135" s="89"/>
      <c r="O135" s="100"/>
      <c r="P135" s="89"/>
      <c r="Q135" s="100"/>
      <c r="R135" s="89"/>
      <c r="S135" s="100"/>
      <c r="T135" s="90">
        <f t="shared" si="10"/>
        <v>0</v>
      </c>
      <c r="U135" s="90" t="e">
        <f t="shared" si="11"/>
        <v>#REF!</v>
      </c>
      <c r="V135" s="89"/>
      <c r="W135" s="89"/>
      <c r="X135" s="89"/>
      <c r="Y135" s="89" t="e">
        <f>#REF!</f>
        <v>#REF!</v>
      </c>
    </row>
    <row r="136" spans="1:25" ht="30" customHeight="1" x14ac:dyDescent="0.2">
      <c r="A136" s="139" t="e">
        <f>#REF!</f>
        <v>#REF!</v>
      </c>
      <c r="B136" s="96" t="e">
        <f>#REF!</f>
        <v>#REF!</v>
      </c>
      <c r="C136" s="96" t="e">
        <f>#REF!</f>
        <v>#REF!</v>
      </c>
      <c r="D136" s="96" t="e">
        <f>#REF!</f>
        <v>#REF!</v>
      </c>
      <c r="E136" s="96" t="e">
        <f>#REF!</f>
        <v>#REF!</v>
      </c>
      <c r="F136" s="86"/>
      <c r="G136" s="97" t="e">
        <f>#REF!</f>
        <v>#REF!</v>
      </c>
      <c r="H136" s="87" t="e">
        <f>IF(#REF!="Terminée",0,+#REF!)</f>
        <v>#REF!</v>
      </c>
      <c r="I136" s="88" t="e">
        <f t="shared" si="5"/>
        <v>#REF!</v>
      </c>
      <c r="J136" s="89"/>
      <c r="K136" s="100"/>
      <c r="L136" s="89"/>
      <c r="M136" s="100"/>
      <c r="N136" s="89"/>
      <c r="O136" s="100"/>
      <c r="P136" s="89"/>
      <c r="Q136" s="100"/>
      <c r="R136" s="89"/>
      <c r="S136" s="100"/>
      <c r="T136" s="90">
        <f t="shared" si="10"/>
        <v>0</v>
      </c>
      <c r="U136" s="90" t="e">
        <f t="shared" si="11"/>
        <v>#REF!</v>
      </c>
      <c r="V136" s="89"/>
      <c r="W136" s="89"/>
      <c r="X136" s="89"/>
      <c r="Y136" s="89" t="e">
        <f>#REF!</f>
        <v>#REF!</v>
      </c>
    </row>
    <row r="137" spans="1:25" ht="30" customHeight="1" x14ac:dyDescent="0.2">
      <c r="A137" s="139"/>
      <c r="B137" s="96" t="e">
        <f>#REF!</f>
        <v>#REF!</v>
      </c>
      <c r="C137" s="96" t="e">
        <f>#REF!</f>
        <v>#REF!</v>
      </c>
      <c r="D137" s="96" t="e">
        <f>#REF!</f>
        <v>#REF!</v>
      </c>
      <c r="E137" s="96" t="e">
        <f>#REF!</f>
        <v>#REF!</v>
      </c>
      <c r="F137" s="86"/>
      <c r="G137" s="97" t="e">
        <f>#REF!</f>
        <v>#REF!</v>
      </c>
      <c r="H137" s="87" t="e">
        <f>IF(#REF!="Terminée",0,+#REF!)</f>
        <v>#REF!</v>
      </c>
      <c r="I137" s="88" t="e">
        <f t="shared" si="5"/>
        <v>#REF!</v>
      </c>
      <c r="J137" s="89"/>
      <c r="K137" s="100"/>
      <c r="L137" s="89"/>
      <c r="M137" s="100"/>
      <c r="N137" s="89"/>
      <c r="O137" s="100"/>
      <c r="P137" s="89"/>
      <c r="Q137" s="100"/>
      <c r="R137" s="89"/>
      <c r="S137" s="100"/>
      <c r="T137" s="90">
        <f t="shared" si="10"/>
        <v>0</v>
      </c>
      <c r="U137" s="90" t="e">
        <f t="shared" si="11"/>
        <v>#REF!</v>
      </c>
      <c r="V137" s="89"/>
      <c r="W137" s="89"/>
      <c r="X137" s="89"/>
      <c r="Y137" s="89" t="e">
        <f>#REF!</f>
        <v>#REF!</v>
      </c>
    </row>
    <row r="138" spans="1:25" ht="30" customHeight="1" x14ac:dyDescent="0.2">
      <c r="A138" s="139" t="e">
        <f>#REF!</f>
        <v>#REF!</v>
      </c>
      <c r="B138" s="96" t="e">
        <f>#REF!</f>
        <v>#REF!</v>
      </c>
      <c r="C138" s="96" t="e">
        <f>#REF!</f>
        <v>#REF!</v>
      </c>
      <c r="D138" s="96" t="e">
        <f>#REF!</f>
        <v>#REF!</v>
      </c>
      <c r="E138" s="96" t="e">
        <f>#REF!</f>
        <v>#REF!</v>
      </c>
      <c r="F138" s="86"/>
      <c r="G138" s="97" t="e">
        <f>#REF!</f>
        <v>#REF!</v>
      </c>
      <c r="H138" s="87" t="e">
        <f>IF(#REF!="Terminée",0,+#REF!)</f>
        <v>#REF!</v>
      </c>
      <c r="I138" s="88" t="e">
        <f t="shared" ref="I138:I201" si="12">F138-H138</f>
        <v>#REF!</v>
      </c>
      <c r="J138" s="89"/>
      <c r="K138" s="100"/>
      <c r="L138" s="89"/>
      <c r="M138" s="100"/>
      <c r="N138" s="89"/>
      <c r="O138" s="100"/>
      <c r="P138" s="89"/>
      <c r="Q138" s="100"/>
      <c r="R138" s="89"/>
      <c r="S138" s="100"/>
      <c r="T138" s="90">
        <f t="shared" si="10"/>
        <v>0</v>
      </c>
      <c r="U138" s="90" t="e">
        <f t="shared" si="11"/>
        <v>#REF!</v>
      </c>
      <c r="V138" s="89"/>
      <c r="W138" s="89"/>
      <c r="X138" s="89"/>
      <c r="Y138" s="89" t="e">
        <f>#REF!</f>
        <v>#REF!</v>
      </c>
    </row>
    <row r="139" spans="1:25" ht="30" customHeight="1" x14ac:dyDescent="0.2">
      <c r="A139" s="139"/>
      <c r="B139" s="96" t="e">
        <f>#REF!</f>
        <v>#REF!</v>
      </c>
      <c r="C139" s="96" t="e">
        <f>#REF!</f>
        <v>#REF!</v>
      </c>
      <c r="D139" s="96" t="e">
        <f>#REF!</f>
        <v>#REF!</v>
      </c>
      <c r="E139" s="96" t="e">
        <f>#REF!</f>
        <v>#REF!</v>
      </c>
      <c r="F139" s="86"/>
      <c r="G139" s="97" t="e">
        <f>#REF!</f>
        <v>#REF!</v>
      </c>
      <c r="H139" s="87" t="e">
        <f>IF(#REF!="Terminée",0,+#REF!)</f>
        <v>#REF!</v>
      </c>
      <c r="I139" s="88" t="e">
        <f t="shared" si="12"/>
        <v>#REF!</v>
      </c>
      <c r="J139" s="89"/>
      <c r="K139" s="100"/>
      <c r="L139" s="89"/>
      <c r="M139" s="100"/>
      <c r="N139" s="89"/>
      <c r="O139" s="100"/>
      <c r="P139" s="89"/>
      <c r="Q139" s="100"/>
      <c r="R139" s="89"/>
      <c r="S139" s="100"/>
      <c r="T139" s="90">
        <f t="shared" si="10"/>
        <v>0</v>
      </c>
      <c r="U139" s="90" t="e">
        <f t="shared" si="11"/>
        <v>#REF!</v>
      </c>
      <c r="V139" s="89"/>
      <c r="W139" s="89"/>
      <c r="X139" s="89"/>
      <c r="Y139" s="89" t="e">
        <f>#REF!</f>
        <v>#REF!</v>
      </c>
    </row>
    <row r="140" spans="1:25" ht="30" customHeight="1" x14ac:dyDescent="0.2">
      <c r="A140" s="139" t="e">
        <f>#REF!</f>
        <v>#REF!</v>
      </c>
      <c r="B140" s="96" t="e">
        <f>#REF!</f>
        <v>#REF!</v>
      </c>
      <c r="C140" s="96" t="e">
        <f>#REF!</f>
        <v>#REF!</v>
      </c>
      <c r="D140" s="96" t="e">
        <f>#REF!</f>
        <v>#REF!</v>
      </c>
      <c r="E140" s="96" t="e">
        <f>#REF!</f>
        <v>#REF!</v>
      </c>
      <c r="F140" s="86"/>
      <c r="G140" s="97" t="e">
        <f>#REF!</f>
        <v>#REF!</v>
      </c>
      <c r="H140" s="87" t="e">
        <f>IF(#REF!="Terminée",0,+#REF!)</f>
        <v>#REF!</v>
      </c>
      <c r="I140" s="88" t="e">
        <f t="shared" si="12"/>
        <v>#REF!</v>
      </c>
      <c r="J140" s="89"/>
      <c r="K140" s="100"/>
      <c r="L140" s="89"/>
      <c r="M140" s="100"/>
      <c r="N140" s="89"/>
      <c r="O140" s="100"/>
      <c r="P140" s="89"/>
      <c r="Q140" s="100"/>
      <c r="R140" s="89"/>
      <c r="S140" s="100"/>
      <c r="T140" s="90">
        <f t="shared" si="10"/>
        <v>0</v>
      </c>
      <c r="U140" s="90" t="e">
        <f t="shared" si="11"/>
        <v>#REF!</v>
      </c>
      <c r="V140" s="89"/>
      <c r="W140" s="89"/>
      <c r="X140" s="89"/>
      <c r="Y140" s="89" t="e">
        <f>#REF!</f>
        <v>#REF!</v>
      </c>
    </row>
    <row r="141" spans="1:25" ht="30" customHeight="1" x14ac:dyDescent="0.2">
      <c r="A141" s="139"/>
      <c r="B141" s="96" t="e">
        <f>#REF!</f>
        <v>#REF!</v>
      </c>
      <c r="C141" s="96" t="e">
        <f>#REF!</f>
        <v>#REF!</v>
      </c>
      <c r="D141" s="96" t="e">
        <f>#REF!</f>
        <v>#REF!</v>
      </c>
      <c r="E141" s="96" t="e">
        <f>#REF!</f>
        <v>#REF!</v>
      </c>
      <c r="F141" s="86"/>
      <c r="G141" s="97" t="e">
        <f>#REF!</f>
        <v>#REF!</v>
      </c>
      <c r="H141" s="87" t="e">
        <f>IF(#REF!="Terminée",0,+#REF!)</f>
        <v>#REF!</v>
      </c>
      <c r="I141" s="88" t="e">
        <f t="shared" si="12"/>
        <v>#REF!</v>
      </c>
      <c r="J141" s="89"/>
      <c r="K141" s="100"/>
      <c r="L141" s="89"/>
      <c r="M141" s="100"/>
      <c r="N141" s="89"/>
      <c r="O141" s="100"/>
      <c r="P141" s="89"/>
      <c r="Q141" s="100"/>
      <c r="R141" s="89"/>
      <c r="S141" s="100"/>
      <c r="T141" s="90">
        <f t="shared" si="10"/>
        <v>0</v>
      </c>
      <c r="U141" s="90" t="e">
        <f t="shared" si="11"/>
        <v>#REF!</v>
      </c>
      <c r="V141" s="89"/>
      <c r="W141" s="89"/>
      <c r="X141" s="89"/>
      <c r="Y141" s="89" t="e">
        <f>#REF!</f>
        <v>#REF!</v>
      </c>
    </row>
    <row r="142" spans="1:25" ht="30" customHeight="1" x14ac:dyDescent="0.2">
      <c r="A142" s="139" t="e">
        <f>#REF!</f>
        <v>#REF!</v>
      </c>
      <c r="B142" s="96" t="e">
        <f>#REF!</f>
        <v>#REF!</v>
      </c>
      <c r="C142" s="96" t="e">
        <f>#REF!</f>
        <v>#REF!</v>
      </c>
      <c r="D142" s="96" t="e">
        <f>#REF!</f>
        <v>#REF!</v>
      </c>
      <c r="E142" s="96" t="e">
        <f>#REF!</f>
        <v>#REF!</v>
      </c>
      <c r="F142" s="86"/>
      <c r="G142" s="97" t="e">
        <f>#REF!</f>
        <v>#REF!</v>
      </c>
      <c r="H142" s="87" t="e">
        <f>IF(#REF!="Terminée",0,+#REF!)</f>
        <v>#REF!</v>
      </c>
      <c r="I142" s="88" t="e">
        <f t="shared" si="12"/>
        <v>#REF!</v>
      </c>
      <c r="J142" s="89"/>
      <c r="K142" s="100"/>
      <c r="L142" s="89"/>
      <c r="M142" s="100"/>
      <c r="N142" s="89"/>
      <c r="O142" s="100"/>
      <c r="P142" s="89"/>
      <c r="Q142" s="100"/>
      <c r="R142" s="89"/>
      <c r="S142" s="100"/>
      <c r="T142" s="90">
        <f t="shared" si="10"/>
        <v>0</v>
      </c>
      <c r="U142" s="90" t="e">
        <f t="shared" si="11"/>
        <v>#REF!</v>
      </c>
      <c r="V142" s="89"/>
      <c r="W142" s="89"/>
      <c r="X142" s="89"/>
      <c r="Y142" s="89" t="e">
        <f>#REF!</f>
        <v>#REF!</v>
      </c>
    </row>
    <row r="143" spans="1:25" ht="30" customHeight="1" x14ac:dyDescent="0.2">
      <c r="A143" s="139"/>
      <c r="B143" s="96" t="e">
        <f>#REF!</f>
        <v>#REF!</v>
      </c>
      <c r="C143" s="96" t="e">
        <f>#REF!</f>
        <v>#REF!</v>
      </c>
      <c r="D143" s="96" t="e">
        <f>#REF!</f>
        <v>#REF!</v>
      </c>
      <c r="E143" s="96" t="e">
        <f>#REF!</f>
        <v>#REF!</v>
      </c>
      <c r="F143" s="86"/>
      <c r="G143" s="97" t="e">
        <f>#REF!</f>
        <v>#REF!</v>
      </c>
      <c r="H143" s="87" t="e">
        <f>IF(#REF!="Terminée",0,+#REF!)</f>
        <v>#REF!</v>
      </c>
      <c r="I143" s="88" t="e">
        <f t="shared" si="12"/>
        <v>#REF!</v>
      </c>
      <c r="J143" s="89"/>
      <c r="K143" s="100"/>
      <c r="L143" s="89"/>
      <c r="M143" s="100"/>
      <c r="N143" s="89"/>
      <c r="O143" s="100"/>
      <c r="P143" s="89"/>
      <c r="Q143" s="100"/>
      <c r="R143" s="89"/>
      <c r="S143" s="100"/>
      <c r="T143" s="90">
        <f t="shared" si="10"/>
        <v>0</v>
      </c>
      <c r="U143" s="90" t="e">
        <f t="shared" si="11"/>
        <v>#REF!</v>
      </c>
      <c r="V143" s="89"/>
      <c r="W143" s="89"/>
      <c r="X143" s="89"/>
      <c r="Y143" s="89" t="e">
        <f>#REF!</f>
        <v>#REF!</v>
      </c>
    </row>
    <row r="144" spans="1:25" ht="30" customHeight="1" x14ac:dyDescent="0.2">
      <c r="A144" s="139" t="e">
        <f>#REF!</f>
        <v>#REF!</v>
      </c>
      <c r="B144" s="96" t="e">
        <f>#REF!</f>
        <v>#REF!</v>
      </c>
      <c r="C144" s="96" t="e">
        <f>#REF!</f>
        <v>#REF!</v>
      </c>
      <c r="D144" s="96" t="e">
        <f>#REF!</f>
        <v>#REF!</v>
      </c>
      <c r="E144" s="96" t="e">
        <f>#REF!</f>
        <v>#REF!</v>
      </c>
      <c r="F144" s="86"/>
      <c r="G144" s="97" t="e">
        <f>#REF!</f>
        <v>#REF!</v>
      </c>
      <c r="H144" s="87" t="e">
        <f>IF(#REF!="Terminée",0,+#REF!)</f>
        <v>#REF!</v>
      </c>
      <c r="I144" s="88" t="e">
        <f t="shared" si="12"/>
        <v>#REF!</v>
      </c>
      <c r="J144" s="89"/>
      <c r="K144" s="100"/>
      <c r="L144" s="89"/>
      <c r="M144" s="100"/>
      <c r="N144" s="89"/>
      <c r="O144" s="100"/>
      <c r="P144" s="89"/>
      <c r="Q144" s="100"/>
      <c r="R144" s="89"/>
      <c r="S144" s="100"/>
      <c r="T144" s="90">
        <f t="shared" si="10"/>
        <v>0</v>
      </c>
      <c r="U144" s="90" t="e">
        <f t="shared" si="11"/>
        <v>#REF!</v>
      </c>
      <c r="V144" s="89"/>
      <c r="W144" s="89"/>
      <c r="X144" s="89"/>
      <c r="Y144" s="89" t="e">
        <f>#REF!</f>
        <v>#REF!</v>
      </c>
    </row>
    <row r="145" spans="1:25" ht="30" customHeight="1" x14ac:dyDescent="0.2">
      <c r="A145" s="139"/>
      <c r="B145" s="96" t="e">
        <f>#REF!</f>
        <v>#REF!</v>
      </c>
      <c r="C145" s="96" t="e">
        <f>#REF!</f>
        <v>#REF!</v>
      </c>
      <c r="D145" s="96" t="e">
        <f>#REF!</f>
        <v>#REF!</v>
      </c>
      <c r="E145" s="96" t="e">
        <f>#REF!</f>
        <v>#REF!</v>
      </c>
      <c r="F145" s="86"/>
      <c r="G145" s="97" t="e">
        <f>#REF!</f>
        <v>#REF!</v>
      </c>
      <c r="H145" s="87" t="e">
        <f>IF(#REF!="Terminée",0,+#REF!)</f>
        <v>#REF!</v>
      </c>
      <c r="I145" s="88" t="e">
        <f t="shared" si="12"/>
        <v>#REF!</v>
      </c>
      <c r="J145" s="89"/>
      <c r="K145" s="100"/>
      <c r="L145" s="89"/>
      <c r="M145" s="100"/>
      <c r="N145" s="89"/>
      <c r="O145" s="100"/>
      <c r="P145" s="89"/>
      <c r="Q145" s="100"/>
      <c r="R145" s="89"/>
      <c r="S145" s="100"/>
      <c r="T145" s="90">
        <f t="shared" si="10"/>
        <v>0</v>
      </c>
      <c r="U145" s="90" t="e">
        <f t="shared" si="11"/>
        <v>#REF!</v>
      </c>
      <c r="V145" s="89"/>
      <c r="W145" s="89"/>
      <c r="X145" s="89"/>
      <c r="Y145" s="89" t="e">
        <f>#REF!</f>
        <v>#REF!</v>
      </c>
    </row>
    <row r="146" spans="1:25" ht="30" customHeight="1" x14ac:dyDescent="0.2">
      <c r="A146" s="139" t="e">
        <f>#REF!</f>
        <v>#REF!</v>
      </c>
      <c r="B146" s="96" t="e">
        <f>#REF!</f>
        <v>#REF!</v>
      </c>
      <c r="C146" s="96" t="e">
        <f>#REF!</f>
        <v>#REF!</v>
      </c>
      <c r="D146" s="96" t="e">
        <f>#REF!</f>
        <v>#REF!</v>
      </c>
      <c r="E146" s="96" t="e">
        <f>#REF!</f>
        <v>#REF!</v>
      </c>
      <c r="F146" s="86"/>
      <c r="G146" s="97" t="e">
        <f>#REF!</f>
        <v>#REF!</v>
      </c>
      <c r="H146" s="87" t="e">
        <f>IF(#REF!="Terminée",0,+#REF!)</f>
        <v>#REF!</v>
      </c>
      <c r="I146" s="88" t="e">
        <f t="shared" si="12"/>
        <v>#REF!</v>
      </c>
      <c r="J146" s="89"/>
      <c r="K146" s="100"/>
      <c r="L146" s="89"/>
      <c r="M146" s="100"/>
      <c r="N146" s="89"/>
      <c r="O146" s="100"/>
      <c r="P146" s="89"/>
      <c r="Q146" s="100"/>
      <c r="R146" s="89"/>
      <c r="S146" s="100"/>
      <c r="T146" s="90">
        <f t="shared" si="10"/>
        <v>0</v>
      </c>
      <c r="U146" s="90" t="e">
        <f t="shared" si="11"/>
        <v>#REF!</v>
      </c>
      <c r="V146" s="89"/>
      <c r="W146" s="89"/>
      <c r="X146" s="89"/>
      <c r="Y146" s="89" t="e">
        <f>#REF!</f>
        <v>#REF!</v>
      </c>
    </row>
    <row r="147" spans="1:25" ht="30" customHeight="1" x14ac:dyDescent="0.2">
      <c r="A147" s="139"/>
      <c r="B147" s="96" t="e">
        <f>#REF!</f>
        <v>#REF!</v>
      </c>
      <c r="C147" s="96" t="e">
        <f>#REF!</f>
        <v>#REF!</v>
      </c>
      <c r="D147" s="96" t="e">
        <f>#REF!</f>
        <v>#REF!</v>
      </c>
      <c r="E147" s="96" t="e">
        <f>#REF!</f>
        <v>#REF!</v>
      </c>
      <c r="F147" s="86"/>
      <c r="G147" s="97" t="e">
        <f>#REF!</f>
        <v>#REF!</v>
      </c>
      <c r="H147" s="87" t="e">
        <f>IF(#REF!="Terminée",0,+#REF!)</f>
        <v>#REF!</v>
      </c>
      <c r="I147" s="88" t="e">
        <f t="shared" si="12"/>
        <v>#REF!</v>
      </c>
      <c r="J147" s="89"/>
      <c r="K147" s="100"/>
      <c r="L147" s="89"/>
      <c r="M147" s="100"/>
      <c r="N147" s="89"/>
      <c r="O147" s="100"/>
      <c r="P147" s="89"/>
      <c r="Q147" s="100"/>
      <c r="R147" s="89"/>
      <c r="S147" s="100"/>
      <c r="T147" s="90">
        <f t="shared" si="10"/>
        <v>0</v>
      </c>
      <c r="U147" s="90" t="e">
        <f t="shared" si="11"/>
        <v>#REF!</v>
      </c>
      <c r="V147" s="89"/>
      <c r="W147" s="89"/>
      <c r="X147" s="89"/>
      <c r="Y147" s="89" t="e">
        <f>#REF!</f>
        <v>#REF!</v>
      </c>
    </row>
    <row r="148" spans="1:25" ht="30" customHeight="1" x14ac:dyDescent="0.2">
      <c r="A148" s="139" t="e">
        <f>#REF!</f>
        <v>#REF!</v>
      </c>
      <c r="B148" s="96" t="e">
        <f>#REF!</f>
        <v>#REF!</v>
      </c>
      <c r="C148" s="96" t="e">
        <f>#REF!</f>
        <v>#REF!</v>
      </c>
      <c r="D148" s="96" t="e">
        <f>#REF!</f>
        <v>#REF!</v>
      </c>
      <c r="E148" s="96" t="e">
        <f>#REF!</f>
        <v>#REF!</v>
      </c>
      <c r="F148" s="86"/>
      <c r="G148" s="97" t="e">
        <f>#REF!</f>
        <v>#REF!</v>
      </c>
      <c r="H148" s="87" t="e">
        <f>IF(#REF!="Terminée",0,+#REF!)</f>
        <v>#REF!</v>
      </c>
      <c r="I148" s="88" t="e">
        <f t="shared" si="12"/>
        <v>#REF!</v>
      </c>
      <c r="J148" s="89"/>
      <c r="K148" s="100"/>
      <c r="L148" s="89"/>
      <c r="M148" s="100"/>
      <c r="N148" s="89"/>
      <c r="O148" s="100"/>
      <c r="P148" s="89"/>
      <c r="Q148" s="100"/>
      <c r="R148" s="89"/>
      <c r="S148" s="100"/>
      <c r="T148" s="90">
        <f t="shared" si="10"/>
        <v>0</v>
      </c>
      <c r="U148" s="90" t="e">
        <f t="shared" si="11"/>
        <v>#REF!</v>
      </c>
      <c r="V148" s="89"/>
      <c r="W148" s="89"/>
      <c r="X148" s="89"/>
      <c r="Y148" s="89" t="e">
        <f>#REF!</f>
        <v>#REF!</v>
      </c>
    </row>
    <row r="149" spans="1:25" ht="30" customHeight="1" x14ac:dyDescent="0.2">
      <c r="A149" s="139"/>
      <c r="B149" s="96" t="e">
        <f>#REF!</f>
        <v>#REF!</v>
      </c>
      <c r="C149" s="96" t="e">
        <f>#REF!</f>
        <v>#REF!</v>
      </c>
      <c r="D149" s="96" t="e">
        <f>#REF!</f>
        <v>#REF!</v>
      </c>
      <c r="E149" s="96" t="e">
        <f>#REF!</f>
        <v>#REF!</v>
      </c>
      <c r="F149" s="86"/>
      <c r="G149" s="97" t="e">
        <f>#REF!</f>
        <v>#REF!</v>
      </c>
      <c r="H149" s="87" t="e">
        <f>IF(#REF!="Terminée",0,+#REF!)</f>
        <v>#REF!</v>
      </c>
      <c r="I149" s="88" t="e">
        <f t="shared" si="12"/>
        <v>#REF!</v>
      </c>
      <c r="J149" s="89"/>
      <c r="K149" s="100"/>
      <c r="L149" s="89"/>
      <c r="M149" s="100"/>
      <c r="N149" s="89"/>
      <c r="O149" s="100"/>
      <c r="P149" s="89"/>
      <c r="Q149" s="100"/>
      <c r="R149" s="89"/>
      <c r="S149" s="100"/>
      <c r="T149" s="90">
        <f t="shared" si="10"/>
        <v>0</v>
      </c>
      <c r="U149" s="90" t="e">
        <f t="shared" si="11"/>
        <v>#REF!</v>
      </c>
      <c r="V149" s="89"/>
      <c r="W149" s="89"/>
      <c r="X149" s="89"/>
      <c r="Y149" s="89" t="e">
        <f>#REF!</f>
        <v>#REF!</v>
      </c>
    </row>
    <row r="150" spans="1:25" ht="30" customHeight="1" x14ac:dyDescent="0.2">
      <c r="A150" s="139" t="e">
        <f>#REF!</f>
        <v>#REF!</v>
      </c>
      <c r="B150" s="96" t="e">
        <f>#REF!</f>
        <v>#REF!</v>
      </c>
      <c r="C150" s="96" t="e">
        <f>#REF!</f>
        <v>#REF!</v>
      </c>
      <c r="D150" s="96" t="e">
        <f>#REF!</f>
        <v>#REF!</v>
      </c>
      <c r="E150" s="96" t="e">
        <f>#REF!</f>
        <v>#REF!</v>
      </c>
      <c r="F150" s="86"/>
      <c r="G150" s="97" t="e">
        <f>#REF!</f>
        <v>#REF!</v>
      </c>
      <c r="H150" s="87" t="e">
        <f>IF(#REF!="Terminée",0,+#REF!)</f>
        <v>#REF!</v>
      </c>
      <c r="I150" s="88" t="e">
        <f t="shared" si="12"/>
        <v>#REF!</v>
      </c>
      <c r="J150" s="89"/>
      <c r="K150" s="100"/>
      <c r="L150" s="89"/>
      <c r="M150" s="100"/>
      <c r="N150" s="89"/>
      <c r="O150" s="100"/>
      <c r="P150" s="89"/>
      <c r="Q150" s="100"/>
      <c r="R150" s="89"/>
      <c r="S150" s="100"/>
      <c r="T150" s="90">
        <f t="shared" si="10"/>
        <v>0</v>
      </c>
      <c r="U150" s="90" t="e">
        <f t="shared" si="11"/>
        <v>#REF!</v>
      </c>
      <c r="V150" s="89"/>
      <c r="W150" s="89"/>
      <c r="X150" s="89"/>
      <c r="Y150" s="89" t="e">
        <f>#REF!</f>
        <v>#REF!</v>
      </c>
    </row>
    <row r="151" spans="1:25" ht="30" customHeight="1" x14ac:dyDescent="0.2">
      <c r="A151" s="139"/>
      <c r="B151" s="96" t="e">
        <f>#REF!</f>
        <v>#REF!</v>
      </c>
      <c r="C151" s="96" t="e">
        <f>#REF!</f>
        <v>#REF!</v>
      </c>
      <c r="D151" s="96" t="e">
        <f>#REF!</f>
        <v>#REF!</v>
      </c>
      <c r="E151" s="96" t="e">
        <f>#REF!</f>
        <v>#REF!</v>
      </c>
      <c r="F151" s="86"/>
      <c r="G151" s="97" t="e">
        <f>#REF!</f>
        <v>#REF!</v>
      </c>
      <c r="H151" s="87" t="e">
        <f>IF(#REF!="Terminée",0,+#REF!)</f>
        <v>#REF!</v>
      </c>
      <c r="I151" s="88" t="e">
        <f t="shared" si="12"/>
        <v>#REF!</v>
      </c>
      <c r="J151" s="89"/>
      <c r="K151" s="100"/>
      <c r="L151" s="89"/>
      <c r="M151" s="100"/>
      <c r="N151" s="89"/>
      <c r="O151" s="100"/>
      <c r="P151" s="89"/>
      <c r="Q151" s="100"/>
      <c r="R151" s="89"/>
      <c r="S151" s="100"/>
      <c r="T151" s="90">
        <f t="shared" si="10"/>
        <v>0</v>
      </c>
      <c r="U151" s="90" t="e">
        <f t="shared" si="11"/>
        <v>#REF!</v>
      </c>
      <c r="V151" s="89"/>
      <c r="W151" s="89"/>
      <c r="X151" s="89"/>
      <c r="Y151" s="89" t="e">
        <f>#REF!</f>
        <v>#REF!</v>
      </c>
    </row>
    <row r="152" spans="1:25" ht="30" customHeight="1" x14ac:dyDescent="0.2">
      <c r="A152" s="139" t="e">
        <f>#REF!</f>
        <v>#REF!</v>
      </c>
      <c r="B152" s="96" t="e">
        <f>#REF!</f>
        <v>#REF!</v>
      </c>
      <c r="C152" s="96" t="e">
        <f>#REF!</f>
        <v>#REF!</v>
      </c>
      <c r="D152" s="96" t="e">
        <f>#REF!</f>
        <v>#REF!</v>
      </c>
      <c r="E152" s="96" t="e">
        <f>#REF!</f>
        <v>#REF!</v>
      </c>
      <c r="F152" s="86"/>
      <c r="G152" s="97" t="e">
        <f>#REF!</f>
        <v>#REF!</v>
      </c>
      <c r="H152" s="87" t="e">
        <f>IF(#REF!="Terminée",0,+#REF!)</f>
        <v>#REF!</v>
      </c>
      <c r="I152" s="88" t="e">
        <f t="shared" si="12"/>
        <v>#REF!</v>
      </c>
      <c r="J152" s="89"/>
      <c r="K152" s="100"/>
      <c r="L152" s="89"/>
      <c r="M152" s="100"/>
      <c r="N152" s="89"/>
      <c r="O152" s="100"/>
      <c r="P152" s="89"/>
      <c r="Q152" s="100"/>
      <c r="R152" s="89"/>
      <c r="S152" s="100"/>
      <c r="T152" s="90">
        <f t="shared" si="10"/>
        <v>0</v>
      </c>
      <c r="U152" s="90" t="e">
        <f t="shared" si="11"/>
        <v>#REF!</v>
      </c>
      <c r="V152" s="89"/>
      <c r="W152" s="89"/>
      <c r="X152" s="89"/>
      <c r="Y152" s="89" t="e">
        <f>#REF!</f>
        <v>#REF!</v>
      </c>
    </row>
    <row r="153" spans="1:25" ht="30" customHeight="1" x14ac:dyDescent="0.2">
      <c r="A153" s="139"/>
      <c r="B153" s="96" t="e">
        <f>#REF!</f>
        <v>#REF!</v>
      </c>
      <c r="C153" s="96" t="e">
        <f>#REF!</f>
        <v>#REF!</v>
      </c>
      <c r="D153" s="96" t="e">
        <f>#REF!</f>
        <v>#REF!</v>
      </c>
      <c r="E153" s="96" t="e">
        <f>#REF!</f>
        <v>#REF!</v>
      </c>
      <c r="F153" s="86"/>
      <c r="G153" s="97" t="e">
        <f>#REF!</f>
        <v>#REF!</v>
      </c>
      <c r="H153" s="87" t="e">
        <f>IF(#REF!="Terminée",0,+#REF!)</f>
        <v>#REF!</v>
      </c>
      <c r="I153" s="88" t="e">
        <f t="shared" si="12"/>
        <v>#REF!</v>
      </c>
      <c r="J153" s="89"/>
      <c r="K153" s="100"/>
      <c r="L153" s="89"/>
      <c r="M153" s="100"/>
      <c r="N153" s="89"/>
      <c r="O153" s="100"/>
      <c r="P153" s="89"/>
      <c r="Q153" s="100"/>
      <c r="R153" s="89"/>
      <c r="S153" s="100"/>
      <c r="T153" s="90">
        <f t="shared" si="10"/>
        <v>0</v>
      </c>
      <c r="U153" s="90" t="e">
        <f t="shared" si="11"/>
        <v>#REF!</v>
      </c>
      <c r="V153" s="89"/>
      <c r="W153" s="89"/>
      <c r="X153" s="89"/>
      <c r="Y153" s="89" t="e">
        <f>#REF!</f>
        <v>#REF!</v>
      </c>
    </row>
    <row r="154" spans="1:25" ht="30" customHeight="1" x14ac:dyDescent="0.2">
      <c r="A154" s="139" t="e">
        <f>#REF!</f>
        <v>#REF!</v>
      </c>
      <c r="B154" s="96" t="e">
        <f>#REF!</f>
        <v>#REF!</v>
      </c>
      <c r="C154" s="96" t="e">
        <f>#REF!</f>
        <v>#REF!</v>
      </c>
      <c r="D154" s="96" t="e">
        <f>#REF!</f>
        <v>#REF!</v>
      </c>
      <c r="E154" s="96" t="e">
        <f>#REF!</f>
        <v>#REF!</v>
      </c>
      <c r="F154" s="86"/>
      <c r="G154" s="97" t="e">
        <f>#REF!</f>
        <v>#REF!</v>
      </c>
      <c r="H154" s="87" t="e">
        <f>IF(#REF!="Terminée",0,+#REF!)</f>
        <v>#REF!</v>
      </c>
      <c r="I154" s="88" t="e">
        <f t="shared" si="12"/>
        <v>#REF!</v>
      </c>
      <c r="J154" s="89"/>
      <c r="K154" s="100"/>
      <c r="L154" s="89"/>
      <c r="M154" s="100"/>
      <c r="N154" s="89"/>
      <c r="O154" s="100"/>
      <c r="P154" s="89"/>
      <c r="Q154" s="100"/>
      <c r="R154" s="89"/>
      <c r="S154" s="100"/>
      <c r="T154" s="90">
        <f t="shared" si="10"/>
        <v>0</v>
      </c>
      <c r="U154" s="90" t="e">
        <f t="shared" si="11"/>
        <v>#REF!</v>
      </c>
      <c r="V154" s="89"/>
      <c r="W154" s="89"/>
      <c r="X154" s="89"/>
      <c r="Y154" s="89" t="e">
        <f>#REF!</f>
        <v>#REF!</v>
      </c>
    </row>
    <row r="155" spans="1:25" ht="30" customHeight="1" x14ac:dyDescent="0.2">
      <c r="A155" s="139"/>
      <c r="B155" s="96" t="e">
        <f>#REF!</f>
        <v>#REF!</v>
      </c>
      <c r="C155" s="96" t="e">
        <f>#REF!</f>
        <v>#REF!</v>
      </c>
      <c r="D155" s="96" t="e">
        <f>#REF!</f>
        <v>#REF!</v>
      </c>
      <c r="E155" s="96" t="e">
        <f>#REF!</f>
        <v>#REF!</v>
      </c>
      <c r="F155" s="86"/>
      <c r="G155" s="97" t="e">
        <f>#REF!</f>
        <v>#REF!</v>
      </c>
      <c r="H155" s="87" t="e">
        <f>IF(#REF!="Terminée",0,+#REF!)</f>
        <v>#REF!</v>
      </c>
      <c r="I155" s="88" t="e">
        <f t="shared" si="12"/>
        <v>#REF!</v>
      </c>
      <c r="J155" s="89"/>
      <c r="K155" s="100"/>
      <c r="L155" s="89"/>
      <c r="M155" s="100"/>
      <c r="N155" s="89"/>
      <c r="O155" s="100"/>
      <c r="P155" s="89"/>
      <c r="Q155" s="100"/>
      <c r="R155" s="89"/>
      <c r="S155" s="100"/>
      <c r="T155" s="90">
        <f t="shared" si="10"/>
        <v>0</v>
      </c>
      <c r="U155" s="90" t="e">
        <f t="shared" si="11"/>
        <v>#REF!</v>
      </c>
      <c r="V155" s="89"/>
      <c r="W155" s="89"/>
      <c r="X155" s="89"/>
      <c r="Y155" s="89" t="e">
        <f>#REF!</f>
        <v>#REF!</v>
      </c>
    </row>
    <row r="156" spans="1:25" ht="30" customHeight="1" x14ac:dyDescent="0.2">
      <c r="A156" s="139" t="e">
        <f>#REF!</f>
        <v>#REF!</v>
      </c>
      <c r="B156" s="96" t="e">
        <f>#REF!</f>
        <v>#REF!</v>
      </c>
      <c r="C156" s="96" t="e">
        <f>#REF!</f>
        <v>#REF!</v>
      </c>
      <c r="D156" s="96" t="e">
        <f>#REF!</f>
        <v>#REF!</v>
      </c>
      <c r="E156" s="96" t="e">
        <f>#REF!</f>
        <v>#REF!</v>
      </c>
      <c r="F156" s="86"/>
      <c r="G156" s="97" t="e">
        <f>#REF!</f>
        <v>#REF!</v>
      </c>
      <c r="H156" s="87" t="e">
        <f>IF(#REF!="Terminée",0,+#REF!)</f>
        <v>#REF!</v>
      </c>
      <c r="I156" s="88" t="e">
        <f t="shared" si="12"/>
        <v>#REF!</v>
      </c>
      <c r="J156" s="89"/>
      <c r="K156" s="100"/>
      <c r="L156" s="89"/>
      <c r="M156" s="100"/>
      <c r="N156" s="89"/>
      <c r="O156" s="100"/>
      <c r="P156" s="89"/>
      <c r="Q156" s="100"/>
      <c r="R156" s="89"/>
      <c r="S156" s="100"/>
      <c r="T156" s="90">
        <f t="shared" si="10"/>
        <v>0</v>
      </c>
      <c r="U156" s="90" t="e">
        <f t="shared" si="11"/>
        <v>#REF!</v>
      </c>
      <c r="V156" s="89"/>
      <c r="W156" s="89"/>
      <c r="X156" s="89"/>
      <c r="Y156" s="89" t="e">
        <f>#REF!</f>
        <v>#REF!</v>
      </c>
    </row>
    <row r="157" spans="1:25" ht="30" customHeight="1" x14ac:dyDescent="0.2">
      <c r="A157" s="139"/>
      <c r="B157" s="96" t="e">
        <f>#REF!</f>
        <v>#REF!</v>
      </c>
      <c r="C157" s="96" t="e">
        <f>#REF!</f>
        <v>#REF!</v>
      </c>
      <c r="D157" s="96" t="e">
        <f>#REF!</f>
        <v>#REF!</v>
      </c>
      <c r="E157" s="96" t="e">
        <f>#REF!</f>
        <v>#REF!</v>
      </c>
      <c r="F157" s="86"/>
      <c r="G157" s="97" t="e">
        <f>#REF!</f>
        <v>#REF!</v>
      </c>
      <c r="H157" s="87" t="e">
        <f>IF(#REF!="Terminée",0,+#REF!)</f>
        <v>#REF!</v>
      </c>
      <c r="I157" s="88" t="e">
        <f t="shared" si="12"/>
        <v>#REF!</v>
      </c>
      <c r="J157" s="89"/>
      <c r="K157" s="100"/>
      <c r="L157" s="89"/>
      <c r="M157" s="100"/>
      <c r="N157" s="89"/>
      <c r="O157" s="100"/>
      <c r="P157" s="89"/>
      <c r="Q157" s="100"/>
      <c r="R157" s="89"/>
      <c r="S157" s="100"/>
      <c r="T157" s="90">
        <f t="shared" si="10"/>
        <v>0</v>
      </c>
      <c r="U157" s="90" t="e">
        <f t="shared" si="11"/>
        <v>#REF!</v>
      </c>
      <c r="V157" s="89"/>
      <c r="W157" s="89"/>
      <c r="X157" s="89"/>
      <c r="Y157" s="89" t="e">
        <f>#REF!</f>
        <v>#REF!</v>
      </c>
    </row>
    <row r="158" spans="1:25" ht="30" customHeight="1" x14ac:dyDescent="0.2">
      <c r="A158" s="139" t="e">
        <f>#REF!</f>
        <v>#REF!</v>
      </c>
      <c r="B158" s="96" t="e">
        <f>#REF!</f>
        <v>#REF!</v>
      </c>
      <c r="C158" s="96" t="e">
        <f>#REF!</f>
        <v>#REF!</v>
      </c>
      <c r="D158" s="96" t="e">
        <f>#REF!</f>
        <v>#REF!</v>
      </c>
      <c r="E158" s="96" t="e">
        <f>#REF!</f>
        <v>#REF!</v>
      </c>
      <c r="F158" s="86"/>
      <c r="G158" s="97" t="e">
        <f>#REF!</f>
        <v>#REF!</v>
      </c>
      <c r="H158" s="87" t="e">
        <f>IF(#REF!="Terminée",0,+#REF!)</f>
        <v>#REF!</v>
      </c>
      <c r="I158" s="88" t="e">
        <f t="shared" si="12"/>
        <v>#REF!</v>
      </c>
      <c r="J158" s="89"/>
      <c r="K158" s="100"/>
      <c r="L158" s="89"/>
      <c r="M158" s="100"/>
      <c r="N158" s="89"/>
      <c r="O158" s="100"/>
      <c r="P158" s="89"/>
      <c r="Q158" s="100"/>
      <c r="R158" s="89"/>
      <c r="S158" s="100"/>
      <c r="T158" s="90">
        <f t="shared" si="10"/>
        <v>0</v>
      </c>
      <c r="U158" s="90" t="e">
        <f t="shared" si="11"/>
        <v>#REF!</v>
      </c>
      <c r="V158" s="89"/>
      <c r="W158" s="89"/>
      <c r="X158" s="89"/>
      <c r="Y158" s="89" t="e">
        <f>#REF!</f>
        <v>#REF!</v>
      </c>
    </row>
    <row r="159" spans="1:25" ht="30" customHeight="1" x14ac:dyDescent="0.2">
      <c r="A159" s="139"/>
      <c r="B159" s="96" t="e">
        <f>#REF!</f>
        <v>#REF!</v>
      </c>
      <c r="C159" s="96" t="e">
        <f>#REF!</f>
        <v>#REF!</v>
      </c>
      <c r="D159" s="96" t="e">
        <f>#REF!</f>
        <v>#REF!</v>
      </c>
      <c r="E159" s="96" t="e">
        <f>#REF!</f>
        <v>#REF!</v>
      </c>
      <c r="F159" s="86"/>
      <c r="G159" s="97" t="e">
        <f>#REF!</f>
        <v>#REF!</v>
      </c>
      <c r="H159" s="87" t="e">
        <f>IF(#REF!="Terminée",0,+#REF!)</f>
        <v>#REF!</v>
      </c>
      <c r="I159" s="88" t="e">
        <f t="shared" si="12"/>
        <v>#REF!</v>
      </c>
      <c r="J159" s="89"/>
      <c r="K159" s="100"/>
      <c r="L159" s="89"/>
      <c r="M159" s="100"/>
      <c r="N159" s="89"/>
      <c r="O159" s="100"/>
      <c r="P159" s="89"/>
      <c r="Q159" s="100"/>
      <c r="R159" s="89"/>
      <c r="S159" s="100"/>
      <c r="T159" s="90">
        <f t="shared" si="10"/>
        <v>0</v>
      </c>
      <c r="U159" s="90" t="e">
        <f t="shared" si="11"/>
        <v>#REF!</v>
      </c>
      <c r="V159" s="89"/>
      <c r="W159" s="89"/>
      <c r="X159" s="89"/>
      <c r="Y159" s="89" t="e">
        <f>#REF!</f>
        <v>#REF!</v>
      </c>
    </row>
    <row r="160" spans="1:25" ht="30" customHeight="1" x14ac:dyDescent="0.2">
      <c r="A160" s="139" t="e">
        <f>#REF!</f>
        <v>#REF!</v>
      </c>
      <c r="B160" s="96" t="e">
        <f>#REF!</f>
        <v>#REF!</v>
      </c>
      <c r="C160" s="96" t="e">
        <f>#REF!</f>
        <v>#REF!</v>
      </c>
      <c r="D160" s="96" t="e">
        <f>#REF!</f>
        <v>#REF!</v>
      </c>
      <c r="E160" s="96" t="e">
        <f>#REF!</f>
        <v>#REF!</v>
      </c>
      <c r="F160" s="86"/>
      <c r="G160" s="97" t="e">
        <f>#REF!</f>
        <v>#REF!</v>
      </c>
      <c r="H160" s="87" t="e">
        <f>IF(#REF!="Terminée",0,+#REF!)</f>
        <v>#REF!</v>
      </c>
      <c r="I160" s="88" t="e">
        <f t="shared" si="12"/>
        <v>#REF!</v>
      </c>
      <c r="J160" s="89"/>
      <c r="K160" s="100"/>
      <c r="L160" s="89"/>
      <c r="M160" s="100"/>
      <c r="N160" s="89"/>
      <c r="O160" s="100"/>
      <c r="P160" s="89"/>
      <c r="Q160" s="100"/>
      <c r="R160" s="89"/>
      <c r="S160" s="100"/>
      <c r="T160" s="90">
        <f t="shared" si="10"/>
        <v>0</v>
      </c>
      <c r="U160" s="90" t="e">
        <f t="shared" si="11"/>
        <v>#REF!</v>
      </c>
      <c r="V160" s="89"/>
      <c r="W160" s="89"/>
      <c r="X160" s="89"/>
      <c r="Y160" s="89" t="e">
        <f>#REF!</f>
        <v>#REF!</v>
      </c>
    </row>
    <row r="161" spans="1:25" ht="30" customHeight="1" x14ac:dyDescent="0.2">
      <c r="A161" s="139"/>
      <c r="B161" s="96" t="e">
        <f>#REF!</f>
        <v>#REF!</v>
      </c>
      <c r="C161" s="96" t="e">
        <f>#REF!</f>
        <v>#REF!</v>
      </c>
      <c r="D161" s="96" t="e">
        <f>#REF!</f>
        <v>#REF!</v>
      </c>
      <c r="E161" s="96" t="e">
        <f>#REF!</f>
        <v>#REF!</v>
      </c>
      <c r="F161" s="86"/>
      <c r="G161" s="97" t="e">
        <f>#REF!</f>
        <v>#REF!</v>
      </c>
      <c r="H161" s="87" t="e">
        <f>IF(#REF!="Terminée",0,+#REF!)</f>
        <v>#REF!</v>
      </c>
      <c r="I161" s="88" t="e">
        <f t="shared" si="12"/>
        <v>#REF!</v>
      </c>
      <c r="J161" s="89"/>
      <c r="K161" s="100"/>
      <c r="L161" s="89"/>
      <c r="M161" s="100"/>
      <c r="N161" s="89"/>
      <c r="O161" s="100"/>
      <c r="P161" s="89"/>
      <c r="Q161" s="100"/>
      <c r="R161" s="89"/>
      <c r="S161" s="100"/>
      <c r="T161" s="90">
        <f t="shared" si="10"/>
        <v>0</v>
      </c>
      <c r="U161" s="90" t="e">
        <f t="shared" si="11"/>
        <v>#REF!</v>
      </c>
      <c r="V161" s="89"/>
      <c r="W161" s="89"/>
      <c r="X161" s="89"/>
      <c r="Y161" s="89" t="e">
        <f>#REF!</f>
        <v>#REF!</v>
      </c>
    </row>
    <row r="162" spans="1:25" ht="30" customHeight="1" x14ac:dyDescent="0.2">
      <c r="A162" s="139" t="e">
        <f>#REF!</f>
        <v>#REF!</v>
      </c>
      <c r="B162" s="96" t="e">
        <f>#REF!</f>
        <v>#REF!</v>
      </c>
      <c r="C162" s="96" t="e">
        <f>#REF!</f>
        <v>#REF!</v>
      </c>
      <c r="D162" s="96" t="e">
        <f>#REF!</f>
        <v>#REF!</v>
      </c>
      <c r="E162" s="96" t="e">
        <f>#REF!</f>
        <v>#REF!</v>
      </c>
      <c r="F162" s="86"/>
      <c r="G162" s="97" t="e">
        <f>#REF!</f>
        <v>#REF!</v>
      </c>
      <c r="H162" s="87" t="e">
        <f>IF(#REF!="Terminée",0,+#REF!)</f>
        <v>#REF!</v>
      </c>
      <c r="I162" s="88" t="e">
        <f t="shared" si="12"/>
        <v>#REF!</v>
      </c>
      <c r="J162" s="89"/>
      <c r="K162" s="100"/>
      <c r="L162" s="89"/>
      <c r="M162" s="100"/>
      <c r="N162" s="89"/>
      <c r="O162" s="100"/>
      <c r="P162" s="89"/>
      <c r="Q162" s="100"/>
      <c r="R162" s="89"/>
      <c r="S162" s="100"/>
      <c r="T162" s="90">
        <f t="shared" si="10"/>
        <v>0</v>
      </c>
      <c r="U162" s="90" t="e">
        <f t="shared" si="11"/>
        <v>#REF!</v>
      </c>
      <c r="V162" s="89"/>
      <c r="W162" s="89"/>
      <c r="X162" s="89"/>
      <c r="Y162" s="89" t="e">
        <f>#REF!</f>
        <v>#REF!</v>
      </c>
    </row>
    <row r="163" spans="1:25" ht="30" customHeight="1" x14ac:dyDescent="0.2">
      <c r="A163" s="139"/>
      <c r="B163" s="96" t="e">
        <f>#REF!</f>
        <v>#REF!</v>
      </c>
      <c r="C163" s="96" t="e">
        <f>#REF!</f>
        <v>#REF!</v>
      </c>
      <c r="D163" s="96" t="e">
        <f>#REF!</f>
        <v>#REF!</v>
      </c>
      <c r="E163" s="96" t="e">
        <f>#REF!</f>
        <v>#REF!</v>
      </c>
      <c r="F163" s="86"/>
      <c r="G163" s="97" t="e">
        <f>#REF!</f>
        <v>#REF!</v>
      </c>
      <c r="H163" s="87" t="e">
        <f>IF(#REF!="Terminée",0,+#REF!)</f>
        <v>#REF!</v>
      </c>
      <c r="I163" s="88" t="e">
        <f t="shared" si="12"/>
        <v>#REF!</v>
      </c>
      <c r="J163" s="89"/>
      <c r="K163" s="100"/>
      <c r="L163" s="89"/>
      <c r="M163" s="100"/>
      <c r="N163" s="89"/>
      <c r="O163" s="100"/>
      <c r="P163" s="89"/>
      <c r="Q163" s="100"/>
      <c r="R163" s="89"/>
      <c r="S163" s="100"/>
      <c r="T163" s="90">
        <f t="shared" si="10"/>
        <v>0</v>
      </c>
      <c r="U163" s="90" t="e">
        <f t="shared" si="11"/>
        <v>#REF!</v>
      </c>
      <c r="V163" s="89"/>
      <c r="W163" s="89"/>
      <c r="X163" s="89"/>
      <c r="Y163" s="89" t="e">
        <f>#REF!</f>
        <v>#REF!</v>
      </c>
    </row>
    <row r="164" spans="1:25" ht="30" customHeight="1" x14ac:dyDescent="0.2">
      <c r="A164" s="139" t="e">
        <f>#REF!</f>
        <v>#REF!</v>
      </c>
      <c r="B164" s="96" t="e">
        <f>#REF!</f>
        <v>#REF!</v>
      </c>
      <c r="C164" s="96" t="e">
        <f>#REF!</f>
        <v>#REF!</v>
      </c>
      <c r="D164" s="96" t="e">
        <f>#REF!</f>
        <v>#REF!</v>
      </c>
      <c r="E164" s="96" t="e">
        <f>#REF!</f>
        <v>#REF!</v>
      </c>
      <c r="F164" s="86"/>
      <c r="G164" s="97" t="e">
        <f>#REF!</f>
        <v>#REF!</v>
      </c>
      <c r="H164" s="87" t="e">
        <f>IF(#REF!="Terminée",0,+#REF!)</f>
        <v>#REF!</v>
      </c>
      <c r="I164" s="88" t="e">
        <f t="shared" si="12"/>
        <v>#REF!</v>
      </c>
      <c r="J164" s="89"/>
      <c r="K164" s="100"/>
      <c r="L164" s="89"/>
      <c r="M164" s="100"/>
      <c r="N164" s="89"/>
      <c r="O164" s="100"/>
      <c r="P164" s="89"/>
      <c r="Q164" s="100"/>
      <c r="R164" s="89"/>
      <c r="S164" s="100"/>
      <c r="T164" s="90">
        <f t="shared" si="10"/>
        <v>0</v>
      </c>
      <c r="U164" s="90" t="e">
        <f t="shared" si="11"/>
        <v>#REF!</v>
      </c>
      <c r="V164" s="89"/>
      <c r="W164" s="89"/>
      <c r="X164" s="89"/>
      <c r="Y164" s="89" t="e">
        <f>#REF!</f>
        <v>#REF!</v>
      </c>
    </row>
    <row r="165" spans="1:25" ht="30" customHeight="1" x14ac:dyDescent="0.2">
      <c r="A165" s="139"/>
      <c r="B165" s="96" t="e">
        <f>#REF!</f>
        <v>#REF!</v>
      </c>
      <c r="C165" s="96" t="e">
        <f>#REF!</f>
        <v>#REF!</v>
      </c>
      <c r="D165" s="96" t="e">
        <f>#REF!</f>
        <v>#REF!</v>
      </c>
      <c r="E165" s="96" t="e">
        <f>#REF!</f>
        <v>#REF!</v>
      </c>
      <c r="F165" s="86"/>
      <c r="G165" s="97" t="e">
        <f>#REF!</f>
        <v>#REF!</v>
      </c>
      <c r="H165" s="87" t="e">
        <f>IF(#REF!="Terminée",0,+#REF!)</f>
        <v>#REF!</v>
      </c>
      <c r="I165" s="88" t="e">
        <f t="shared" si="12"/>
        <v>#REF!</v>
      </c>
      <c r="J165" s="89"/>
      <c r="K165" s="100"/>
      <c r="L165" s="89"/>
      <c r="M165" s="100"/>
      <c r="N165" s="89"/>
      <c r="O165" s="100"/>
      <c r="P165" s="89"/>
      <c r="Q165" s="100"/>
      <c r="R165" s="89"/>
      <c r="S165" s="100"/>
      <c r="T165" s="90">
        <f t="shared" si="10"/>
        <v>0</v>
      </c>
      <c r="U165" s="90" t="e">
        <f t="shared" si="11"/>
        <v>#REF!</v>
      </c>
      <c r="V165" s="89"/>
      <c r="W165" s="89"/>
      <c r="X165" s="89"/>
      <c r="Y165" s="89" t="e">
        <f>#REF!</f>
        <v>#REF!</v>
      </c>
    </row>
    <row r="166" spans="1:25" ht="30" customHeight="1" x14ac:dyDescent="0.2">
      <c r="A166" s="139" t="e">
        <f>#REF!</f>
        <v>#REF!</v>
      </c>
      <c r="B166" s="96" t="e">
        <f>#REF!</f>
        <v>#REF!</v>
      </c>
      <c r="C166" s="96" t="e">
        <f>#REF!</f>
        <v>#REF!</v>
      </c>
      <c r="D166" s="96" t="e">
        <f>#REF!</f>
        <v>#REF!</v>
      </c>
      <c r="E166" s="96" t="e">
        <f>#REF!</f>
        <v>#REF!</v>
      </c>
      <c r="F166" s="86"/>
      <c r="G166" s="97" t="e">
        <f>#REF!</f>
        <v>#REF!</v>
      </c>
      <c r="H166" s="87" t="e">
        <f>IF(#REF!="Terminée",0,+#REF!)</f>
        <v>#REF!</v>
      </c>
      <c r="I166" s="88" t="e">
        <f t="shared" si="12"/>
        <v>#REF!</v>
      </c>
      <c r="J166" s="89"/>
      <c r="K166" s="100"/>
      <c r="L166" s="89"/>
      <c r="M166" s="100"/>
      <c r="N166" s="89"/>
      <c r="O166" s="100"/>
      <c r="P166" s="89"/>
      <c r="Q166" s="100"/>
      <c r="R166" s="89"/>
      <c r="S166" s="100"/>
      <c r="T166" s="90">
        <f t="shared" ref="T166:T197" si="13">+K166+M166+O166+Q166+S166</f>
        <v>0</v>
      </c>
      <c r="U166" s="90" t="e">
        <f t="shared" ref="U166:U197" si="14">-I166+T166</f>
        <v>#REF!</v>
      </c>
      <c r="V166" s="89"/>
      <c r="W166" s="89"/>
      <c r="X166" s="89"/>
      <c r="Y166" s="89" t="e">
        <f>#REF!</f>
        <v>#REF!</v>
      </c>
    </row>
    <row r="167" spans="1:25" ht="30" customHeight="1" x14ac:dyDescent="0.2">
      <c r="A167" s="139"/>
      <c r="B167" s="96" t="e">
        <f>#REF!</f>
        <v>#REF!</v>
      </c>
      <c r="C167" s="96" t="e">
        <f>#REF!</f>
        <v>#REF!</v>
      </c>
      <c r="D167" s="96" t="e">
        <f>#REF!</f>
        <v>#REF!</v>
      </c>
      <c r="E167" s="96" t="e">
        <f>#REF!</f>
        <v>#REF!</v>
      </c>
      <c r="F167" s="86"/>
      <c r="G167" s="97" t="e">
        <f>#REF!</f>
        <v>#REF!</v>
      </c>
      <c r="H167" s="87" t="e">
        <f>IF(#REF!="Terminée",0,+#REF!)</f>
        <v>#REF!</v>
      </c>
      <c r="I167" s="88" t="e">
        <f t="shared" si="12"/>
        <v>#REF!</v>
      </c>
      <c r="J167" s="89"/>
      <c r="K167" s="100"/>
      <c r="L167" s="89"/>
      <c r="M167" s="100"/>
      <c r="N167" s="89"/>
      <c r="O167" s="100"/>
      <c r="P167" s="89"/>
      <c r="Q167" s="100"/>
      <c r="R167" s="89"/>
      <c r="S167" s="100"/>
      <c r="T167" s="90">
        <f t="shared" si="13"/>
        <v>0</v>
      </c>
      <c r="U167" s="90" t="e">
        <f t="shared" si="14"/>
        <v>#REF!</v>
      </c>
      <c r="V167" s="89"/>
      <c r="W167" s="89"/>
      <c r="X167" s="89"/>
      <c r="Y167" s="89" t="e">
        <f>#REF!</f>
        <v>#REF!</v>
      </c>
    </row>
    <row r="168" spans="1:25" ht="30" customHeight="1" x14ac:dyDescent="0.2">
      <c r="A168" s="139" t="e">
        <f>#REF!</f>
        <v>#REF!</v>
      </c>
      <c r="B168" s="96" t="e">
        <f>#REF!</f>
        <v>#REF!</v>
      </c>
      <c r="C168" s="96" t="e">
        <f>#REF!</f>
        <v>#REF!</v>
      </c>
      <c r="D168" s="96" t="e">
        <f>#REF!</f>
        <v>#REF!</v>
      </c>
      <c r="E168" s="96" t="e">
        <f>#REF!</f>
        <v>#REF!</v>
      </c>
      <c r="F168" s="86"/>
      <c r="G168" s="97" t="e">
        <f>#REF!</f>
        <v>#REF!</v>
      </c>
      <c r="H168" s="87" t="e">
        <f>IF(#REF!="Terminée",0,+#REF!)</f>
        <v>#REF!</v>
      </c>
      <c r="I168" s="88" t="e">
        <f t="shared" si="12"/>
        <v>#REF!</v>
      </c>
      <c r="J168" s="89"/>
      <c r="K168" s="100"/>
      <c r="L168" s="89"/>
      <c r="M168" s="100"/>
      <c r="N168" s="89"/>
      <c r="O168" s="100"/>
      <c r="P168" s="89"/>
      <c r="Q168" s="100"/>
      <c r="R168" s="89"/>
      <c r="S168" s="100"/>
      <c r="T168" s="90">
        <f t="shared" si="13"/>
        <v>0</v>
      </c>
      <c r="U168" s="90" t="e">
        <f t="shared" si="14"/>
        <v>#REF!</v>
      </c>
      <c r="V168" s="89"/>
      <c r="W168" s="89"/>
      <c r="X168" s="89"/>
      <c r="Y168" s="89" t="e">
        <f>#REF!</f>
        <v>#REF!</v>
      </c>
    </row>
    <row r="169" spans="1:25" ht="30" customHeight="1" x14ac:dyDescent="0.2">
      <c r="A169" s="139"/>
      <c r="B169" s="96" t="e">
        <f>#REF!</f>
        <v>#REF!</v>
      </c>
      <c r="C169" s="96" t="e">
        <f>#REF!</f>
        <v>#REF!</v>
      </c>
      <c r="D169" s="96" t="e">
        <f>#REF!</f>
        <v>#REF!</v>
      </c>
      <c r="E169" s="96" t="e">
        <f>#REF!</f>
        <v>#REF!</v>
      </c>
      <c r="F169" s="86"/>
      <c r="G169" s="97" t="e">
        <f>#REF!</f>
        <v>#REF!</v>
      </c>
      <c r="H169" s="87" t="e">
        <f>IF(#REF!="Terminée",0,+#REF!)</f>
        <v>#REF!</v>
      </c>
      <c r="I169" s="88" t="e">
        <f t="shared" si="12"/>
        <v>#REF!</v>
      </c>
      <c r="J169" s="89"/>
      <c r="K169" s="100"/>
      <c r="L169" s="89"/>
      <c r="M169" s="100"/>
      <c r="N169" s="89"/>
      <c r="O169" s="100"/>
      <c r="P169" s="89"/>
      <c r="Q169" s="100"/>
      <c r="R169" s="89"/>
      <c r="S169" s="100"/>
      <c r="T169" s="90">
        <f t="shared" si="13"/>
        <v>0</v>
      </c>
      <c r="U169" s="90" t="e">
        <f t="shared" si="14"/>
        <v>#REF!</v>
      </c>
      <c r="V169" s="89"/>
      <c r="W169" s="89"/>
      <c r="X169" s="89"/>
      <c r="Y169" s="89" t="e">
        <f>#REF!</f>
        <v>#REF!</v>
      </c>
    </row>
    <row r="170" spans="1:25" ht="30" customHeight="1" x14ac:dyDescent="0.2">
      <c r="A170" s="139" t="e">
        <f>#REF!</f>
        <v>#REF!</v>
      </c>
      <c r="B170" s="96" t="e">
        <f>#REF!</f>
        <v>#REF!</v>
      </c>
      <c r="C170" s="96" t="e">
        <f>#REF!</f>
        <v>#REF!</v>
      </c>
      <c r="D170" s="96" t="e">
        <f>#REF!</f>
        <v>#REF!</v>
      </c>
      <c r="E170" s="96" t="e">
        <f>#REF!</f>
        <v>#REF!</v>
      </c>
      <c r="F170" s="86"/>
      <c r="G170" s="97" t="e">
        <f>#REF!</f>
        <v>#REF!</v>
      </c>
      <c r="H170" s="87" t="e">
        <f>IF(#REF!="Terminée",0,+#REF!)</f>
        <v>#REF!</v>
      </c>
      <c r="I170" s="88" t="e">
        <f t="shared" si="12"/>
        <v>#REF!</v>
      </c>
      <c r="J170" s="89"/>
      <c r="K170" s="100"/>
      <c r="L170" s="89"/>
      <c r="M170" s="100"/>
      <c r="N170" s="89"/>
      <c r="O170" s="100"/>
      <c r="P170" s="89"/>
      <c r="Q170" s="100"/>
      <c r="R170" s="89"/>
      <c r="S170" s="100"/>
      <c r="T170" s="90">
        <f t="shared" si="13"/>
        <v>0</v>
      </c>
      <c r="U170" s="90" t="e">
        <f t="shared" si="14"/>
        <v>#REF!</v>
      </c>
      <c r="V170" s="89"/>
      <c r="W170" s="89"/>
      <c r="X170" s="89"/>
      <c r="Y170" s="89" t="e">
        <f>#REF!</f>
        <v>#REF!</v>
      </c>
    </row>
    <row r="171" spans="1:25" ht="30" customHeight="1" x14ac:dyDescent="0.2">
      <c r="A171" s="139"/>
      <c r="B171" s="96" t="e">
        <f>#REF!</f>
        <v>#REF!</v>
      </c>
      <c r="C171" s="96" t="e">
        <f>#REF!</f>
        <v>#REF!</v>
      </c>
      <c r="D171" s="96" t="e">
        <f>#REF!</f>
        <v>#REF!</v>
      </c>
      <c r="E171" s="96" t="e">
        <f>#REF!</f>
        <v>#REF!</v>
      </c>
      <c r="F171" s="86"/>
      <c r="G171" s="97" t="e">
        <f>#REF!</f>
        <v>#REF!</v>
      </c>
      <c r="H171" s="87" t="e">
        <f>IF(#REF!="Terminée",0,+#REF!)</f>
        <v>#REF!</v>
      </c>
      <c r="I171" s="88" t="e">
        <f t="shared" si="12"/>
        <v>#REF!</v>
      </c>
      <c r="J171" s="89"/>
      <c r="K171" s="100"/>
      <c r="L171" s="89"/>
      <c r="M171" s="100"/>
      <c r="N171" s="89"/>
      <c r="O171" s="100"/>
      <c r="P171" s="89"/>
      <c r="Q171" s="100"/>
      <c r="R171" s="89"/>
      <c r="S171" s="100"/>
      <c r="T171" s="90">
        <f t="shared" si="13"/>
        <v>0</v>
      </c>
      <c r="U171" s="90" t="e">
        <f t="shared" si="14"/>
        <v>#REF!</v>
      </c>
      <c r="V171" s="89"/>
      <c r="W171" s="89"/>
      <c r="X171" s="89"/>
      <c r="Y171" s="89" t="e">
        <f>#REF!</f>
        <v>#REF!</v>
      </c>
    </row>
    <row r="172" spans="1:25" ht="30" customHeight="1" x14ac:dyDescent="0.2">
      <c r="A172" s="139" t="e">
        <f>#REF!</f>
        <v>#REF!</v>
      </c>
      <c r="B172" s="96" t="e">
        <f>#REF!</f>
        <v>#REF!</v>
      </c>
      <c r="C172" s="96" t="e">
        <f>#REF!</f>
        <v>#REF!</v>
      </c>
      <c r="D172" s="96" t="e">
        <f>#REF!</f>
        <v>#REF!</v>
      </c>
      <c r="E172" s="96" t="e">
        <f>#REF!</f>
        <v>#REF!</v>
      </c>
      <c r="F172" s="86"/>
      <c r="G172" s="97" t="e">
        <f>#REF!</f>
        <v>#REF!</v>
      </c>
      <c r="H172" s="87" t="e">
        <f>IF(#REF!="Terminée",0,+#REF!)</f>
        <v>#REF!</v>
      </c>
      <c r="I172" s="88" t="e">
        <f t="shared" si="12"/>
        <v>#REF!</v>
      </c>
      <c r="J172" s="89"/>
      <c r="K172" s="100"/>
      <c r="L172" s="89"/>
      <c r="M172" s="100"/>
      <c r="N172" s="89"/>
      <c r="O172" s="100"/>
      <c r="P172" s="89"/>
      <c r="Q172" s="100"/>
      <c r="R172" s="89"/>
      <c r="S172" s="100"/>
      <c r="T172" s="90">
        <f t="shared" si="13"/>
        <v>0</v>
      </c>
      <c r="U172" s="90" t="e">
        <f t="shared" si="14"/>
        <v>#REF!</v>
      </c>
      <c r="V172" s="89"/>
      <c r="W172" s="89"/>
      <c r="X172" s="89"/>
      <c r="Y172" s="89" t="e">
        <f>#REF!</f>
        <v>#REF!</v>
      </c>
    </row>
    <row r="173" spans="1:25" ht="30" customHeight="1" x14ac:dyDescent="0.2">
      <c r="A173" s="139"/>
      <c r="B173" s="96" t="e">
        <f>#REF!</f>
        <v>#REF!</v>
      </c>
      <c r="C173" s="96" t="e">
        <f>#REF!</f>
        <v>#REF!</v>
      </c>
      <c r="D173" s="96" t="e">
        <f>#REF!</f>
        <v>#REF!</v>
      </c>
      <c r="E173" s="96" t="e">
        <f>#REF!</f>
        <v>#REF!</v>
      </c>
      <c r="F173" s="86"/>
      <c r="G173" s="97" t="e">
        <f>#REF!</f>
        <v>#REF!</v>
      </c>
      <c r="H173" s="87" t="e">
        <f>IF(#REF!="Terminée",0,+#REF!)</f>
        <v>#REF!</v>
      </c>
      <c r="I173" s="88" t="e">
        <f t="shared" si="12"/>
        <v>#REF!</v>
      </c>
      <c r="J173" s="89"/>
      <c r="K173" s="100"/>
      <c r="L173" s="89"/>
      <c r="M173" s="100"/>
      <c r="N173" s="89"/>
      <c r="O173" s="100"/>
      <c r="P173" s="89"/>
      <c r="Q173" s="100"/>
      <c r="R173" s="89"/>
      <c r="S173" s="100"/>
      <c r="T173" s="90">
        <f t="shared" si="13"/>
        <v>0</v>
      </c>
      <c r="U173" s="90" t="e">
        <f t="shared" si="14"/>
        <v>#REF!</v>
      </c>
      <c r="V173" s="89"/>
      <c r="W173" s="89"/>
      <c r="X173" s="89"/>
      <c r="Y173" s="89" t="e">
        <f>#REF!</f>
        <v>#REF!</v>
      </c>
    </row>
    <row r="174" spans="1:25" ht="30" customHeight="1" x14ac:dyDescent="0.2">
      <c r="A174" s="139" t="e">
        <f>#REF!</f>
        <v>#REF!</v>
      </c>
      <c r="B174" s="96" t="e">
        <f>#REF!</f>
        <v>#REF!</v>
      </c>
      <c r="C174" s="96" t="e">
        <f>#REF!</f>
        <v>#REF!</v>
      </c>
      <c r="D174" s="96" t="e">
        <f>#REF!</f>
        <v>#REF!</v>
      </c>
      <c r="E174" s="96" t="e">
        <f>#REF!</f>
        <v>#REF!</v>
      </c>
      <c r="F174" s="86"/>
      <c r="G174" s="97" t="e">
        <f>#REF!</f>
        <v>#REF!</v>
      </c>
      <c r="H174" s="87" t="e">
        <f>IF(#REF!="Terminée",0,+#REF!)</f>
        <v>#REF!</v>
      </c>
      <c r="I174" s="88" t="e">
        <f t="shared" si="12"/>
        <v>#REF!</v>
      </c>
      <c r="J174" s="89"/>
      <c r="K174" s="100"/>
      <c r="L174" s="89"/>
      <c r="M174" s="100"/>
      <c r="N174" s="89"/>
      <c r="O174" s="100"/>
      <c r="P174" s="89"/>
      <c r="Q174" s="100"/>
      <c r="R174" s="89"/>
      <c r="S174" s="100"/>
      <c r="T174" s="90">
        <f t="shared" si="13"/>
        <v>0</v>
      </c>
      <c r="U174" s="90" t="e">
        <f t="shared" si="14"/>
        <v>#REF!</v>
      </c>
      <c r="V174" s="89"/>
      <c r="W174" s="89"/>
      <c r="X174" s="89"/>
      <c r="Y174" s="89" t="e">
        <f>#REF!</f>
        <v>#REF!</v>
      </c>
    </row>
    <row r="175" spans="1:25" ht="30" customHeight="1" x14ac:dyDescent="0.2">
      <c r="A175" s="139"/>
      <c r="B175" s="96" t="e">
        <f>#REF!</f>
        <v>#REF!</v>
      </c>
      <c r="C175" s="96" t="e">
        <f>#REF!</f>
        <v>#REF!</v>
      </c>
      <c r="D175" s="96" t="e">
        <f>#REF!</f>
        <v>#REF!</v>
      </c>
      <c r="E175" s="96" t="e">
        <f>#REF!</f>
        <v>#REF!</v>
      </c>
      <c r="F175" s="86"/>
      <c r="G175" s="97" t="e">
        <f>#REF!</f>
        <v>#REF!</v>
      </c>
      <c r="H175" s="87" t="e">
        <f>IF(#REF!="Terminée",0,+#REF!)</f>
        <v>#REF!</v>
      </c>
      <c r="I175" s="88" t="e">
        <f t="shared" si="12"/>
        <v>#REF!</v>
      </c>
      <c r="J175" s="89"/>
      <c r="K175" s="100"/>
      <c r="L175" s="89"/>
      <c r="M175" s="100"/>
      <c r="N175" s="89"/>
      <c r="O175" s="100"/>
      <c r="P175" s="89"/>
      <c r="Q175" s="100"/>
      <c r="R175" s="89"/>
      <c r="S175" s="100"/>
      <c r="T175" s="90">
        <f t="shared" si="13"/>
        <v>0</v>
      </c>
      <c r="U175" s="90" t="e">
        <f t="shared" si="14"/>
        <v>#REF!</v>
      </c>
      <c r="V175" s="89"/>
      <c r="W175" s="89"/>
      <c r="X175" s="89"/>
      <c r="Y175" s="89" t="e">
        <f>#REF!</f>
        <v>#REF!</v>
      </c>
    </row>
    <row r="176" spans="1:25" ht="30" customHeight="1" x14ac:dyDescent="0.2">
      <c r="A176" s="139" t="e">
        <f>#REF!</f>
        <v>#REF!</v>
      </c>
      <c r="B176" s="96" t="e">
        <f>#REF!</f>
        <v>#REF!</v>
      </c>
      <c r="C176" s="96" t="e">
        <f>#REF!</f>
        <v>#REF!</v>
      </c>
      <c r="D176" s="96" t="e">
        <f>#REF!</f>
        <v>#REF!</v>
      </c>
      <c r="E176" s="96" t="e">
        <f>#REF!</f>
        <v>#REF!</v>
      </c>
      <c r="F176" s="86"/>
      <c r="G176" s="97" t="e">
        <f>#REF!</f>
        <v>#REF!</v>
      </c>
      <c r="H176" s="87" t="e">
        <f>IF(#REF!="Terminée",0,+#REF!)</f>
        <v>#REF!</v>
      </c>
      <c r="I176" s="88" t="e">
        <f t="shared" si="12"/>
        <v>#REF!</v>
      </c>
      <c r="J176" s="89"/>
      <c r="K176" s="100"/>
      <c r="L176" s="89"/>
      <c r="M176" s="100"/>
      <c r="N176" s="89"/>
      <c r="O176" s="100"/>
      <c r="P176" s="89"/>
      <c r="Q176" s="100"/>
      <c r="R176" s="89"/>
      <c r="S176" s="100"/>
      <c r="T176" s="90">
        <f t="shared" si="13"/>
        <v>0</v>
      </c>
      <c r="U176" s="90" t="e">
        <f t="shared" si="14"/>
        <v>#REF!</v>
      </c>
      <c r="V176" s="89"/>
      <c r="W176" s="89"/>
      <c r="X176" s="89"/>
      <c r="Y176" s="89" t="e">
        <f>#REF!</f>
        <v>#REF!</v>
      </c>
    </row>
    <row r="177" spans="1:25" ht="30" customHeight="1" x14ac:dyDescent="0.2">
      <c r="A177" s="139"/>
      <c r="B177" s="96" t="e">
        <f>#REF!</f>
        <v>#REF!</v>
      </c>
      <c r="C177" s="96" t="e">
        <f>#REF!</f>
        <v>#REF!</v>
      </c>
      <c r="D177" s="96" t="e">
        <f>#REF!</f>
        <v>#REF!</v>
      </c>
      <c r="E177" s="96" t="e">
        <f>#REF!</f>
        <v>#REF!</v>
      </c>
      <c r="F177" s="86"/>
      <c r="G177" s="97" t="e">
        <f>#REF!</f>
        <v>#REF!</v>
      </c>
      <c r="H177" s="87" t="e">
        <f>IF(#REF!="Terminée",0,+#REF!)</f>
        <v>#REF!</v>
      </c>
      <c r="I177" s="88" t="e">
        <f t="shared" si="12"/>
        <v>#REF!</v>
      </c>
      <c r="J177" s="89"/>
      <c r="K177" s="100"/>
      <c r="L177" s="89"/>
      <c r="M177" s="100"/>
      <c r="N177" s="89"/>
      <c r="O177" s="100"/>
      <c r="P177" s="89"/>
      <c r="Q177" s="100"/>
      <c r="R177" s="89"/>
      <c r="S177" s="100"/>
      <c r="T177" s="90">
        <f t="shared" si="13"/>
        <v>0</v>
      </c>
      <c r="U177" s="90" t="e">
        <f t="shared" si="14"/>
        <v>#REF!</v>
      </c>
      <c r="V177" s="89"/>
      <c r="W177" s="89"/>
      <c r="X177" s="89"/>
      <c r="Y177" s="89" t="e">
        <f>#REF!</f>
        <v>#REF!</v>
      </c>
    </row>
    <row r="178" spans="1:25" ht="30" customHeight="1" x14ac:dyDescent="0.2">
      <c r="A178" s="139" t="e">
        <f>#REF!</f>
        <v>#REF!</v>
      </c>
      <c r="B178" s="96" t="e">
        <f>#REF!</f>
        <v>#REF!</v>
      </c>
      <c r="C178" s="96" t="e">
        <f>#REF!</f>
        <v>#REF!</v>
      </c>
      <c r="D178" s="96" t="e">
        <f>#REF!</f>
        <v>#REF!</v>
      </c>
      <c r="E178" s="96" t="e">
        <f>#REF!</f>
        <v>#REF!</v>
      </c>
      <c r="F178" s="86"/>
      <c r="G178" s="97" t="e">
        <f>#REF!</f>
        <v>#REF!</v>
      </c>
      <c r="H178" s="87" t="e">
        <f>IF(#REF!="Terminée",0,+#REF!)</f>
        <v>#REF!</v>
      </c>
      <c r="I178" s="88" t="e">
        <f t="shared" si="12"/>
        <v>#REF!</v>
      </c>
      <c r="J178" s="89"/>
      <c r="K178" s="100"/>
      <c r="L178" s="89"/>
      <c r="M178" s="100"/>
      <c r="N178" s="89"/>
      <c r="O178" s="100"/>
      <c r="P178" s="89"/>
      <c r="Q178" s="100"/>
      <c r="R178" s="89"/>
      <c r="S178" s="100"/>
      <c r="T178" s="90">
        <f t="shared" si="13"/>
        <v>0</v>
      </c>
      <c r="U178" s="90" t="e">
        <f t="shared" si="14"/>
        <v>#REF!</v>
      </c>
      <c r="V178" s="89"/>
      <c r="W178" s="89"/>
      <c r="X178" s="89"/>
      <c r="Y178" s="89" t="e">
        <f>#REF!</f>
        <v>#REF!</v>
      </c>
    </row>
    <row r="179" spans="1:25" ht="30" customHeight="1" x14ac:dyDescent="0.2">
      <c r="A179" s="139"/>
      <c r="B179" s="96" t="e">
        <f>#REF!</f>
        <v>#REF!</v>
      </c>
      <c r="C179" s="96" t="e">
        <f>#REF!</f>
        <v>#REF!</v>
      </c>
      <c r="D179" s="96" t="e">
        <f>#REF!</f>
        <v>#REF!</v>
      </c>
      <c r="E179" s="96" t="e">
        <f>#REF!</f>
        <v>#REF!</v>
      </c>
      <c r="F179" s="86"/>
      <c r="G179" s="97" t="e">
        <f>#REF!</f>
        <v>#REF!</v>
      </c>
      <c r="H179" s="87" t="e">
        <f>IF(#REF!="Terminée",0,+#REF!)</f>
        <v>#REF!</v>
      </c>
      <c r="I179" s="88" t="e">
        <f t="shared" si="12"/>
        <v>#REF!</v>
      </c>
      <c r="J179" s="89"/>
      <c r="K179" s="100"/>
      <c r="L179" s="89"/>
      <c r="M179" s="100"/>
      <c r="N179" s="89"/>
      <c r="O179" s="100"/>
      <c r="P179" s="89"/>
      <c r="Q179" s="100"/>
      <c r="R179" s="89"/>
      <c r="S179" s="100"/>
      <c r="T179" s="90">
        <f t="shared" si="13"/>
        <v>0</v>
      </c>
      <c r="U179" s="90" t="e">
        <f t="shared" si="14"/>
        <v>#REF!</v>
      </c>
      <c r="V179" s="89"/>
      <c r="W179" s="89"/>
      <c r="X179" s="89"/>
      <c r="Y179" s="89" t="e">
        <f>#REF!</f>
        <v>#REF!</v>
      </c>
    </row>
    <row r="180" spans="1:25" ht="30" customHeight="1" x14ac:dyDescent="0.2">
      <c r="A180" s="139" t="e">
        <f>#REF!</f>
        <v>#REF!</v>
      </c>
      <c r="B180" s="96" t="e">
        <f>#REF!</f>
        <v>#REF!</v>
      </c>
      <c r="C180" s="96" t="e">
        <f>#REF!</f>
        <v>#REF!</v>
      </c>
      <c r="D180" s="96" t="e">
        <f>#REF!</f>
        <v>#REF!</v>
      </c>
      <c r="E180" s="96" t="e">
        <f>#REF!</f>
        <v>#REF!</v>
      </c>
      <c r="F180" s="86"/>
      <c r="G180" s="97" t="e">
        <f>#REF!</f>
        <v>#REF!</v>
      </c>
      <c r="H180" s="87" t="e">
        <f>IF(#REF!="Terminée",0,+#REF!)</f>
        <v>#REF!</v>
      </c>
      <c r="I180" s="88" t="e">
        <f t="shared" si="12"/>
        <v>#REF!</v>
      </c>
      <c r="J180" s="89"/>
      <c r="K180" s="100"/>
      <c r="L180" s="89"/>
      <c r="M180" s="100"/>
      <c r="N180" s="89"/>
      <c r="O180" s="100"/>
      <c r="P180" s="89"/>
      <c r="Q180" s="100"/>
      <c r="R180" s="89"/>
      <c r="S180" s="100"/>
      <c r="T180" s="90">
        <f t="shared" si="13"/>
        <v>0</v>
      </c>
      <c r="U180" s="90" t="e">
        <f t="shared" si="14"/>
        <v>#REF!</v>
      </c>
      <c r="V180" s="89"/>
      <c r="W180" s="89"/>
      <c r="X180" s="89"/>
      <c r="Y180" s="89" t="e">
        <f>#REF!</f>
        <v>#REF!</v>
      </c>
    </row>
    <row r="181" spans="1:25" ht="30" customHeight="1" x14ac:dyDescent="0.2">
      <c r="A181" s="139"/>
      <c r="B181" s="96" t="e">
        <f>#REF!</f>
        <v>#REF!</v>
      </c>
      <c r="C181" s="96" t="e">
        <f>#REF!</f>
        <v>#REF!</v>
      </c>
      <c r="D181" s="96" t="e">
        <f>#REF!</f>
        <v>#REF!</v>
      </c>
      <c r="E181" s="96" t="e">
        <f>#REF!</f>
        <v>#REF!</v>
      </c>
      <c r="F181" s="86"/>
      <c r="G181" s="97" t="e">
        <f>#REF!</f>
        <v>#REF!</v>
      </c>
      <c r="H181" s="87" t="e">
        <f>IF(#REF!="Terminée",0,+#REF!)</f>
        <v>#REF!</v>
      </c>
      <c r="I181" s="88" t="e">
        <f t="shared" si="12"/>
        <v>#REF!</v>
      </c>
      <c r="J181" s="89"/>
      <c r="K181" s="100"/>
      <c r="L181" s="89"/>
      <c r="M181" s="100"/>
      <c r="N181" s="89"/>
      <c r="O181" s="100"/>
      <c r="P181" s="89"/>
      <c r="Q181" s="100"/>
      <c r="R181" s="89"/>
      <c r="S181" s="100"/>
      <c r="T181" s="90">
        <f t="shared" si="13"/>
        <v>0</v>
      </c>
      <c r="U181" s="90" t="e">
        <f t="shared" si="14"/>
        <v>#REF!</v>
      </c>
      <c r="V181" s="89"/>
      <c r="W181" s="89"/>
      <c r="X181" s="89"/>
      <c r="Y181" s="89" t="e">
        <f>#REF!</f>
        <v>#REF!</v>
      </c>
    </row>
    <row r="182" spans="1:25" ht="30" customHeight="1" x14ac:dyDescent="0.2">
      <c r="A182" s="139" t="e">
        <f>#REF!</f>
        <v>#REF!</v>
      </c>
      <c r="B182" s="96" t="e">
        <f>#REF!</f>
        <v>#REF!</v>
      </c>
      <c r="C182" s="96" t="e">
        <f>#REF!</f>
        <v>#REF!</v>
      </c>
      <c r="D182" s="96" t="e">
        <f>#REF!</f>
        <v>#REF!</v>
      </c>
      <c r="E182" s="96" t="e">
        <f>#REF!</f>
        <v>#REF!</v>
      </c>
      <c r="F182" s="86"/>
      <c r="G182" s="97" t="e">
        <f>#REF!</f>
        <v>#REF!</v>
      </c>
      <c r="H182" s="87" t="e">
        <f>IF(#REF!="Terminée",0,+#REF!)</f>
        <v>#REF!</v>
      </c>
      <c r="I182" s="88" t="e">
        <f t="shared" si="12"/>
        <v>#REF!</v>
      </c>
      <c r="J182" s="89"/>
      <c r="K182" s="100"/>
      <c r="L182" s="89"/>
      <c r="M182" s="100"/>
      <c r="N182" s="89"/>
      <c r="O182" s="100"/>
      <c r="P182" s="89"/>
      <c r="Q182" s="100"/>
      <c r="R182" s="89"/>
      <c r="S182" s="100"/>
      <c r="T182" s="90">
        <f t="shared" si="13"/>
        <v>0</v>
      </c>
      <c r="U182" s="90" t="e">
        <f t="shared" si="14"/>
        <v>#REF!</v>
      </c>
      <c r="V182" s="89"/>
      <c r="W182" s="89"/>
      <c r="X182" s="89"/>
      <c r="Y182" s="89" t="e">
        <f>#REF!</f>
        <v>#REF!</v>
      </c>
    </row>
    <row r="183" spans="1:25" ht="30" customHeight="1" x14ac:dyDescent="0.2">
      <c r="A183" s="139"/>
      <c r="B183" s="96" t="e">
        <f>#REF!</f>
        <v>#REF!</v>
      </c>
      <c r="C183" s="96" t="e">
        <f>#REF!</f>
        <v>#REF!</v>
      </c>
      <c r="D183" s="96" t="e">
        <f>#REF!</f>
        <v>#REF!</v>
      </c>
      <c r="E183" s="96" t="e">
        <f>#REF!</f>
        <v>#REF!</v>
      </c>
      <c r="F183" s="86"/>
      <c r="G183" s="97" t="e">
        <f>#REF!</f>
        <v>#REF!</v>
      </c>
      <c r="H183" s="87" t="e">
        <f>IF(#REF!="Terminée",0,+#REF!)</f>
        <v>#REF!</v>
      </c>
      <c r="I183" s="88" t="e">
        <f t="shared" si="12"/>
        <v>#REF!</v>
      </c>
      <c r="J183" s="89"/>
      <c r="K183" s="100"/>
      <c r="L183" s="89"/>
      <c r="M183" s="100"/>
      <c r="N183" s="89"/>
      <c r="O183" s="100"/>
      <c r="P183" s="89"/>
      <c r="Q183" s="100"/>
      <c r="R183" s="89"/>
      <c r="S183" s="100"/>
      <c r="T183" s="90">
        <f t="shared" si="13"/>
        <v>0</v>
      </c>
      <c r="U183" s="90" t="e">
        <f t="shared" si="14"/>
        <v>#REF!</v>
      </c>
      <c r="V183" s="89"/>
      <c r="W183" s="89"/>
      <c r="X183" s="89"/>
      <c r="Y183" s="89" t="e">
        <f>#REF!</f>
        <v>#REF!</v>
      </c>
    </row>
    <row r="184" spans="1:25" ht="30" customHeight="1" x14ac:dyDescent="0.2">
      <c r="A184" s="139" t="e">
        <f>#REF!</f>
        <v>#REF!</v>
      </c>
      <c r="B184" s="96" t="e">
        <f>#REF!</f>
        <v>#REF!</v>
      </c>
      <c r="C184" s="96" t="e">
        <f>#REF!</f>
        <v>#REF!</v>
      </c>
      <c r="D184" s="96" t="e">
        <f>#REF!</f>
        <v>#REF!</v>
      </c>
      <c r="E184" s="96" t="e">
        <f>#REF!</f>
        <v>#REF!</v>
      </c>
      <c r="F184" s="86"/>
      <c r="G184" s="97" t="e">
        <f>#REF!</f>
        <v>#REF!</v>
      </c>
      <c r="H184" s="87" t="e">
        <f>IF(#REF!="Terminée",0,+#REF!)</f>
        <v>#REF!</v>
      </c>
      <c r="I184" s="88" t="e">
        <f t="shared" si="12"/>
        <v>#REF!</v>
      </c>
      <c r="J184" s="89"/>
      <c r="K184" s="100"/>
      <c r="L184" s="89"/>
      <c r="M184" s="100"/>
      <c r="N184" s="89"/>
      <c r="O184" s="100"/>
      <c r="P184" s="89"/>
      <c r="Q184" s="100"/>
      <c r="R184" s="89"/>
      <c r="S184" s="100"/>
      <c r="T184" s="90">
        <f t="shared" si="13"/>
        <v>0</v>
      </c>
      <c r="U184" s="90" t="e">
        <f t="shared" si="14"/>
        <v>#REF!</v>
      </c>
      <c r="V184" s="89"/>
      <c r="W184" s="89"/>
      <c r="X184" s="89"/>
      <c r="Y184" s="89" t="e">
        <f>#REF!</f>
        <v>#REF!</v>
      </c>
    </row>
    <row r="185" spans="1:25" ht="30" customHeight="1" x14ac:dyDescent="0.2">
      <c r="A185" s="139"/>
      <c r="B185" s="96" t="e">
        <f>#REF!</f>
        <v>#REF!</v>
      </c>
      <c r="C185" s="96" t="e">
        <f>#REF!</f>
        <v>#REF!</v>
      </c>
      <c r="D185" s="96" t="e">
        <f>#REF!</f>
        <v>#REF!</v>
      </c>
      <c r="E185" s="96" t="e">
        <f>#REF!</f>
        <v>#REF!</v>
      </c>
      <c r="F185" s="86"/>
      <c r="G185" s="97" t="e">
        <f>#REF!</f>
        <v>#REF!</v>
      </c>
      <c r="H185" s="87" t="e">
        <f>IF(#REF!="Terminée",0,+#REF!)</f>
        <v>#REF!</v>
      </c>
      <c r="I185" s="88" t="e">
        <f t="shared" si="12"/>
        <v>#REF!</v>
      </c>
      <c r="J185" s="89"/>
      <c r="K185" s="100"/>
      <c r="L185" s="89"/>
      <c r="M185" s="100"/>
      <c r="N185" s="89"/>
      <c r="O185" s="100"/>
      <c r="P185" s="89"/>
      <c r="Q185" s="100"/>
      <c r="R185" s="89"/>
      <c r="S185" s="100"/>
      <c r="T185" s="90">
        <f t="shared" si="13"/>
        <v>0</v>
      </c>
      <c r="U185" s="90" t="e">
        <f t="shared" si="14"/>
        <v>#REF!</v>
      </c>
      <c r="V185" s="89"/>
      <c r="W185" s="89"/>
      <c r="X185" s="89"/>
      <c r="Y185" s="89" t="e">
        <f>#REF!</f>
        <v>#REF!</v>
      </c>
    </row>
    <row r="186" spans="1:25" ht="30" customHeight="1" x14ac:dyDescent="0.2">
      <c r="A186" s="139" t="e">
        <f>#REF!</f>
        <v>#REF!</v>
      </c>
      <c r="B186" s="96" t="e">
        <f>#REF!</f>
        <v>#REF!</v>
      </c>
      <c r="C186" s="96" t="e">
        <f>#REF!</f>
        <v>#REF!</v>
      </c>
      <c r="D186" s="96" t="e">
        <f>#REF!</f>
        <v>#REF!</v>
      </c>
      <c r="E186" s="96" t="e">
        <f>#REF!</f>
        <v>#REF!</v>
      </c>
      <c r="F186" s="86"/>
      <c r="G186" s="97" t="e">
        <f>#REF!</f>
        <v>#REF!</v>
      </c>
      <c r="H186" s="87" t="e">
        <f>IF(#REF!="Terminée",0,+#REF!)</f>
        <v>#REF!</v>
      </c>
      <c r="I186" s="88" t="e">
        <f t="shared" si="12"/>
        <v>#REF!</v>
      </c>
      <c r="J186" s="89"/>
      <c r="K186" s="100"/>
      <c r="L186" s="89"/>
      <c r="M186" s="100"/>
      <c r="N186" s="89"/>
      <c r="O186" s="100"/>
      <c r="P186" s="89"/>
      <c r="Q186" s="100"/>
      <c r="R186" s="89"/>
      <c r="S186" s="100"/>
      <c r="T186" s="90">
        <f t="shared" si="13"/>
        <v>0</v>
      </c>
      <c r="U186" s="90" t="e">
        <f t="shared" si="14"/>
        <v>#REF!</v>
      </c>
      <c r="V186" s="89"/>
      <c r="W186" s="89"/>
      <c r="X186" s="89"/>
      <c r="Y186" s="89" t="e">
        <f>#REF!</f>
        <v>#REF!</v>
      </c>
    </row>
    <row r="187" spans="1:25" ht="30" customHeight="1" x14ac:dyDescent="0.2">
      <c r="A187" s="139"/>
      <c r="B187" s="96" t="e">
        <f>#REF!</f>
        <v>#REF!</v>
      </c>
      <c r="C187" s="96" t="e">
        <f>#REF!</f>
        <v>#REF!</v>
      </c>
      <c r="D187" s="96" t="e">
        <f>#REF!</f>
        <v>#REF!</v>
      </c>
      <c r="E187" s="96" t="e">
        <f>#REF!</f>
        <v>#REF!</v>
      </c>
      <c r="F187" s="86"/>
      <c r="G187" s="97" t="e">
        <f>#REF!</f>
        <v>#REF!</v>
      </c>
      <c r="H187" s="87" t="e">
        <f>IF(#REF!="Terminée",0,+#REF!)</f>
        <v>#REF!</v>
      </c>
      <c r="I187" s="88" t="e">
        <f t="shared" si="12"/>
        <v>#REF!</v>
      </c>
      <c r="J187" s="89"/>
      <c r="K187" s="100"/>
      <c r="L187" s="89"/>
      <c r="M187" s="100"/>
      <c r="N187" s="89"/>
      <c r="O187" s="100"/>
      <c r="P187" s="89"/>
      <c r="Q187" s="100"/>
      <c r="R187" s="89"/>
      <c r="S187" s="100"/>
      <c r="T187" s="90">
        <f t="shared" si="13"/>
        <v>0</v>
      </c>
      <c r="U187" s="90" t="e">
        <f t="shared" si="14"/>
        <v>#REF!</v>
      </c>
      <c r="V187" s="89"/>
      <c r="W187" s="89"/>
      <c r="X187" s="89"/>
      <c r="Y187" s="89" t="e">
        <f>#REF!</f>
        <v>#REF!</v>
      </c>
    </row>
    <row r="188" spans="1:25" ht="30" customHeight="1" x14ac:dyDescent="0.2">
      <c r="A188" s="139" t="e">
        <f>#REF!</f>
        <v>#REF!</v>
      </c>
      <c r="B188" s="96" t="e">
        <f>#REF!</f>
        <v>#REF!</v>
      </c>
      <c r="C188" s="96" t="e">
        <f>#REF!</f>
        <v>#REF!</v>
      </c>
      <c r="D188" s="96" t="e">
        <f>#REF!</f>
        <v>#REF!</v>
      </c>
      <c r="E188" s="96" t="e">
        <f>#REF!</f>
        <v>#REF!</v>
      </c>
      <c r="F188" s="86"/>
      <c r="G188" s="97" t="e">
        <f>#REF!</f>
        <v>#REF!</v>
      </c>
      <c r="H188" s="87" t="e">
        <f>IF(#REF!="Terminée",0,+#REF!)</f>
        <v>#REF!</v>
      </c>
      <c r="I188" s="88" t="e">
        <f t="shared" si="12"/>
        <v>#REF!</v>
      </c>
      <c r="J188" s="89"/>
      <c r="K188" s="100"/>
      <c r="L188" s="89"/>
      <c r="M188" s="100"/>
      <c r="N188" s="89"/>
      <c r="O188" s="100"/>
      <c r="P188" s="89"/>
      <c r="Q188" s="100"/>
      <c r="R188" s="89"/>
      <c r="S188" s="100"/>
      <c r="T188" s="90">
        <f t="shared" si="13"/>
        <v>0</v>
      </c>
      <c r="U188" s="90" t="e">
        <f t="shared" si="14"/>
        <v>#REF!</v>
      </c>
      <c r="V188" s="89"/>
      <c r="W188" s="89"/>
      <c r="X188" s="89"/>
      <c r="Y188" s="89" t="e">
        <f>#REF!</f>
        <v>#REF!</v>
      </c>
    </row>
    <row r="189" spans="1:25" ht="30" customHeight="1" x14ac:dyDescent="0.2">
      <c r="A189" s="139"/>
      <c r="B189" s="96" t="e">
        <f>#REF!</f>
        <v>#REF!</v>
      </c>
      <c r="C189" s="96" t="e">
        <f>#REF!</f>
        <v>#REF!</v>
      </c>
      <c r="D189" s="96" t="e">
        <f>#REF!</f>
        <v>#REF!</v>
      </c>
      <c r="E189" s="96" t="e">
        <f>#REF!</f>
        <v>#REF!</v>
      </c>
      <c r="F189" s="86"/>
      <c r="G189" s="97" t="e">
        <f>#REF!</f>
        <v>#REF!</v>
      </c>
      <c r="H189" s="87" t="e">
        <f>IF(#REF!="Terminée",0,+#REF!)</f>
        <v>#REF!</v>
      </c>
      <c r="I189" s="88" t="e">
        <f t="shared" si="12"/>
        <v>#REF!</v>
      </c>
      <c r="J189" s="89"/>
      <c r="K189" s="100"/>
      <c r="L189" s="89"/>
      <c r="M189" s="100"/>
      <c r="N189" s="89"/>
      <c r="O189" s="100"/>
      <c r="P189" s="89"/>
      <c r="Q189" s="100"/>
      <c r="R189" s="89"/>
      <c r="S189" s="100"/>
      <c r="T189" s="90">
        <f t="shared" si="13"/>
        <v>0</v>
      </c>
      <c r="U189" s="90" t="e">
        <f t="shared" si="14"/>
        <v>#REF!</v>
      </c>
      <c r="V189" s="89"/>
      <c r="W189" s="89"/>
      <c r="X189" s="89"/>
      <c r="Y189" s="89" t="e">
        <f>#REF!</f>
        <v>#REF!</v>
      </c>
    </row>
    <row r="190" spans="1:25" ht="30" customHeight="1" x14ac:dyDescent="0.2">
      <c r="A190" s="139" t="e">
        <f>#REF!</f>
        <v>#REF!</v>
      </c>
      <c r="B190" s="96" t="e">
        <f>#REF!</f>
        <v>#REF!</v>
      </c>
      <c r="C190" s="96" t="e">
        <f>#REF!</f>
        <v>#REF!</v>
      </c>
      <c r="D190" s="96" t="e">
        <f>#REF!</f>
        <v>#REF!</v>
      </c>
      <c r="E190" s="96" t="e">
        <f>#REF!</f>
        <v>#REF!</v>
      </c>
      <c r="F190" s="86"/>
      <c r="G190" s="97" t="e">
        <f>#REF!</f>
        <v>#REF!</v>
      </c>
      <c r="H190" s="87" t="e">
        <f>IF(#REF!="Terminée",0,+#REF!)</f>
        <v>#REF!</v>
      </c>
      <c r="I190" s="88" t="e">
        <f t="shared" si="12"/>
        <v>#REF!</v>
      </c>
      <c r="J190" s="89"/>
      <c r="K190" s="100"/>
      <c r="L190" s="89"/>
      <c r="M190" s="100"/>
      <c r="N190" s="89"/>
      <c r="O190" s="100"/>
      <c r="P190" s="89"/>
      <c r="Q190" s="100"/>
      <c r="R190" s="89"/>
      <c r="S190" s="100"/>
      <c r="T190" s="90">
        <f t="shared" si="13"/>
        <v>0</v>
      </c>
      <c r="U190" s="90" t="e">
        <f t="shared" si="14"/>
        <v>#REF!</v>
      </c>
      <c r="V190" s="89"/>
      <c r="W190" s="89"/>
      <c r="X190" s="89"/>
      <c r="Y190" s="89" t="e">
        <f>#REF!</f>
        <v>#REF!</v>
      </c>
    </row>
    <row r="191" spans="1:25" ht="30" customHeight="1" x14ac:dyDescent="0.2">
      <c r="A191" s="139"/>
      <c r="B191" s="96" t="e">
        <f>#REF!</f>
        <v>#REF!</v>
      </c>
      <c r="C191" s="96" t="e">
        <f>#REF!</f>
        <v>#REF!</v>
      </c>
      <c r="D191" s="96" t="e">
        <f>#REF!</f>
        <v>#REF!</v>
      </c>
      <c r="E191" s="96" t="e">
        <f>#REF!</f>
        <v>#REF!</v>
      </c>
      <c r="F191" s="86"/>
      <c r="G191" s="97" t="e">
        <f>#REF!</f>
        <v>#REF!</v>
      </c>
      <c r="H191" s="87" t="e">
        <f>IF(#REF!="Terminée",0,+#REF!)</f>
        <v>#REF!</v>
      </c>
      <c r="I191" s="88" t="e">
        <f t="shared" si="12"/>
        <v>#REF!</v>
      </c>
      <c r="J191" s="89"/>
      <c r="K191" s="100"/>
      <c r="L191" s="89"/>
      <c r="M191" s="100"/>
      <c r="N191" s="89"/>
      <c r="O191" s="100"/>
      <c r="P191" s="89"/>
      <c r="Q191" s="100"/>
      <c r="R191" s="89"/>
      <c r="S191" s="100"/>
      <c r="T191" s="90">
        <f t="shared" si="13"/>
        <v>0</v>
      </c>
      <c r="U191" s="90" t="e">
        <f t="shared" si="14"/>
        <v>#REF!</v>
      </c>
      <c r="V191" s="89"/>
      <c r="W191" s="89"/>
      <c r="X191" s="89"/>
      <c r="Y191" s="89" t="e">
        <f>#REF!</f>
        <v>#REF!</v>
      </c>
    </row>
    <row r="192" spans="1:25" ht="30" customHeight="1" x14ac:dyDescent="0.2">
      <c r="A192" s="139" t="e">
        <f>#REF!</f>
        <v>#REF!</v>
      </c>
      <c r="B192" s="96" t="e">
        <f>#REF!</f>
        <v>#REF!</v>
      </c>
      <c r="C192" s="96" t="e">
        <f>#REF!</f>
        <v>#REF!</v>
      </c>
      <c r="D192" s="96" t="e">
        <f>#REF!</f>
        <v>#REF!</v>
      </c>
      <c r="E192" s="96" t="e">
        <f>#REF!</f>
        <v>#REF!</v>
      </c>
      <c r="F192" s="86"/>
      <c r="G192" s="97" t="e">
        <f>#REF!</f>
        <v>#REF!</v>
      </c>
      <c r="H192" s="87" t="e">
        <f>IF(#REF!="Terminée",0,+#REF!)</f>
        <v>#REF!</v>
      </c>
      <c r="I192" s="88" t="e">
        <f t="shared" si="12"/>
        <v>#REF!</v>
      </c>
      <c r="J192" s="89"/>
      <c r="K192" s="100"/>
      <c r="L192" s="89"/>
      <c r="M192" s="100"/>
      <c r="N192" s="89"/>
      <c r="O192" s="100"/>
      <c r="P192" s="89"/>
      <c r="Q192" s="100"/>
      <c r="R192" s="89"/>
      <c r="S192" s="100"/>
      <c r="T192" s="90">
        <f t="shared" si="13"/>
        <v>0</v>
      </c>
      <c r="U192" s="90" t="e">
        <f t="shared" si="14"/>
        <v>#REF!</v>
      </c>
      <c r="V192" s="89"/>
      <c r="W192" s="89"/>
      <c r="X192" s="89"/>
      <c r="Y192" s="89" t="e">
        <f>#REF!</f>
        <v>#REF!</v>
      </c>
    </row>
    <row r="193" spans="1:25" ht="30" customHeight="1" x14ac:dyDescent="0.2">
      <c r="A193" s="139"/>
      <c r="B193" s="96" t="e">
        <f>#REF!</f>
        <v>#REF!</v>
      </c>
      <c r="C193" s="96" t="e">
        <f>#REF!</f>
        <v>#REF!</v>
      </c>
      <c r="D193" s="96" t="e">
        <f>#REF!</f>
        <v>#REF!</v>
      </c>
      <c r="E193" s="96" t="e">
        <f>#REF!</f>
        <v>#REF!</v>
      </c>
      <c r="F193" s="86"/>
      <c r="G193" s="97" t="e">
        <f>#REF!</f>
        <v>#REF!</v>
      </c>
      <c r="H193" s="87" t="e">
        <f>IF(#REF!="Terminée",0,+#REF!)</f>
        <v>#REF!</v>
      </c>
      <c r="I193" s="88" t="e">
        <f t="shared" si="12"/>
        <v>#REF!</v>
      </c>
      <c r="J193" s="89"/>
      <c r="K193" s="100"/>
      <c r="L193" s="89"/>
      <c r="M193" s="100"/>
      <c r="N193" s="89"/>
      <c r="O193" s="100"/>
      <c r="P193" s="89"/>
      <c r="Q193" s="100"/>
      <c r="R193" s="89"/>
      <c r="S193" s="100"/>
      <c r="T193" s="90">
        <f t="shared" si="13"/>
        <v>0</v>
      </c>
      <c r="U193" s="90" t="e">
        <f t="shared" si="14"/>
        <v>#REF!</v>
      </c>
      <c r="V193" s="89"/>
      <c r="W193" s="89"/>
      <c r="X193" s="89"/>
      <c r="Y193" s="89" t="e">
        <f>#REF!</f>
        <v>#REF!</v>
      </c>
    </row>
    <row r="194" spans="1:25" ht="30" customHeight="1" x14ac:dyDescent="0.2">
      <c r="A194" s="139" t="e">
        <f>#REF!</f>
        <v>#REF!</v>
      </c>
      <c r="B194" s="96" t="e">
        <f>#REF!</f>
        <v>#REF!</v>
      </c>
      <c r="C194" s="96" t="e">
        <f>#REF!</f>
        <v>#REF!</v>
      </c>
      <c r="D194" s="96" t="e">
        <f>#REF!</f>
        <v>#REF!</v>
      </c>
      <c r="E194" s="96" t="e">
        <f>#REF!</f>
        <v>#REF!</v>
      </c>
      <c r="F194" s="86"/>
      <c r="G194" s="97" t="e">
        <f>#REF!</f>
        <v>#REF!</v>
      </c>
      <c r="H194" s="87" t="e">
        <f>IF(#REF!="Terminée",0,+#REF!)</f>
        <v>#REF!</v>
      </c>
      <c r="I194" s="88" t="e">
        <f t="shared" si="12"/>
        <v>#REF!</v>
      </c>
      <c r="J194" s="89"/>
      <c r="K194" s="100"/>
      <c r="L194" s="89"/>
      <c r="M194" s="100"/>
      <c r="N194" s="89"/>
      <c r="O194" s="100"/>
      <c r="P194" s="89"/>
      <c r="Q194" s="100"/>
      <c r="R194" s="89"/>
      <c r="S194" s="100"/>
      <c r="T194" s="90">
        <f t="shared" si="13"/>
        <v>0</v>
      </c>
      <c r="U194" s="90" t="e">
        <f t="shared" si="14"/>
        <v>#REF!</v>
      </c>
      <c r="V194" s="89"/>
      <c r="W194" s="89"/>
      <c r="X194" s="89"/>
      <c r="Y194" s="89" t="e">
        <f>#REF!</f>
        <v>#REF!</v>
      </c>
    </row>
    <row r="195" spans="1:25" ht="30" customHeight="1" x14ac:dyDescent="0.2">
      <c r="A195" s="139"/>
      <c r="B195" s="96" t="e">
        <f>#REF!</f>
        <v>#REF!</v>
      </c>
      <c r="C195" s="96" t="e">
        <f>#REF!</f>
        <v>#REF!</v>
      </c>
      <c r="D195" s="96" t="e">
        <f>#REF!</f>
        <v>#REF!</v>
      </c>
      <c r="E195" s="96" t="e">
        <f>#REF!</f>
        <v>#REF!</v>
      </c>
      <c r="F195" s="86"/>
      <c r="G195" s="97" t="e">
        <f>#REF!</f>
        <v>#REF!</v>
      </c>
      <c r="H195" s="87" t="e">
        <f>IF(#REF!="Terminée",0,+#REF!)</f>
        <v>#REF!</v>
      </c>
      <c r="I195" s="88" t="e">
        <f t="shared" si="12"/>
        <v>#REF!</v>
      </c>
      <c r="J195" s="89"/>
      <c r="K195" s="100"/>
      <c r="L195" s="89"/>
      <c r="M195" s="100"/>
      <c r="N195" s="89"/>
      <c r="O195" s="100"/>
      <c r="P195" s="89"/>
      <c r="Q195" s="100"/>
      <c r="R195" s="89"/>
      <c r="S195" s="100"/>
      <c r="T195" s="90">
        <f t="shared" si="13"/>
        <v>0</v>
      </c>
      <c r="U195" s="90" t="e">
        <f t="shared" si="14"/>
        <v>#REF!</v>
      </c>
      <c r="V195" s="89"/>
      <c r="W195" s="89"/>
      <c r="X195" s="89"/>
      <c r="Y195" s="89" t="e">
        <f>#REF!</f>
        <v>#REF!</v>
      </c>
    </row>
    <row r="196" spans="1:25" ht="30" customHeight="1" x14ac:dyDescent="0.2">
      <c r="A196" s="139" t="e">
        <f>#REF!</f>
        <v>#REF!</v>
      </c>
      <c r="B196" s="96" t="e">
        <f>#REF!</f>
        <v>#REF!</v>
      </c>
      <c r="C196" s="96" t="e">
        <f>#REF!</f>
        <v>#REF!</v>
      </c>
      <c r="D196" s="96" t="e">
        <f>#REF!</f>
        <v>#REF!</v>
      </c>
      <c r="E196" s="96" t="e">
        <f>#REF!</f>
        <v>#REF!</v>
      </c>
      <c r="F196" s="86"/>
      <c r="G196" s="97" t="e">
        <f>#REF!</f>
        <v>#REF!</v>
      </c>
      <c r="H196" s="87" t="e">
        <f>IF(#REF!="Terminée",0,+#REF!)</f>
        <v>#REF!</v>
      </c>
      <c r="I196" s="88" t="e">
        <f t="shared" si="12"/>
        <v>#REF!</v>
      </c>
      <c r="J196" s="89"/>
      <c r="K196" s="100"/>
      <c r="L196" s="89"/>
      <c r="M196" s="100"/>
      <c r="N196" s="89"/>
      <c r="O196" s="100"/>
      <c r="P196" s="89"/>
      <c r="Q196" s="100"/>
      <c r="R196" s="89"/>
      <c r="S196" s="100"/>
      <c r="T196" s="90">
        <f t="shared" si="13"/>
        <v>0</v>
      </c>
      <c r="U196" s="90" t="e">
        <f t="shared" si="14"/>
        <v>#REF!</v>
      </c>
      <c r="V196" s="89"/>
      <c r="W196" s="89"/>
      <c r="X196" s="89"/>
      <c r="Y196" s="89" t="e">
        <f>#REF!</f>
        <v>#REF!</v>
      </c>
    </row>
    <row r="197" spans="1:25" ht="30" customHeight="1" x14ac:dyDescent="0.2">
      <c r="A197" s="139"/>
      <c r="B197" s="96" t="e">
        <f>#REF!</f>
        <v>#REF!</v>
      </c>
      <c r="C197" s="96" t="e">
        <f>#REF!</f>
        <v>#REF!</v>
      </c>
      <c r="D197" s="96" t="e">
        <f>#REF!</f>
        <v>#REF!</v>
      </c>
      <c r="E197" s="96" t="e">
        <f>#REF!</f>
        <v>#REF!</v>
      </c>
      <c r="F197" s="86"/>
      <c r="G197" s="97" t="e">
        <f>#REF!</f>
        <v>#REF!</v>
      </c>
      <c r="H197" s="87" t="e">
        <f>IF(#REF!="Terminée",0,+#REF!)</f>
        <v>#REF!</v>
      </c>
      <c r="I197" s="88" t="e">
        <f t="shared" si="12"/>
        <v>#REF!</v>
      </c>
      <c r="J197" s="89"/>
      <c r="K197" s="100"/>
      <c r="L197" s="89"/>
      <c r="M197" s="100"/>
      <c r="N197" s="89"/>
      <c r="O197" s="100"/>
      <c r="P197" s="89"/>
      <c r="Q197" s="100"/>
      <c r="R197" s="89"/>
      <c r="S197" s="100"/>
      <c r="T197" s="90">
        <f t="shared" si="13"/>
        <v>0</v>
      </c>
      <c r="U197" s="90" t="e">
        <f t="shared" si="14"/>
        <v>#REF!</v>
      </c>
      <c r="V197" s="89"/>
      <c r="W197" s="89"/>
      <c r="X197" s="89"/>
      <c r="Y197" s="89" t="e">
        <f>#REF!</f>
        <v>#REF!</v>
      </c>
    </row>
    <row r="198" spans="1:25" ht="30" customHeight="1" x14ac:dyDescent="0.2">
      <c r="A198" s="139" t="e">
        <f>#REF!</f>
        <v>#REF!</v>
      </c>
      <c r="B198" s="96" t="e">
        <f>#REF!</f>
        <v>#REF!</v>
      </c>
      <c r="C198" s="96" t="e">
        <f>#REF!</f>
        <v>#REF!</v>
      </c>
      <c r="D198" s="96" t="e">
        <f>#REF!</f>
        <v>#REF!</v>
      </c>
      <c r="E198" s="96" t="e">
        <f>#REF!</f>
        <v>#REF!</v>
      </c>
      <c r="F198" s="86"/>
      <c r="G198" s="97" t="e">
        <f>#REF!</f>
        <v>#REF!</v>
      </c>
      <c r="H198" s="87" t="e">
        <f>IF(#REF!="Terminée",0,+#REF!)</f>
        <v>#REF!</v>
      </c>
      <c r="I198" s="88" t="e">
        <f t="shared" si="12"/>
        <v>#REF!</v>
      </c>
      <c r="J198" s="89"/>
      <c r="K198" s="100"/>
      <c r="L198" s="89"/>
      <c r="M198" s="100"/>
      <c r="N198" s="89"/>
      <c r="O198" s="100"/>
      <c r="P198" s="89"/>
      <c r="Q198" s="100"/>
      <c r="R198" s="89"/>
      <c r="S198" s="100"/>
      <c r="T198" s="90">
        <f t="shared" ref="T198:T213" si="15">+K198+M198+O198+Q198+S198</f>
        <v>0</v>
      </c>
      <c r="U198" s="90" t="e">
        <f t="shared" ref="U198:U213" si="16">-I198+T198</f>
        <v>#REF!</v>
      </c>
      <c r="V198" s="89"/>
      <c r="W198" s="89"/>
      <c r="X198" s="89"/>
      <c r="Y198" s="89" t="e">
        <f>#REF!</f>
        <v>#REF!</v>
      </c>
    </row>
    <row r="199" spans="1:25" ht="30" customHeight="1" x14ac:dyDescent="0.2">
      <c r="A199" s="139"/>
      <c r="B199" s="96" t="e">
        <f>#REF!</f>
        <v>#REF!</v>
      </c>
      <c r="C199" s="96" t="e">
        <f>#REF!</f>
        <v>#REF!</v>
      </c>
      <c r="D199" s="96" t="e">
        <f>#REF!</f>
        <v>#REF!</v>
      </c>
      <c r="E199" s="96" t="e">
        <f>#REF!</f>
        <v>#REF!</v>
      </c>
      <c r="F199" s="86"/>
      <c r="G199" s="97" t="e">
        <f>#REF!</f>
        <v>#REF!</v>
      </c>
      <c r="H199" s="87" t="e">
        <f>IF(#REF!="Terminée",0,+#REF!)</f>
        <v>#REF!</v>
      </c>
      <c r="I199" s="88" t="e">
        <f t="shared" si="12"/>
        <v>#REF!</v>
      </c>
      <c r="J199" s="89"/>
      <c r="K199" s="100"/>
      <c r="L199" s="89"/>
      <c r="M199" s="100"/>
      <c r="N199" s="89"/>
      <c r="O199" s="100"/>
      <c r="P199" s="89"/>
      <c r="Q199" s="100"/>
      <c r="R199" s="89"/>
      <c r="S199" s="100"/>
      <c r="T199" s="90">
        <f t="shared" si="15"/>
        <v>0</v>
      </c>
      <c r="U199" s="90" t="e">
        <f t="shared" si="16"/>
        <v>#REF!</v>
      </c>
      <c r="V199" s="89"/>
      <c r="W199" s="89"/>
      <c r="X199" s="89"/>
      <c r="Y199" s="89" t="e">
        <f>#REF!</f>
        <v>#REF!</v>
      </c>
    </row>
    <row r="200" spans="1:25" ht="30" customHeight="1" x14ac:dyDescent="0.2">
      <c r="A200" s="139" t="e">
        <f>#REF!</f>
        <v>#REF!</v>
      </c>
      <c r="B200" s="96" t="e">
        <f>#REF!</f>
        <v>#REF!</v>
      </c>
      <c r="C200" s="96" t="e">
        <f>#REF!</f>
        <v>#REF!</v>
      </c>
      <c r="D200" s="96" t="e">
        <f>#REF!</f>
        <v>#REF!</v>
      </c>
      <c r="E200" s="96" t="e">
        <f>#REF!</f>
        <v>#REF!</v>
      </c>
      <c r="F200" s="86"/>
      <c r="G200" s="97" t="e">
        <f>#REF!</f>
        <v>#REF!</v>
      </c>
      <c r="H200" s="87" t="e">
        <f>IF(#REF!="Terminée",0,+#REF!)</f>
        <v>#REF!</v>
      </c>
      <c r="I200" s="88" t="e">
        <f t="shared" si="12"/>
        <v>#REF!</v>
      </c>
      <c r="J200" s="89"/>
      <c r="K200" s="100"/>
      <c r="L200" s="89"/>
      <c r="M200" s="100"/>
      <c r="N200" s="89"/>
      <c r="O200" s="100"/>
      <c r="P200" s="89"/>
      <c r="Q200" s="100"/>
      <c r="R200" s="89"/>
      <c r="S200" s="100"/>
      <c r="T200" s="90">
        <f t="shared" si="15"/>
        <v>0</v>
      </c>
      <c r="U200" s="90" t="e">
        <f t="shared" si="16"/>
        <v>#REF!</v>
      </c>
      <c r="V200" s="89"/>
      <c r="W200" s="89"/>
      <c r="X200" s="89"/>
      <c r="Y200" s="89" t="e">
        <f>#REF!</f>
        <v>#REF!</v>
      </c>
    </row>
    <row r="201" spans="1:25" ht="30" customHeight="1" x14ac:dyDescent="0.2">
      <c r="A201" s="139"/>
      <c r="B201" s="96" t="e">
        <f>#REF!</f>
        <v>#REF!</v>
      </c>
      <c r="C201" s="96" t="e">
        <f>#REF!</f>
        <v>#REF!</v>
      </c>
      <c r="D201" s="96" t="e">
        <f>#REF!</f>
        <v>#REF!</v>
      </c>
      <c r="E201" s="96" t="e">
        <f>#REF!</f>
        <v>#REF!</v>
      </c>
      <c r="F201" s="86"/>
      <c r="G201" s="97" t="e">
        <f>#REF!</f>
        <v>#REF!</v>
      </c>
      <c r="H201" s="87" t="e">
        <f>IF(#REF!="Terminée",0,+#REF!)</f>
        <v>#REF!</v>
      </c>
      <c r="I201" s="88" t="e">
        <f t="shared" si="12"/>
        <v>#REF!</v>
      </c>
      <c r="J201" s="89"/>
      <c r="K201" s="100"/>
      <c r="L201" s="89"/>
      <c r="M201" s="100"/>
      <c r="N201" s="89"/>
      <c r="O201" s="100"/>
      <c r="P201" s="89"/>
      <c r="Q201" s="100"/>
      <c r="R201" s="89"/>
      <c r="S201" s="100"/>
      <c r="T201" s="90">
        <f t="shared" si="15"/>
        <v>0</v>
      </c>
      <c r="U201" s="90" t="e">
        <f t="shared" si="16"/>
        <v>#REF!</v>
      </c>
      <c r="V201" s="89"/>
      <c r="W201" s="89"/>
      <c r="X201" s="89"/>
      <c r="Y201" s="89" t="e">
        <f>#REF!</f>
        <v>#REF!</v>
      </c>
    </row>
    <row r="202" spans="1:25" ht="30" customHeight="1" x14ac:dyDescent="0.2">
      <c r="A202" s="139" t="e">
        <f>#REF!</f>
        <v>#REF!</v>
      </c>
      <c r="B202" s="96" t="e">
        <f>#REF!</f>
        <v>#REF!</v>
      </c>
      <c r="C202" s="96" t="e">
        <f>#REF!</f>
        <v>#REF!</v>
      </c>
      <c r="D202" s="96" t="e">
        <f>#REF!</f>
        <v>#REF!</v>
      </c>
      <c r="E202" s="96" t="e">
        <f>#REF!</f>
        <v>#REF!</v>
      </c>
      <c r="F202" s="86"/>
      <c r="G202" s="97" t="e">
        <f>#REF!</f>
        <v>#REF!</v>
      </c>
      <c r="H202" s="87" t="e">
        <f>IF(#REF!="Terminée",0,+#REF!)</f>
        <v>#REF!</v>
      </c>
      <c r="I202" s="88" t="e">
        <f t="shared" ref="I202:I213" si="17">F202-H202</f>
        <v>#REF!</v>
      </c>
      <c r="J202" s="89"/>
      <c r="K202" s="100"/>
      <c r="L202" s="89"/>
      <c r="M202" s="100"/>
      <c r="N202" s="89"/>
      <c r="O202" s="100"/>
      <c r="P202" s="89"/>
      <c r="Q202" s="100"/>
      <c r="R202" s="89"/>
      <c r="S202" s="100"/>
      <c r="T202" s="90">
        <f t="shared" si="15"/>
        <v>0</v>
      </c>
      <c r="U202" s="90" t="e">
        <f t="shared" si="16"/>
        <v>#REF!</v>
      </c>
      <c r="V202" s="89"/>
      <c r="W202" s="89"/>
      <c r="X202" s="89"/>
      <c r="Y202" s="89" t="e">
        <f>#REF!</f>
        <v>#REF!</v>
      </c>
    </row>
    <row r="203" spans="1:25" ht="30" customHeight="1" x14ac:dyDescent="0.2">
      <c r="A203" s="139"/>
      <c r="B203" s="96" t="e">
        <f>#REF!</f>
        <v>#REF!</v>
      </c>
      <c r="C203" s="96" t="e">
        <f>#REF!</f>
        <v>#REF!</v>
      </c>
      <c r="D203" s="96" t="e">
        <f>#REF!</f>
        <v>#REF!</v>
      </c>
      <c r="E203" s="96" t="e">
        <f>#REF!</f>
        <v>#REF!</v>
      </c>
      <c r="F203" s="86"/>
      <c r="G203" s="97" t="e">
        <f>#REF!</f>
        <v>#REF!</v>
      </c>
      <c r="H203" s="87" t="e">
        <f>IF(#REF!="Terminée",0,+#REF!)</f>
        <v>#REF!</v>
      </c>
      <c r="I203" s="88" t="e">
        <f t="shared" si="17"/>
        <v>#REF!</v>
      </c>
      <c r="J203" s="89"/>
      <c r="K203" s="100"/>
      <c r="L203" s="89"/>
      <c r="M203" s="100"/>
      <c r="N203" s="89"/>
      <c r="O203" s="100"/>
      <c r="P203" s="89"/>
      <c r="Q203" s="100"/>
      <c r="R203" s="89"/>
      <c r="S203" s="100"/>
      <c r="T203" s="90">
        <f t="shared" si="15"/>
        <v>0</v>
      </c>
      <c r="U203" s="90" t="e">
        <f t="shared" si="16"/>
        <v>#REF!</v>
      </c>
      <c r="V203" s="89"/>
      <c r="W203" s="89"/>
      <c r="X203" s="89"/>
      <c r="Y203" s="89" t="e">
        <f>#REF!</f>
        <v>#REF!</v>
      </c>
    </row>
    <row r="204" spans="1:25" ht="30" customHeight="1" x14ac:dyDescent="0.2">
      <c r="A204" s="139" t="e">
        <f>#REF!</f>
        <v>#REF!</v>
      </c>
      <c r="B204" s="96" t="e">
        <f>#REF!</f>
        <v>#REF!</v>
      </c>
      <c r="C204" s="96" t="e">
        <f>#REF!</f>
        <v>#REF!</v>
      </c>
      <c r="D204" s="96" t="e">
        <f>#REF!</f>
        <v>#REF!</v>
      </c>
      <c r="E204" s="96" t="e">
        <f>#REF!</f>
        <v>#REF!</v>
      </c>
      <c r="F204" s="86"/>
      <c r="G204" s="97" t="e">
        <f>#REF!</f>
        <v>#REF!</v>
      </c>
      <c r="H204" s="87" t="e">
        <f>IF(#REF!="Terminée",0,+#REF!)</f>
        <v>#REF!</v>
      </c>
      <c r="I204" s="88" t="e">
        <f t="shared" si="17"/>
        <v>#REF!</v>
      </c>
      <c r="J204" s="89"/>
      <c r="K204" s="100"/>
      <c r="L204" s="89"/>
      <c r="M204" s="100"/>
      <c r="N204" s="89"/>
      <c r="O204" s="100"/>
      <c r="P204" s="89"/>
      <c r="Q204" s="100"/>
      <c r="R204" s="89"/>
      <c r="S204" s="100"/>
      <c r="T204" s="90">
        <f t="shared" si="15"/>
        <v>0</v>
      </c>
      <c r="U204" s="90" t="e">
        <f t="shared" si="16"/>
        <v>#REF!</v>
      </c>
      <c r="V204" s="89"/>
      <c r="W204" s="89"/>
      <c r="X204" s="89"/>
      <c r="Y204" s="89" t="e">
        <f>#REF!</f>
        <v>#REF!</v>
      </c>
    </row>
    <row r="205" spans="1:25" ht="30" customHeight="1" x14ac:dyDescent="0.2">
      <c r="A205" s="139"/>
      <c r="B205" s="96" t="e">
        <f>#REF!</f>
        <v>#REF!</v>
      </c>
      <c r="C205" s="96" t="e">
        <f>#REF!</f>
        <v>#REF!</v>
      </c>
      <c r="D205" s="96" t="e">
        <f>#REF!</f>
        <v>#REF!</v>
      </c>
      <c r="E205" s="96" t="e">
        <f>#REF!</f>
        <v>#REF!</v>
      </c>
      <c r="F205" s="86"/>
      <c r="G205" s="97" t="e">
        <f>#REF!</f>
        <v>#REF!</v>
      </c>
      <c r="H205" s="87" t="e">
        <f>IF(#REF!="Terminée",0,+#REF!)</f>
        <v>#REF!</v>
      </c>
      <c r="I205" s="88" t="e">
        <f t="shared" si="17"/>
        <v>#REF!</v>
      </c>
      <c r="J205" s="89"/>
      <c r="K205" s="100"/>
      <c r="L205" s="89"/>
      <c r="M205" s="100"/>
      <c r="N205" s="89"/>
      <c r="O205" s="100"/>
      <c r="P205" s="89"/>
      <c r="Q205" s="100"/>
      <c r="R205" s="89"/>
      <c r="S205" s="100"/>
      <c r="T205" s="90">
        <f t="shared" si="15"/>
        <v>0</v>
      </c>
      <c r="U205" s="90" t="e">
        <f t="shared" si="16"/>
        <v>#REF!</v>
      </c>
      <c r="V205" s="89"/>
      <c r="W205" s="89"/>
      <c r="X205" s="89"/>
      <c r="Y205" s="89" t="e">
        <f>#REF!</f>
        <v>#REF!</v>
      </c>
    </row>
    <row r="206" spans="1:25" ht="30" customHeight="1" x14ac:dyDescent="0.2">
      <c r="A206" s="139" t="e">
        <f>#REF!</f>
        <v>#REF!</v>
      </c>
      <c r="B206" s="96" t="e">
        <f>#REF!</f>
        <v>#REF!</v>
      </c>
      <c r="C206" s="96" t="e">
        <f>#REF!</f>
        <v>#REF!</v>
      </c>
      <c r="D206" s="96" t="e">
        <f>#REF!</f>
        <v>#REF!</v>
      </c>
      <c r="E206" s="96" t="e">
        <f>#REF!</f>
        <v>#REF!</v>
      </c>
      <c r="F206" s="86"/>
      <c r="G206" s="97" t="e">
        <f>#REF!</f>
        <v>#REF!</v>
      </c>
      <c r="H206" s="87" t="e">
        <f>IF(#REF!="Terminée",0,+#REF!)</f>
        <v>#REF!</v>
      </c>
      <c r="I206" s="88" t="e">
        <f t="shared" si="17"/>
        <v>#REF!</v>
      </c>
      <c r="J206" s="89"/>
      <c r="K206" s="100"/>
      <c r="L206" s="89"/>
      <c r="M206" s="100"/>
      <c r="N206" s="89"/>
      <c r="O206" s="100"/>
      <c r="P206" s="89"/>
      <c r="Q206" s="100"/>
      <c r="R206" s="89"/>
      <c r="S206" s="100"/>
      <c r="T206" s="90">
        <f t="shared" si="15"/>
        <v>0</v>
      </c>
      <c r="U206" s="90" t="e">
        <f t="shared" si="16"/>
        <v>#REF!</v>
      </c>
      <c r="V206" s="89"/>
      <c r="W206" s="89"/>
      <c r="X206" s="89"/>
      <c r="Y206" s="89" t="e">
        <f>#REF!</f>
        <v>#REF!</v>
      </c>
    </row>
    <row r="207" spans="1:25" ht="30" customHeight="1" x14ac:dyDescent="0.2">
      <c r="A207" s="139"/>
      <c r="B207" s="96" t="e">
        <f>#REF!</f>
        <v>#REF!</v>
      </c>
      <c r="C207" s="96" t="e">
        <f>#REF!</f>
        <v>#REF!</v>
      </c>
      <c r="D207" s="96" t="e">
        <f>#REF!</f>
        <v>#REF!</v>
      </c>
      <c r="E207" s="96" t="e">
        <f>#REF!</f>
        <v>#REF!</v>
      </c>
      <c r="F207" s="86"/>
      <c r="G207" s="97" t="e">
        <f>#REF!</f>
        <v>#REF!</v>
      </c>
      <c r="H207" s="87" t="e">
        <f>IF(#REF!="Terminée",0,+#REF!)</f>
        <v>#REF!</v>
      </c>
      <c r="I207" s="88" t="e">
        <f t="shared" si="17"/>
        <v>#REF!</v>
      </c>
      <c r="J207" s="89"/>
      <c r="K207" s="100"/>
      <c r="L207" s="89"/>
      <c r="M207" s="100"/>
      <c r="N207" s="89"/>
      <c r="O207" s="100"/>
      <c r="P207" s="89"/>
      <c r="Q207" s="100"/>
      <c r="R207" s="89"/>
      <c r="S207" s="100"/>
      <c r="T207" s="90">
        <f t="shared" si="15"/>
        <v>0</v>
      </c>
      <c r="U207" s="90" t="e">
        <f t="shared" si="16"/>
        <v>#REF!</v>
      </c>
      <c r="V207" s="89"/>
      <c r="W207" s="89"/>
      <c r="X207" s="89"/>
      <c r="Y207" s="89" t="e">
        <f>#REF!</f>
        <v>#REF!</v>
      </c>
    </row>
    <row r="208" spans="1:25" ht="30" customHeight="1" x14ac:dyDescent="0.2">
      <c r="A208" s="139" t="e">
        <f>#REF!</f>
        <v>#REF!</v>
      </c>
      <c r="B208" s="96" t="e">
        <f>#REF!</f>
        <v>#REF!</v>
      </c>
      <c r="C208" s="96" t="e">
        <f>#REF!</f>
        <v>#REF!</v>
      </c>
      <c r="D208" s="96" t="e">
        <f>#REF!</f>
        <v>#REF!</v>
      </c>
      <c r="E208" s="96" t="e">
        <f>#REF!</f>
        <v>#REF!</v>
      </c>
      <c r="F208" s="86"/>
      <c r="G208" s="97" t="e">
        <f>#REF!</f>
        <v>#REF!</v>
      </c>
      <c r="H208" s="87" t="e">
        <f>IF(#REF!="Terminée",0,+#REF!)</f>
        <v>#REF!</v>
      </c>
      <c r="I208" s="88" t="e">
        <f t="shared" si="17"/>
        <v>#REF!</v>
      </c>
      <c r="J208" s="89"/>
      <c r="K208" s="100"/>
      <c r="L208" s="89"/>
      <c r="M208" s="100"/>
      <c r="N208" s="89"/>
      <c r="O208" s="100"/>
      <c r="P208" s="89"/>
      <c r="Q208" s="100"/>
      <c r="R208" s="89"/>
      <c r="S208" s="100"/>
      <c r="T208" s="90">
        <f t="shared" si="15"/>
        <v>0</v>
      </c>
      <c r="U208" s="90" t="e">
        <f t="shared" si="16"/>
        <v>#REF!</v>
      </c>
      <c r="V208" s="89"/>
      <c r="W208" s="89"/>
      <c r="X208" s="89"/>
      <c r="Y208" s="89" t="e">
        <f>#REF!</f>
        <v>#REF!</v>
      </c>
    </row>
    <row r="209" spans="1:25" ht="30" customHeight="1" x14ac:dyDescent="0.2">
      <c r="A209" s="139"/>
      <c r="B209" s="96" t="e">
        <f>#REF!</f>
        <v>#REF!</v>
      </c>
      <c r="C209" s="96" t="e">
        <f>#REF!</f>
        <v>#REF!</v>
      </c>
      <c r="D209" s="96" t="e">
        <f>#REF!</f>
        <v>#REF!</v>
      </c>
      <c r="E209" s="96" t="e">
        <f>#REF!</f>
        <v>#REF!</v>
      </c>
      <c r="F209" s="86"/>
      <c r="G209" s="97" t="e">
        <f>#REF!</f>
        <v>#REF!</v>
      </c>
      <c r="H209" s="87" t="e">
        <f>IF(#REF!="Terminée",0,+#REF!)</f>
        <v>#REF!</v>
      </c>
      <c r="I209" s="88" t="e">
        <f t="shared" si="17"/>
        <v>#REF!</v>
      </c>
      <c r="J209" s="89"/>
      <c r="K209" s="100"/>
      <c r="L209" s="89"/>
      <c r="M209" s="100"/>
      <c r="N209" s="89"/>
      <c r="O209" s="100"/>
      <c r="P209" s="89"/>
      <c r="Q209" s="100"/>
      <c r="R209" s="89"/>
      <c r="S209" s="100"/>
      <c r="T209" s="90">
        <f t="shared" si="15"/>
        <v>0</v>
      </c>
      <c r="U209" s="90" t="e">
        <f t="shared" si="16"/>
        <v>#REF!</v>
      </c>
      <c r="V209" s="89"/>
      <c r="W209" s="89"/>
      <c r="X209" s="89"/>
      <c r="Y209" s="89" t="e">
        <f>#REF!</f>
        <v>#REF!</v>
      </c>
    </row>
    <row r="210" spans="1:25" ht="30" customHeight="1" x14ac:dyDescent="0.2">
      <c r="A210" s="139" t="e">
        <f>#REF!</f>
        <v>#REF!</v>
      </c>
      <c r="B210" s="96" t="e">
        <f>#REF!</f>
        <v>#REF!</v>
      </c>
      <c r="C210" s="96" t="e">
        <f>#REF!</f>
        <v>#REF!</v>
      </c>
      <c r="D210" s="96" t="e">
        <f>#REF!</f>
        <v>#REF!</v>
      </c>
      <c r="E210" s="96" t="e">
        <f>#REF!</f>
        <v>#REF!</v>
      </c>
      <c r="F210" s="86"/>
      <c r="G210" s="97" t="e">
        <f>#REF!</f>
        <v>#REF!</v>
      </c>
      <c r="H210" s="87" t="e">
        <f>IF(#REF!="Terminée",0,+#REF!)</f>
        <v>#REF!</v>
      </c>
      <c r="I210" s="88" t="e">
        <f t="shared" si="17"/>
        <v>#REF!</v>
      </c>
      <c r="J210" s="89"/>
      <c r="K210" s="100"/>
      <c r="L210" s="89"/>
      <c r="M210" s="100"/>
      <c r="N210" s="89"/>
      <c r="O210" s="100"/>
      <c r="P210" s="89"/>
      <c r="Q210" s="100"/>
      <c r="R210" s="89"/>
      <c r="S210" s="100"/>
      <c r="T210" s="90">
        <f t="shared" si="15"/>
        <v>0</v>
      </c>
      <c r="U210" s="90" t="e">
        <f t="shared" si="16"/>
        <v>#REF!</v>
      </c>
      <c r="V210" s="89"/>
      <c r="W210" s="89"/>
      <c r="X210" s="89"/>
      <c r="Y210" s="89" t="e">
        <f>#REF!</f>
        <v>#REF!</v>
      </c>
    </row>
    <row r="211" spans="1:25" ht="30" customHeight="1" x14ac:dyDescent="0.2">
      <c r="A211" s="139"/>
      <c r="B211" s="96" t="e">
        <f>#REF!</f>
        <v>#REF!</v>
      </c>
      <c r="C211" s="96" t="e">
        <f>#REF!</f>
        <v>#REF!</v>
      </c>
      <c r="D211" s="96" t="e">
        <f>#REF!</f>
        <v>#REF!</v>
      </c>
      <c r="E211" s="96" t="e">
        <f>#REF!</f>
        <v>#REF!</v>
      </c>
      <c r="F211" s="86"/>
      <c r="G211" s="97" t="e">
        <f>#REF!</f>
        <v>#REF!</v>
      </c>
      <c r="H211" s="87" t="e">
        <f>IF(#REF!="Terminée",0,+#REF!)</f>
        <v>#REF!</v>
      </c>
      <c r="I211" s="88" t="e">
        <f t="shared" si="17"/>
        <v>#REF!</v>
      </c>
      <c r="J211" s="89"/>
      <c r="K211" s="100"/>
      <c r="L211" s="89"/>
      <c r="M211" s="100"/>
      <c r="N211" s="89"/>
      <c r="O211" s="100"/>
      <c r="P211" s="89"/>
      <c r="Q211" s="100"/>
      <c r="R211" s="89"/>
      <c r="S211" s="100"/>
      <c r="T211" s="90">
        <f t="shared" si="15"/>
        <v>0</v>
      </c>
      <c r="U211" s="90" t="e">
        <f t="shared" si="16"/>
        <v>#REF!</v>
      </c>
      <c r="V211" s="89"/>
      <c r="W211" s="89"/>
      <c r="X211" s="89"/>
      <c r="Y211" s="89" t="e">
        <f>#REF!</f>
        <v>#REF!</v>
      </c>
    </row>
    <row r="212" spans="1:25" ht="30" customHeight="1" x14ac:dyDescent="0.2">
      <c r="A212" s="139" t="e">
        <f>#REF!</f>
        <v>#REF!</v>
      </c>
      <c r="B212" s="96" t="e">
        <f>#REF!</f>
        <v>#REF!</v>
      </c>
      <c r="C212" s="96" t="e">
        <f>#REF!</f>
        <v>#REF!</v>
      </c>
      <c r="D212" s="96" t="e">
        <f>#REF!</f>
        <v>#REF!</v>
      </c>
      <c r="E212" s="96" t="e">
        <f>#REF!</f>
        <v>#REF!</v>
      </c>
      <c r="F212" s="86"/>
      <c r="G212" s="97" t="e">
        <f>#REF!</f>
        <v>#REF!</v>
      </c>
      <c r="H212" s="87" t="e">
        <f>IF(#REF!="Terminée",0,+#REF!)</f>
        <v>#REF!</v>
      </c>
      <c r="I212" s="88" t="e">
        <f t="shared" si="17"/>
        <v>#REF!</v>
      </c>
      <c r="J212" s="89"/>
      <c r="K212" s="100"/>
      <c r="L212" s="89"/>
      <c r="M212" s="100"/>
      <c r="N212" s="89"/>
      <c r="O212" s="100"/>
      <c r="P212" s="89"/>
      <c r="Q212" s="100"/>
      <c r="R212" s="89"/>
      <c r="S212" s="100"/>
      <c r="T212" s="90">
        <f t="shared" si="15"/>
        <v>0</v>
      </c>
      <c r="U212" s="90" t="e">
        <f t="shared" si="16"/>
        <v>#REF!</v>
      </c>
      <c r="V212" s="89"/>
      <c r="W212" s="89"/>
      <c r="X212" s="89"/>
      <c r="Y212" s="89" t="e">
        <f>#REF!</f>
        <v>#REF!</v>
      </c>
    </row>
    <row r="213" spans="1:25" ht="30" customHeight="1" x14ac:dyDescent="0.2">
      <c r="A213" s="139"/>
      <c r="B213" s="96" t="e">
        <f>#REF!</f>
        <v>#REF!</v>
      </c>
      <c r="C213" s="96" t="e">
        <f>#REF!</f>
        <v>#REF!</v>
      </c>
      <c r="D213" s="96" t="e">
        <f>#REF!</f>
        <v>#REF!</v>
      </c>
      <c r="E213" s="96" t="e">
        <f>#REF!</f>
        <v>#REF!</v>
      </c>
      <c r="F213" s="86"/>
      <c r="G213" s="97" t="e">
        <f>#REF!</f>
        <v>#REF!</v>
      </c>
      <c r="H213" s="87" t="e">
        <f>IF(#REF!="Terminée",0,+#REF!)</f>
        <v>#REF!</v>
      </c>
      <c r="I213" s="88" t="e">
        <f t="shared" si="17"/>
        <v>#REF!</v>
      </c>
      <c r="J213" s="89"/>
      <c r="K213" s="100"/>
      <c r="L213" s="89"/>
      <c r="M213" s="100"/>
      <c r="N213" s="89"/>
      <c r="O213" s="100"/>
      <c r="P213" s="89"/>
      <c r="Q213" s="100"/>
      <c r="R213" s="89"/>
      <c r="S213" s="100"/>
      <c r="T213" s="90">
        <f t="shared" si="15"/>
        <v>0</v>
      </c>
      <c r="U213" s="90" t="e">
        <f t="shared" si="16"/>
        <v>#REF!</v>
      </c>
      <c r="V213" s="89"/>
      <c r="W213" s="89"/>
      <c r="X213" s="89"/>
      <c r="Y213" s="89" t="e">
        <f>#REF!</f>
        <v>#REF!</v>
      </c>
    </row>
  </sheetData>
  <autoFilter ref="A8:H213"/>
  <mergeCells count="128">
    <mergeCell ref="J6:K6"/>
    <mergeCell ref="Y102:Y103"/>
    <mergeCell ref="Y104:Y105"/>
    <mergeCell ref="Y33:Y34"/>
    <mergeCell ref="Y35:Y36"/>
    <mergeCell ref="Y37:Y38"/>
    <mergeCell ref="Y39:Y40"/>
    <mergeCell ref="Y41:Y42"/>
    <mergeCell ref="Y43:Y44"/>
    <mergeCell ref="Y21:Y22"/>
    <mergeCell ref="Y23:Y24"/>
    <mergeCell ref="Y25:Y26"/>
    <mergeCell ref="Y27:Y28"/>
    <mergeCell ref="Y29:Y30"/>
    <mergeCell ref="Y31:Y32"/>
    <mergeCell ref="Y9:Y10"/>
    <mergeCell ref="Y11:Y12"/>
    <mergeCell ref="Y13:Y14"/>
    <mergeCell ref="Y15:Y16"/>
    <mergeCell ref="Y17:Y18"/>
    <mergeCell ref="Y19:Y20"/>
    <mergeCell ref="A140:A141"/>
    <mergeCell ref="A142:A143"/>
    <mergeCell ref="A132:A133"/>
    <mergeCell ref="A134:A135"/>
    <mergeCell ref="A136:A137"/>
    <mergeCell ref="A138:A139"/>
    <mergeCell ref="A130:A131"/>
    <mergeCell ref="A116:A117"/>
    <mergeCell ref="A118:A119"/>
    <mergeCell ref="A120:A121"/>
    <mergeCell ref="A122:A123"/>
    <mergeCell ref="V8:W8"/>
    <mergeCell ref="A124:A125"/>
    <mergeCell ref="A126:A127"/>
    <mergeCell ref="A128:A129"/>
    <mergeCell ref="A99:A100"/>
    <mergeCell ref="A102:A103"/>
    <mergeCell ref="A104:A105"/>
    <mergeCell ref="A114:A115"/>
    <mergeCell ref="A106:A107"/>
    <mergeCell ref="A108:A109"/>
    <mergeCell ref="A110:A111"/>
    <mergeCell ref="A112:A113"/>
    <mergeCell ref="A87:A88"/>
    <mergeCell ref="A89:A90"/>
    <mergeCell ref="A91:A92"/>
    <mergeCell ref="A93:A94"/>
    <mergeCell ref="A95:A96"/>
    <mergeCell ref="A97:A98"/>
    <mergeCell ref="A75:A76"/>
    <mergeCell ref="A77:A78"/>
    <mergeCell ref="A79:A80"/>
    <mergeCell ref="A81:A82"/>
    <mergeCell ref="A83:A84"/>
    <mergeCell ref="A85:A86"/>
    <mergeCell ref="A71:A72"/>
    <mergeCell ref="A73:A74"/>
    <mergeCell ref="A61:A62"/>
    <mergeCell ref="A63:A64"/>
    <mergeCell ref="A65:A66"/>
    <mergeCell ref="A67:A68"/>
    <mergeCell ref="A51:A52"/>
    <mergeCell ref="A53:A54"/>
    <mergeCell ref="A55:A56"/>
    <mergeCell ref="A57:A58"/>
    <mergeCell ref="A59:A60"/>
    <mergeCell ref="A69:A70"/>
    <mergeCell ref="A37:A38"/>
    <mergeCell ref="A39:A40"/>
    <mergeCell ref="A41:A42"/>
    <mergeCell ref="A49:A50"/>
    <mergeCell ref="A43:A44"/>
    <mergeCell ref="A45:A46"/>
    <mergeCell ref="A47:A48"/>
    <mergeCell ref="A25:A26"/>
    <mergeCell ref="A27:A28"/>
    <mergeCell ref="A29:A30"/>
    <mergeCell ref="A31:A32"/>
    <mergeCell ref="A33:A34"/>
    <mergeCell ref="A35:A36"/>
    <mergeCell ref="A21:A22"/>
    <mergeCell ref="A13:A14"/>
    <mergeCell ref="R7:S7"/>
    <mergeCell ref="N7:O7"/>
    <mergeCell ref="P7:Q7"/>
    <mergeCell ref="A23:A24"/>
    <mergeCell ref="R6:S6"/>
    <mergeCell ref="A144:A145"/>
    <mergeCell ref="A146:A147"/>
    <mergeCell ref="A148:A149"/>
    <mergeCell ref="A150:A151"/>
    <mergeCell ref="A2:I3"/>
    <mergeCell ref="J2:J3"/>
    <mergeCell ref="A15:A16"/>
    <mergeCell ref="A17:A18"/>
    <mergeCell ref="A19:A20"/>
    <mergeCell ref="A160:A161"/>
    <mergeCell ref="A162:A163"/>
    <mergeCell ref="A164:A165"/>
    <mergeCell ref="A166:A167"/>
    <mergeCell ref="A152:A153"/>
    <mergeCell ref="A154:A155"/>
    <mergeCell ref="A156:A157"/>
    <mergeCell ref="A158:A159"/>
    <mergeCell ref="A176:A177"/>
    <mergeCell ref="A178:A179"/>
    <mergeCell ref="A180:A181"/>
    <mergeCell ref="A182:A183"/>
    <mergeCell ref="A168:A169"/>
    <mergeCell ref="A170:A171"/>
    <mergeCell ref="A172:A173"/>
    <mergeCell ref="A174:A175"/>
    <mergeCell ref="A192:A193"/>
    <mergeCell ref="A194:A195"/>
    <mergeCell ref="A196:A197"/>
    <mergeCell ref="A198:A199"/>
    <mergeCell ref="A184:A185"/>
    <mergeCell ref="A186:A187"/>
    <mergeCell ref="A188:A189"/>
    <mergeCell ref="A190:A191"/>
    <mergeCell ref="A208:A209"/>
    <mergeCell ref="A210:A211"/>
    <mergeCell ref="A212:A213"/>
    <mergeCell ref="A200:A201"/>
    <mergeCell ref="A202:A203"/>
    <mergeCell ref="A204:A205"/>
    <mergeCell ref="A206:A207"/>
  </mergeCells>
  <phoneticPr fontId="0" type="noConversion"/>
  <conditionalFormatting sqref="U9:U100 U102:U213">
    <cfRule type="cellIs" dxfId="18" priority="1" stopIfTrue="1" operator="lessThan">
      <formula>0</formula>
    </cfRule>
    <cfRule type="cellIs" dxfId="17" priority="2" stopIfTrue="1" operator="greaterThan">
      <formula>0</formula>
    </cfRule>
  </conditionalFormatting>
  <conditionalFormatting sqref="H9:H100 H102:H213">
    <cfRule type="cellIs" dxfId="16" priority="3" stopIfTrue="1" operator="lessThan">
      <formula>0</formula>
    </cfRule>
    <cfRule type="cellIs" dxfId="15" priority="4" stopIfTrue="1" operator="greaterThan">
      <formula>0</formula>
    </cfRule>
  </conditionalFormatting>
  <conditionalFormatting sqref="I9:I100 I102:I213">
    <cfRule type="cellIs" dxfId="14" priority="5" stopIfTrue="1" operator="greaterThan">
      <formula>0</formula>
    </cfRule>
    <cfRule type="cellIs" dxfId="13" priority="6" stopIfTrue="1" operator="lessThan">
      <formula>0</formula>
    </cfRule>
  </conditionalFormatting>
  <conditionalFormatting sqref="V9:W100 V102:W213">
    <cfRule type="cellIs" dxfId="12" priority="7" stopIfTrue="1" operator="equal">
      <formula>"Avance"</formula>
    </cfRule>
    <cfRule type="cellIs" dxfId="11" priority="8" stopIfTrue="1" operator="notEqual">
      <formula>"Avance"</formula>
    </cfRule>
  </conditionalFormatting>
  <conditionalFormatting sqref="U101">
    <cfRule type="cellIs" dxfId="10" priority="9" stopIfTrue="1" operator="notEqual">
      <formula>0</formula>
    </cfRule>
  </conditionalFormatting>
  <dataValidations count="3">
    <dataValidation showInputMessage="1" showErrorMessage="1" sqref="I9:I213"/>
    <dataValidation type="list" allowBlank="1" showInputMessage="1" showErrorMessage="1" sqref="V9:V213">
      <formula1>"Rupture MC,Rupture SF,Retard,Avance"</formula1>
    </dataValidation>
    <dataValidation type="list" allowBlank="1" showInputMessage="1" showErrorMessage="1" sqref="X9:X213">
      <formula1>"Terminée"</formula1>
    </dataValidation>
  </dataValidations>
  <printOptions horizontalCentered="1" verticalCentered="1" headings="1"/>
  <pageMargins left="0.47244094488188981" right="0.19685039370078741" top="0.15748031496062992" bottom="0.19685039370078741" header="0.19685039370078741" footer="0.23622047244094491"/>
  <pageSetup paperSize="9" scale="62" fitToHeight="2" orientation="landscape" r:id="rId1"/>
  <headerFooter alignWithMargins="0"/>
  <ignoredErrors>
    <ignoredError sqref="J7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 filterMode="1">
    <tabColor indexed="47"/>
    <pageSetUpPr fitToPage="1"/>
  </sheetPr>
  <dimension ref="A1:AQ213"/>
  <sheetViews>
    <sheetView zoomScale="75" zoomScaleNormal="75" zoomScaleSheetLayoutView="75" workbookViewId="0">
      <pane xSplit="9" ySplit="8" topLeftCell="J9" activePane="bottomRight" state="frozen"/>
      <selection activeCell="C7" sqref="C7"/>
      <selection pane="topRight" activeCell="C7" sqref="C7"/>
      <selection pane="bottomLeft" activeCell="C7" sqref="C7"/>
      <selection pane="bottomRight" activeCell="L222" sqref="L222"/>
    </sheetView>
  </sheetViews>
  <sheetFormatPr baseColWidth="10" defaultColWidth="5.7109375" defaultRowHeight="15.75" x14ac:dyDescent="0.25"/>
  <cols>
    <col min="1" max="1" width="21.85546875" style="9" customWidth="1"/>
    <col min="2" max="2" width="44.5703125" style="116" customWidth="1"/>
    <col min="3" max="3" width="12.85546875" style="9" customWidth="1"/>
    <col min="4" max="5" width="10.7109375" style="9" customWidth="1"/>
    <col min="6" max="6" width="10.5703125" style="51" bestFit="1" customWidth="1"/>
    <col min="7" max="7" width="12.85546875" style="52" customWidth="1"/>
    <col min="8" max="9" width="10.7109375" style="5" customWidth="1"/>
    <col min="10" max="10" width="7.7109375" style="8" customWidth="1"/>
    <col min="11" max="11" width="11" style="8" hidden="1" customWidth="1"/>
    <col min="12" max="12" width="7.7109375" style="8" customWidth="1"/>
    <col min="13" max="13" width="7.7109375" style="3" customWidth="1"/>
    <col min="14" max="14" width="7.7109375" style="3" hidden="1" customWidth="1"/>
    <col min="15" max="16" width="7.7109375" style="3" customWidth="1"/>
    <col min="17" max="17" width="7.7109375" style="3" hidden="1" customWidth="1"/>
    <col min="18" max="18" width="7.7109375" style="3" customWidth="1"/>
    <col min="19" max="19" width="7.7109375" style="4" customWidth="1"/>
    <col min="20" max="20" width="7.7109375" style="4" hidden="1" customWidth="1"/>
    <col min="21" max="22" width="7.7109375" style="4" customWidth="1"/>
    <col min="23" max="23" width="7.7109375" style="4" hidden="1" customWidth="1"/>
    <col min="24" max="24" width="7.85546875" style="4" customWidth="1"/>
    <col min="25" max="25" width="8.42578125" style="3" bestFit="1" customWidth="1"/>
    <col min="26" max="27" width="13.140625" style="3" bestFit="1" customWidth="1"/>
    <col min="28" max="30" width="13.140625" style="3" customWidth="1"/>
    <col min="31" max="16384" width="5.7109375" style="3"/>
  </cols>
  <sheetData>
    <row r="1" spans="1:43" ht="12.75" x14ac:dyDescent="0.2">
      <c r="A1" s="70"/>
      <c r="B1" s="78"/>
      <c r="C1" s="70"/>
      <c r="D1" s="70"/>
      <c r="E1" s="70"/>
      <c r="F1" s="70"/>
      <c r="G1" s="71"/>
      <c r="H1" s="72"/>
      <c r="I1" s="72"/>
      <c r="J1" s="2"/>
      <c r="K1" s="54"/>
      <c r="L1" s="2"/>
      <c r="M1" s="2"/>
      <c r="N1" s="58"/>
      <c r="O1" s="2"/>
      <c r="P1" s="2"/>
      <c r="Q1" s="58"/>
      <c r="R1" s="2"/>
      <c r="S1" s="2"/>
      <c r="T1" s="61"/>
      <c r="U1" s="2"/>
      <c r="V1" s="2"/>
      <c r="W1" s="61"/>
      <c r="X1" s="2"/>
      <c r="Y1" s="2"/>
      <c r="Z1" s="2"/>
      <c r="AA1" s="2"/>
      <c r="AB1" s="2"/>
      <c r="AC1" s="2"/>
      <c r="AD1" s="2"/>
      <c r="AE1" s="63"/>
    </row>
    <row r="2" spans="1:43" ht="12.75" customHeight="1" x14ac:dyDescent="0.2">
      <c r="A2" s="141" t="s">
        <v>341</v>
      </c>
      <c r="B2" s="141"/>
      <c r="C2" s="141"/>
      <c r="D2" s="141"/>
      <c r="E2" s="141"/>
      <c r="F2" s="141"/>
      <c r="G2" s="141"/>
      <c r="H2" s="141"/>
      <c r="I2" s="141"/>
      <c r="J2" s="142"/>
      <c r="K2" s="55"/>
      <c r="L2" s="66"/>
      <c r="M2" s="66"/>
      <c r="N2" s="55"/>
      <c r="O2" s="66"/>
      <c r="P2" s="66"/>
      <c r="Q2" s="55"/>
      <c r="R2" s="66"/>
      <c r="S2" s="66"/>
      <c r="T2" s="55"/>
      <c r="U2" s="66"/>
      <c r="V2" s="66"/>
      <c r="W2" s="55"/>
      <c r="X2" s="66"/>
      <c r="Y2" s="70"/>
      <c r="Z2" s="71"/>
      <c r="AA2" s="72"/>
      <c r="AB2" s="72"/>
      <c r="AC2" s="72"/>
      <c r="AD2" s="72"/>
      <c r="AE2" s="2"/>
      <c r="AL2" s="4"/>
      <c r="AM2" s="4"/>
      <c r="AN2" s="4"/>
      <c r="AO2" s="4"/>
      <c r="AP2" s="4"/>
      <c r="AQ2" s="4"/>
    </row>
    <row r="3" spans="1:43" ht="12.75" customHeight="1" x14ac:dyDescent="0.2">
      <c r="A3" s="141"/>
      <c r="B3" s="141"/>
      <c r="C3" s="141"/>
      <c r="D3" s="141"/>
      <c r="E3" s="141"/>
      <c r="F3" s="141"/>
      <c r="G3" s="141"/>
      <c r="H3" s="141"/>
      <c r="I3" s="141"/>
      <c r="J3" s="142"/>
      <c r="K3" s="55"/>
      <c r="L3" s="66"/>
      <c r="M3" s="66"/>
      <c r="N3" s="55"/>
      <c r="O3" s="66"/>
      <c r="P3" s="66"/>
      <c r="Q3" s="55"/>
      <c r="R3" s="66"/>
      <c r="S3" s="66"/>
      <c r="T3" s="55"/>
      <c r="U3" s="66"/>
      <c r="V3" s="66"/>
      <c r="W3" s="55"/>
      <c r="X3" s="66"/>
      <c r="Y3" s="70"/>
      <c r="Z3" s="71"/>
      <c r="AA3" s="72"/>
      <c r="AB3" s="72"/>
      <c r="AC3" s="72"/>
      <c r="AD3" s="72"/>
      <c r="AE3" s="2"/>
      <c r="AL3" s="4"/>
      <c r="AM3" s="4"/>
      <c r="AN3" s="4"/>
      <c r="AO3" s="4"/>
      <c r="AP3" s="4"/>
      <c r="AQ3" s="4"/>
    </row>
    <row r="4" spans="1:43" ht="15.75" customHeight="1" x14ac:dyDescent="0.25">
      <c r="A4" s="64"/>
      <c r="B4" s="114"/>
      <c r="C4" s="64"/>
      <c r="D4" s="64"/>
      <c r="E4" s="64"/>
      <c r="F4" s="64"/>
      <c r="G4" s="64"/>
      <c r="H4" s="64"/>
      <c r="I4" s="64"/>
      <c r="J4" s="64"/>
      <c r="K4" s="56"/>
      <c r="L4" s="64"/>
      <c r="M4" s="64"/>
      <c r="N4" s="56"/>
      <c r="O4" s="64"/>
      <c r="P4" s="64"/>
      <c r="Q4" s="56"/>
      <c r="R4" s="64"/>
      <c r="S4" s="64"/>
      <c r="T4" s="56"/>
      <c r="U4" s="64"/>
      <c r="V4" s="64"/>
      <c r="W4" s="56"/>
      <c r="X4" s="64"/>
      <c r="Y4" s="79"/>
      <c r="Z4" s="80"/>
      <c r="AA4" s="80"/>
      <c r="AB4" s="80"/>
      <c r="AC4" s="80"/>
      <c r="AD4" s="80"/>
      <c r="AE4" s="63"/>
    </row>
    <row r="5" spans="1:43" ht="18" customHeight="1" x14ac:dyDescent="0.2">
      <c r="A5" s="73"/>
      <c r="B5" s="115"/>
      <c r="C5" s="73"/>
      <c r="D5" s="73"/>
      <c r="E5" s="71"/>
      <c r="F5" s="73"/>
      <c r="G5" s="74" t="s">
        <v>5</v>
      </c>
      <c r="H5" s="75"/>
      <c r="I5" s="75"/>
      <c r="J5" s="67"/>
      <c r="K5" s="57"/>
      <c r="L5" s="67"/>
      <c r="M5" s="67"/>
      <c r="N5" s="59"/>
      <c r="O5" s="67"/>
      <c r="P5" s="77"/>
      <c r="Q5" s="60"/>
      <c r="R5" s="67"/>
      <c r="S5" s="67"/>
      <c r="T5" s="62"/>
      <c r="U5" s="67"/>
      <c r="V5" s="67"/>
      <c r="W5" s="62"/>
      <c r="X5" s="67"/>
      <c r="Y5" s="79"/>
      <c r="Z5" s="2"/>
      <c r="AA5" s="2"/>
      <c r="AB5" s="2"/>
      <c r="AC5" s="2"/>
      <c r="AD5" s="2"/>
      <c r="AE5" s="63"/>
    </row>
    <row r="6" spans="1:43" ht="18.75" customHeight="1" x14ac:dyDescent="0.2">
      <c r="A6" s="70"/>
      <c r="B6" s="78"/>
      <c r="C6" s="70"/>
      <c r="D6" s="70"/>
      <c r="E6" s="70"/>
      <c r="F6" s="65"/>
      <c r="G6" s="71"/>
      <c r="H6" s="72"/>
      <c r="I6" s="72"/>
      <c r="J6" s="53" t="s">
        <v>0</v>
      </c>
      <c r="K6" s="6"/>
      <c r="L6" s="53"/>
      <c r="M6" s="53" t="s">
        <v>1</v>
      </c>
      <c r="N6" s="6"/>
      <c r="O6" s="53"/>
      <c r="P6" s="53" t="s">
        <v>2</v>
      </c>
      <c r="Q6" s="7"/>
      <c r="R6" s="53"/>
      <c r="S6" s="53" t="s">
        <v>3</v>
      </c>
      <c r="T6" s="6"/>
      <c r="U6" s="53"/>
      <c r="V6" s="140" t="s">
        <v>4</v>
      </c>
      <c r="W6" s="161"/>
      <c r="X6" s="140"/>
      <c r="Y6" s="155"/>
      <c r="Z6" s="155"/>
      <c r="AA6" s="72"/>
      <c r="AB6" s="72"/>
      <c r="AC6" s="72"/>
      <c r="AD6" s="72"/>
      <c r="AE6" s="63"/>
    </row>
    <row r="7" spans="1:43" s="1" customFormat="1" ht="25.5" customHeight="1" x14ac:dyDescent="0.2">
      <c r="A7" s="65"/>
      <c r="B7" s="65"/>
      <c r="C7" s="65"/>
      <c r="D7" s="68"/>
      <c r="E7" s="68"/>
      <c r="F7" s="65"/>
      <c r="G7" s="71"/>
      <c r="H7" s="76"/>
      <c r="I7" s="76"/>
      <c r="J7" s="153" t="e">
        <f>+'S47'!J7:K7+7</f>
        <v>#REF!</v>
      </c>
      <c r="K7" s="154"/>
      <c r="L7" s="145"/>
      <c r="M7" s="144" t="e">
        <f>+J7+1</f>
        <v>#REF!</v>
      </c>
      <c r="N7" s="154"/>
      <c r="O7" s="145"/>
      <c r="P7" s="144" t="e">
        <f>+M7+1</f>
        <v>#REF!</v>
      </c>
      <c r="Q7" s="160"/>
      <c r="R7" s="145"/>
      <c r="S7" s="144" t="e">
        <f>+P7+1</f>
        <v>#REF!</v>
      </c>
      <c r="T7" s="160"/>
      <c r="U7" s="145"/>
      <c r="V7" s="144" t="e">
        <f>+S7+1</f>
        <v>#REF!</v>
      </c>
      <c r="W7" s="159"/>
      <c r="X7" s="144"/>
      <c r="Y7" s="156"/>
      <c r="Z7" s="156"/>
      <c r="AA7" s="78"/>
      <c r="AB7" s="78"/>
      <c r="AC7" s="78"/>
      <c r="AD7" s="78"/>
      <c r="AE7" s="69"/>
    </row>
    <row r="8" spans="1:43" s="50" customFormat="1" ht="58.5" customHeight="1" x14ac:dyDescent="0.2">
      <c r="A8" s="81" t="s">
        <v>6</v>
      </c>
      <c r="B8" s="81"/>
      <c r="C8" s="81" t="s">
        <v>332</v>
      </c>
      <c r="D8" s="117" t="s">
        <v>333</v>
      </c>
      <c r="E8" s="117" t="s">
        <v>330</v>
      </c>
      <c r="F8" s="117" t="s">
        <v>334</v>
      </c>
      <c r="G8" s="82" t="s">
        <v>331</v>
      </c>
      <c r="H8" s="83" t="s">
        <v>327</v>
      </c>
      <c r="I8" s="83" t="s">
        <v>328</v>
      </c>
      <c r="J8" s="157" t="s">
        <v>325</v>
      </c>
      <c r="K8" s="158"/>
      <c r="L8" s="98" t="s">
        <v>326</v>
      </c>
      <c r="M8" s="157" t="s">
        <v>325</v>
      </c>
      <c r="N8" s="158"/>
      <c r="O8" s="98" t="s">
        <v>326</v>
      </c>
      <c r="P8" s="157" t="s">
        <v>325</v>
      </c>
      <c r="Q8" s="158"/>
      <c r="R8" s="98" t="s">
        <v>326</v>
      </c>
      <c r="S8" s="157" t="s">
        <v>325</v>
      </c>
      <c r="T8" s="158"/>
      <c r="U8" s="98" t="s">
        <v>326</v>
      </c>
      <c r="V8" s="157" t="s">
        <v>325</v>
      </c>
      <c r="W8" s="158"/>
      <c r="X8" s="98" t="s">
        <v>326</v>
      </c>
      <c r="Y8" s="84" t="s">
        <v>11</v>
      </c>
      <c r="Z8" s="85" t="s">
        <v>329</v>
      </c>
      <c r="AA8" s="147" t="s">
        <v>7</v>
      </c>
      <c r="AB8" s="148"/>
      <c r="AC8" s="84" t="s">
        <v>335</v>
      </c>
      <c r="AD8" s="84" t="s">
        <v>339</v>
      </c>
      <c r="AE8" s="63"/>
    </row>
    <row r="9" spans="1:43" s="2" customFormat="1" ht="30" customHeight="1" x14ac:dyDescent="0.2">
      <c r="A9" s="162" t="e">
        <f>#REF!</f>
        <v>#REF!</v>
      </c>
      <c r="B9" s="96" t="e">
        <f>#REF!</f>
        <v>#REF!</v>
      </c>
      <c r="C9" s="96" t="e">
        <f>#REF!</f>
        <v>#REF!</v>
      </c>
      <c r="D9" s="96" t="e">
        <f>#REF!</f>
        <v>#REF!</v>
      </c>
      <c r="E9" s="96" t="e">
        <f>#REF!</f>
        <v>#REF!</v>
      </c>
      <c r="F9" s="86">
        <v>4000</v>
      </c>
      <c r="G9" s="118" t="e">
        <f>#REF!</f>
        <v>#REF!</v>
      </c>
      <c r="H9" s="87" t="e">
        <f>IF('S47'!X9="Terminée",0,+'S47'!U9)</f>
        <v>#REF!</v>
      </c>
      <c r="I9" s="88" t="e">
        <f t="shared" ref="I9:I72" si="0">F9-H9</f>
        <v>#REF!</v>
      </c>
      <c r="J9" s="89"/>
      <c r="K9" s="99"/>
      <c r="L9" s="100"/>
      <c r="M9" s="89">
        <v>320</v>
      </c>
      <c r="N9" s="99"/>
      <c r="O9" s="100"/>
      <c r="P9" s="89">
        <v>1440</v>
      </c>
      <c r="Q9" s="99"/>
      <c r="R9" s="100"/>
      <c r="S9" s="89"/>
      <c r="T9" s="99"/>
      <c r="U9" s="100"/>
      <c r="V9" s="89">
        <v>1440</v>
      </c>
      <c r="W9" s="99"/>
      <c r="X9" s="100"/>
      <c r="Y9" s="120">
        <f t="shared" ref="Y9:Y72" si="1">+L9+O9+R9+U9+X9</f>
        <v>0</v>
      </c>
      <c r="Z9" s="90" t="e">
        <f t="shared" ref="Z9:Z72" si="2">-I9+Y9</f>
        <v>#REF!</v>
      </c>
      <c r="AA9" s="89"/>
      <c r="AB9" s="89"/>
      <c r="AC9" s="89"/>
      <c r="AD9" s="149" t="e">
        <f>#REF!</f>
        <v>#REF!</v>
      </c>
      <c r="AE9" s="2" t="s">
        <v>342</v>
      </c>
    </row>
    <row r="10" spans="1:43" s="2" customFormat="1" ht="30" hidden="1" customHeight="1" x14ac:dyDescent="0.2">
      <c r="A10" s="162"/>
      <c r="B10" s="96" t="e">
        <f>#REF!</f>
        <v>#REF!</v>
      </c>
      <c r="C10" s="96" t="e">
        <f>#REF!</f>
        <v>#REF!</v>
      </c>
      <c r="D10" s="96" t="e">
        <f>#REF!</f>
        <v>#REF!</v>
      </c>
      <c r="E10" s="96" t="e">
        <f>#REF!</f>
        <v>#REF!</v>
      </c>
      <c r="F10" s="86"/>
      <c r="G10" s="97" t="e">
        <f>#REF!</f>
        <v>#REF!</v>
      </c>
      <c r="H10" s="87" t="e">
        <f>IF('S47'!X10="Terminée",0,+'S47'!U10)</f>
        <v>#REF!</v>
      </c>
      <c r="I10" s="88" t="e">
        <f t="shared" si="0"/>
        <v>#REF!</v>
      </c>
      <c r="J10" s="89"/>
      <c r="K10" s="91"/>
      <c r="L10" s="100"/>
      <c r="M10" s="89"/>
      <c r="N10" s="91"/>
      <c r="O10" s="100"/>
      <c r="P10" s="89"/>
      <c r="Q10" s="92"/>
      <c r="R10" s="100"/>
      <c r="S10" s="89"/>
      <c r="T10" s="92"/>
      <c r="U10" s="100"/>
      <c r="V10" s="89"/>
      <c r="W10" s="92"/>
      <c r="X10" s="100"/>
      <c r="Y10" s="90">
        <f t="shared" si="1"/>
        <v>0</v>
      </c>
      <c r="Z10" s="90" t="e">
        <f t="shared" si="2"/>
        <v>#REF!</v>
      </c>
      <c r="AA10" s="89"/>
      <c r="AB10" s="89"/>
      <c r="AC10" s="89"/>
      <c r="AD10" s="150"/>
    </row>
    <row r="11" spans="1:43" s="2" customFormat="1" ht="30" customHeight="1" x14ac:dyDescent="0.2">
      <c r="A11" s="143" t="e">
        <f>#REF!</f>
        <v>#REF!</v>
      </c>
      <c r="B11" s="96" t="e">
        <f>#REF!</f>
        <v>#REF!</v>
      </c>
      <c r="C11" s="96" t="e">
        <f>#REF!</f>
        <v>#REF!</v>
      </c>
      <c r="D11" s="96" t="e">
        <f>#REF!</f>
        <v>#REF!</v>
      </c>
      <c r="E11" s="96" t="e">
        <f>#REF!</f>
        <v>#REF!</v>
      </c>
      <c r="F11" s="86"/>
      <c r="G11" s="118" t="e">
        <f>#REF!</f>
        <v>#REF!</v>
      </c>
      <c r="H11" s="87" t="e">
        <f>IF('S47'!X11="Terminée",0,+'S47'!U11)</f>
        <v>#REF!</v>
      </c>
      <c r="I11" s="88" t="e">
        <f t="shared" si="0"/>
        <v>#REF!</v>
      </c>
      <c r="J11" s="89">
        <v>1440</v>
      </c>
      <c r="K11" s="91"/>
      <c r="L11" s="100"/>
      <c r="M11" s="89">
        <v>1040</v>
      </c>
      <c r="N11" s="91"/>
      <c r="O11" s="100"/>
      <c r="P11" s="89"/>
      <c r="Q11" s="92"/>
      <c r="R11" s="100"/>
      <c r="S11" s="89"/>
      <c r="T11" s="92"/>
      <c r="U11" s="100"/>
      <c r="V11" s="89"/>
      <c r="W11" s="92"/>
      <c r="X11" s="100"/>
      <c r="Y11" s="90">
        <f t="shared" si="1"/>
        <v>0</v>
      </c>
      <c r="Z11" s="90" t="e">
        <f t="shared" si="2"/>
        <v>#REF!</v>
      </c>
      <c r="AA11" s="89"/>
      <c r="AB11" s="89"/>
      <c r="AC11" s="89"/>
      <c r="AD11" s="149" t="e">
        <f>#REF!</f>
        <v>#REF!</v>
      </c>
    </row>
    <row r="12" spans="1:43" s="2" customFormat="1" ht="30" hidden="1" customHeight="1" x14ac:dyDescent="0.2">
      <c r="A12" s="143"/>
      <c r="B12" s="96" t="e">
        <f>#REF!</f>
        <v>#REF!</v>
      </c>
      <c r="C12" s="96" t="e">
        <f>#REF!</f>
        <v>#REF!</v>
      </c>
      <c r="D12" s="96" t="e">
        <f>#REF!</f>
        <v>#REF!</v>
      </c>
      <c r="E12" s="96" t="e">
        <f>#REF!</f>
        <v>#REF!</v>
      </c>
      <c r="F12" s="86"/>
      <c r="G12" s="97" t="e">
        <f>#REF!</f>
        <v>#REF!</v>
      </c>
      <c r="H12" s="87" t="e">
        <f>IF('S47'!X12="Terminée",0,+'S47'!U12)</f>
        <v>#REF!</v>
      </c>
      <c r="I12" s="88" t="e">
        <f t="shared" si="0"/>
        <v>#REF!</v>
      </c>
      <c r="J12" s="89"/>
      <c r="K12" s="91"/>
      <c r="L12" s="100"/>
      <c r="M12" s="89"/>
      <c r="N12" s="91"/>
      <c r="O12" s="100"/>
      <c r="P12" s="89"/>
      <c r="Q12" s="92"/>
      <c r="R12" s="100"/>
      <c r="S12" s="89"/>
      <c r="T12" s="92"/>
      <c r="U12" s="100"/>
      <c r="V12" s="89"/>
      <c r="W12" s="92"/>
      <c r="X12" s="100"/>
      <c r="Y12" s="90">
        <f t="shared" si="1"/>
        <v>0</v>
      </c>
      <c r="Z12" s="90" t="e">
        <f t="shared" si="2"/>
        <v>#REF!</v>
      </c>
      <c r="AA12" s="89"/>
      <c r="AB12" s="89"/>
      <c r="AC12" s="89"/>
      <c r="AD12" s="150"/>
    </row>
    <row r="13" spans="1:43" s="2" customFormat="1" ht="30" hidden="1" customHeight="1" x14ac:dyDescent="0.2">
      <c r="A13" s="143" t="e">
        <f>#REF!</f>
        <v>#REF!</v>
      </c>
      <c r="B13" s="96" t="e">
        <f>#REF!</f>
        <v>#REF!</v>
      </c>
      <c r="C13" s="96" t="e">
        <f>#REF!</f>
        <v>#REF!</v>
      </c>
      <c r="D13" s="96" t="e">
        <f>#REF!</f>
        <v>#REF!</v>
      </c>
      <c r="E13" s="96" t="e">
        <f>#REF!</f>
        <v>#REF!</v>
      </c>
      <c r="F13" s="86"/>
      <c r="G13" s="97" t="e">
        <f>#REF!</f>
        <v>#REF!</v>
      </c>
      <c r="H13" s="87" t="e">
        <f>IF('S47'!X13="Terminée",0,+'S47'!U13)</f>
        <v>#REF!</v>
      </c>
      <c r="I13" s="88" t="e">
        <f t="shared" si="0"/>
        <v>#REF!</v>
      </c>
      <c r="J13" s="89"/>
      <c r="K13" s="91"/>
      <c r="L13" s="100"/>
      <c r="M13" s="89"/>
      <c r="N13" s="91"/>
      <c r="O13" s="100"/>
      <c r="P13" s="89"/>
      <c r="Q13" s="92"/>
      <c r="R13" s="100"/>
      <c r="S13" s="89"/>
      <c r="T13" s="92"/>
      <c r="U13" s="100"/>
      <c r="V13" s="89"/>
      <c r="W13" s="92"/>
      <c r="X13" s="100"/>
      <c r="Y13" s="90">
        <f t="shared" si="1"/>
        <v>0</v>
      </c>
      <c r="Z13" s="90" t="e">
        <f t="shared" si="2"/>
        <v>#REF!</v>
      </c>
      <c r="AA13" s="89"/>
      <c r="AB13" s="89"/>
      <c r="AC13" s="89"/>
      <c r="AD13" s="149" t="e">
        <f>#REF!</f>
        <v>#REF!</v>
      </c>
    </row>
    <row r="14" spans="1:43" s="2" customFormat="1" ht="30" hidden="1" customHeight="1" x14ac:dyDescent="0.2">
      <c r="A14" s="143"/>
      <c r="B14" s="96" t="e">
        <f>#REF!</f>
        <v>#REF!</v>
      </c>
      <c r="C14" s="96" t="e">
        <f>#REF!</f>
        <v>#REF!</v>
      </c>
      <c r="D14" s="96" t="e">
        <f>#REF!</f>
        <v>#REF!</v>
      </c>
      <c r="E14" s="96" t="e">
        <f>#REF!</f>
        <v>#REF!</v>
      </c>
      <c r="F14" s="86"/>
      <c r="G14" s="97" t="e">
        <f>#REF!</f>
        <v>#REF!</v>
      </c>
      <c r="H14" s="87" t="e">
        <f>IF('S47'!X14="Terminée",0,+'S47'!U14)</f>
        <v>#REF!</v>
      </c>
      <c r="I14" s="88" t="e">
        <f t="shared" si="0"/>
        <v>#REF!</v>
      </c>
      <c r="J14" s="89"/>
      <c r="K14" s="91"/>
      <c r="L14" s="100"/>
      <c r="M14" s="89"/>
      <c r="N14" s="91"/>
      <c r="O14" s="100"/>
      <c r="P14" s="89"/>
      <c r="Q14" s="92"/>
      <c r="R14" s="100"/>
      <c r="S14" s="89"/>
      <c r="T14" s="92"/>
      <c r="U14" s="100"/>
      <c r="V14" s="89"/>
      <c r="W14" s="92"/>
      <c r="X14" s="100"/>
      <c r="Y14" s="90">
        <f t="shared" si="1"/>
        <v>0</v>
      </c>
      <c r="Z14" s="90" t="e">
        <f t="shared" si="2"/>
        <v>#REF!</v>
      </c>
      <c r="AA14" s="89"/>
      <c r="AB14" s="89"/>
      <c r="AC14" s="89"/>
      <c r="AD14" s="150"/>
    </row>
    <row r="15" spans="1:43" s="2" customFormat="1" ht="30" hidden="1" customHeight="1" x14ac:dyDescent="0.2">
      <c r="A15" s="143" t="e">
        <f>#REF!</f>
        <v>#REF!</v>
      </c>
      <c r="B15" s="96" t="e">
        <f>#REF!</f>
        <v>#REF!</v>
      </c>
      <c r="C15" s="96" t="e">
        <f>#REF!</f>
        <v>#REF!</v>
      </c>
      <c r="D15" s="96" t="e">
        <f>#REF!</f>
        <v>#REF!</v>
      </c>
      <c r="E15" s="96" t="e">
        <f>#REF!</f>
        <v>#REF!</v>
      </c>
      <c r="F15" s="86"/>
      <c r="G15" s="97" t="e">
        <f>#REF!</f>
        <v>#REF!</v>
      </c>
      <c r="H15" s="87" t="e">
        <f>IF('S47'!X15="Terminée",0,+'S47'!U15)</f>
        <v>#REF!</v>
      </c>
      <c r="I15" s="88" t="e">
        <f t="shared" si="0"/>
        <v>#REF!</v>
      </c>
      <c r="J15" s="89"/>
      <c r="K15" s="91"/>
      <c r="L15" s="100"/>
      <c r="M15" s="89"/>
      <c r="N15" s="91"/>
      <c r="O15" s="100"/>
      <c r="P15" s="89"/>
      <c r="Q15" s="92"/>
      <c r="R15" s="100"/>
      <c r="S15" s="89"/>
      <c r="T15" s="92"/>
      <c r="U15" s="100"/>
      <c r="V15" s="89"/>
      <c r="W15" s="92"/>
      <c r="X15" s="100"/>
      <c r="Y15" s="90">
        <f t="shared" si="1"/>
        <v>0</v>
      </c>
      <c r="Z15" s="90" t="e">
        <f t="shared" si="2"/>
        <v>#REF!</v>
      </c>
      <c r="AA15" s="89"/>
      <c r="AB15" s="89"/>
      <c r="AC15" s="89"/>
      <c r="AD15" s="149" t="e">
        <f>#REF!</f>
        <v>#REF!</v>
      </c>
    </row>
    <row r="16" spans="1:43" s="2" customFormat="1" ht="30" hidden="1" customHeight="1" x14ac:dyDescent="0.2">
      <c r="A16" s="143"/>
      <c r="B16" s="96" t="e">
        <f>#REF!</f>
        <v>#REF!</v>
      </c>
      <c r="C16" s="96" t="e">
        <f>#REF!</f>
        <v>#REF!</v>
      </c>
      <c r="D16" s="96" t="e">
        <f>#REF!</f>
        <v>#REF!</v>
      </c>
      <c r="E16" s="96" t="e">
        <f>#REF!</f>
        <v>#REF!</v>
      </c>
      <c r="F16" s="86"/>
      <c r="G16" s="97" t="e">
        <f>#REF!</f>
        <v>#REF!</v>
      </c>
      <c r="H16" s="87" t="e">
        <f>IF('S47'!X16="Terminée",0,+'S47'!U16)</f>
        <v>#REF!</v>
      </c>
      <c r="I16" s="88" t="e">
        <f t="shared" si="0"/>
        <v>#REF!</v>
      </c>
      <c r="J16" s="89"/>
      <c r="K16" s="91"/>
      <c r="L16" s="100"/>
      <c r="M16" s="89"/>
      <c r="N16" s="91"/>
      <c r="O16" s="100"/>
      <c r="P16" s="89"/>
      <c r="Q16" s="92"/>
      <c r="R16" s="100"/>
      <c r="S16" s="89"/>
      <c r="T16" s="92"/>
      <c r="U16" s="100"/>
      <c r="V16" s="89"/>
      <c r="W16" s="92"/>
      <c r="X16" s="100"/>
      <c r="Y16" s="90">
        <f t="shared" si="1"/>
        <v>0</v>
      </c>
      <c r="Z16" s="90" t="e">
        <f t="shared" si="2"/>
        <v>#REF!</v>
      </c>
      <c r="AA16" s="89"/>
      <c r="AB16" s="89"/>
      <c r="AC16" s="89"/>
      <c r="AD16" s="150"/>
    </row>
    <row r="17" spans="1:31" s="2" customFormat="1" ht="30" hidden="1" customHeight="1" x14ac:dyDescent="0.2">
      <c r="A17" s="143" t="e">
        <f>#REF!</f>
        <v>#REF!</v>
      </c>
      <c r="B17" s="96" t="e">
        <f>#REF!</f>
        <v>#REF!</v>
      </c>
      <c r="C17" s="96" t="e">
        <f>#REF!</f>
        <v>#REF!</v>
      </c>
      <c r="D17" s="96" t="e">
        <f>#REF!</f>
        <v>#REF!</v>
      </c>
      <c r="E17" s="96" t="e">
        <f>#REF!</f>
        <v>#REF!</v>
      </c>
      <c r="F17" s="86"/>
      <c r="G17" s="97" t="e">
        <f>#REF!</f>
        <v>#REF!</v>
      </c>
      <c r="H17" s="87" t="e">
        <f>IF('S47'!X17="Terminée",0,+'S47'!U17)</f>
        <v>#REF!</v>
      </c>
      <c r="I17" s="88" t="e">
        <f t="shared" si="0"/>
        <v>#REF!</v>
      </c>
      <c r="J17" s="89"/>
      <c r="K17" s="91"/>
      <c r="L17" s="100"/>
      <c r="M17" s="89"/>
      <c r="N17" s="91"/>
      <c r="O17" s="100"/>
      <c r="P17" s="89"/>
      <c r="Q17" s="92"/>
      <c r="R17" s="100"/>
      <c r="S17" s="89"/>
      <c r="T17" s="92"/>
      <c r="U17" s="100"/>
      <c r="V17" s="89"/>
      <c r="W17" s="92"/>
      <c r="X17" s="100"/>
      <c r="Y17" s="90">
        <f t="shared" si="1"/>
        <v>0</v>
      </c>
      <c r="Z17" s="90" t="e">
        <f t="shared" si="2"/>
        <v>#REF!</v>
      </c>
      <c r="AA17" s="89"/>
      <c r="AB17" s="89"/>
      <c r="AC17" s="89"/>
      <c r="AD17" s="149" t="e">
        <f>#REF!</f>
        <v>#REF!</v>
      </c>
    </row>
    <row r="18" spans="1:31" s="2" customFormat="1" ht="30" hidden="1" customHeight="1" x14ac:dyDescent="0.2">
      <c r="A18" s="143"/>
      <c r="B18" s="96" t="e">
        <f>#REF!</f>
        <v>#REF!</v>
      </c>
      <c r="C18" s="96" t="e">
        <f>#REF!</f>
        <v>#REF!</v>
      </c>
      <c r="D18" s="96" t="e">
        <f>#REF!</f>
        <v>#REF!</v>
      </c>
      <c r="E18" s="96" t="e">
        <f>#REF!</f>
        <v>#REF!</v>
      </c>
      <c r="F18" s="86"/>
      <c r="G18" s="97" t="e">
        <f>#REF!</f>
        <v>#REF!</v>
      </c>
      <c r="H18" s="87" t="e">
        <f>IF('S47'!X18="Terminée",0,+'S47'!U18)</f>
        <v>#REF!</v>
      </c>
      <c r="I18" s="88" t="e">
        <f t="shared" si="0"/>
        <v>#REF!</v>
      </c>
      <c r="J18" s="89"/>
      <c r="K18" s="91"/>
      <c r="L18" s="100"/>
      <c r="M18" s="89"/>
      <c r="N18" s="91"/>
      <c r="O18" s="100"/>
      <c r="P18" s="89"/>
      <c r="Q18" s="92"/>
      <c r="R18" s="100"/>
      <c r="S18" s="89"/>
      <c r="T18" s="92"/>
      <c r="U18" s="100"/>
      <c r="V18" s="89"/>
      <c r="W18" s="92"/>
      <c r="X18" s="100"/>
      <c r="Y18" s="90">
        <f t="shared" si="1"/>
        <v>0</v>
      </c>
      <c r="Z18" s="90" t="e">
        <f t="shared" si="2"/>
        <v>#REF!</v>
      </c>
      <c r="AA18" s="89"/>
      <c r="AB18" s="89"/>
      <c r="AC18" s="89"/>
      <c r="AD18" s="150"/>
    </row>
    <row r="19" spans="1:31" ht="30" hidden="1" customHeight="1" x14ac:dyDescent="0.2">
      <c r="A19" s="143" t="e">
        <f>#REF!</f>
        <v>#REF!</v>
      </c>
      <c r="B19" s="96" t="e">
        <f>#REF!</f>
        <v>#REF!</v>
      </c>
      <c r="C19" s="96" t="e">
        <f>#REF!</f>
        <v>#REF!</v>
      </c>
      <c r="D19" s="96" t="e">
        <f>#REF!</f>
        <v>#REF!</v>
      </c>
      <c r="E19" s="96" t="e">
        <f>#REF!</f>
        <v>#REF!</v>
      </c>
      <c r="F19" s="86"/>
      <c r="G19" s="97" t="e">
        <f>#REF!</f>
        <v>#REF!</v>
      </c>
      <c r="H19" s="87" t="e">
        <f>IF('S47'!X19="Terminée",0,+'S47'!U19)</f>
        <v>#REF!</v>
      </c>
      <c r="I19" s="88" t="e">
        <f t="shared" si="0"/>
        <v>#REF!</v>
      </c>
      <c r="J19" s="89"/>
      <c r="K19" s="93"/>
      <c r="L19" s="100"/>
      <c r="M19" s="89"/>
      <c r="N19" s="94"/>
      <c r="O19" s="100"/>
      <c r="P19" s="89"/>
      <c r="Q19" s="94"/>
      <c r="R19" s="100"/>
      <c r="S19" s="89"/>
      <c r="T19" s="95"/>
      <c r="U19" s="100"/>
      <c r="V19" s="89"/>
      <c r="W19" s="95"/>
      <c r="X19" s="100"/>
      <c r="Y19" s="90">
        <f t="shared" si="1"/>
        <v>0</v>
      </c>
      <c r="Z19" s="90" t="e">
        <f t="shared" si="2"/>
        <v>#REF!</v>
      </c>
      <c r="AA19" s="89"/>
      <c r="AB19" s="89"/>
      <c r="AC19" s="89"/>
      <c r="AD19" s="149" t="e">
        <f>#REF!</f>
        <v>#REF!</v>
      </c>
      <c r="AE19" s="63"/>
    </row>
    <row r="20" spans="1:31" ht="30" hidden="1" customHeight="1" x14ac:dyDescent="0.2">
      <c r="A20" s="143"/>
      <c r="B20" s="96" t="e">
        <f>#REF!</f>
        <v>#REF!</v>
      </c>
      <c r="C20" s="96" t="e">
        <f>#REF!</f>
        <v>#REF!</v>
      </c>
      <c r="D20" s="96" t="e">
        <f>#REF!</f>
        <v>#REF!</v>
      </c>
      <c r="E20" s="96" t="e">
        <f>#REF!</f>
        <v>#REF!</v>
      </c>
      <c r="F20" s="86"/>
      <c r="G20" s="97" t="e">
        <f>#REF!</f>
        <v>#REF!</v>
      </c>
      <c r="H20" s="87" t="e">
        <f>IF('S47'!X20="Terminée",0,+'S47'!U20)</f>
        <v>#REF!</v>
      </c>
      <c r="I20" s="88" t="e">
        <f t="shared" si="0"/>
        <v>#REF!</v>
      </c>
      <c r="J20" s="89"/>
      <c r="K20" s="93"/>
      <c r="L20" s="100"/>
      <c r="M20" s="89"/>
      <c r="N20" s="94"/>
      <c r="O20" s="100"/>
      <c r="P20" s="89"/>
      <c r="Q20" s="94"/>
      <c r="R20" s="100"/>
      <c r="S20" s="89"/>
      <c r="T20" s="95"/>
      <c r="U20" s="100"/>
      <c r="V20" s="89"/>
      <c r="W20" s="95"/>
      <c r="X20" s="100"/>
      <c r="Y20" s="90">
        <f t="shared" si="1"/>
        <v>0</v>
      </c>
      <c r="Z20" s="90" t="e">
        <f t="shared" si="2"/>
        <v>#REF!</v>
      </c>
      <c r="AA20" s="89"/>
      <c r="AB20" s="89"/>
      <c r="AC20" s="89"/>
      <c r="AD20" s="150"/>
      <c r="AE20" s="63"/>
    </row>
    <row r="21" spans="1:31" ht="30" hidden="1" customHeight="1" x14ac:dyDescent="0.2">
      <c r="A21" s="143" t="e">
        <f>#REF!</f>
        <v>#REF!</v>
      </c>
      <c r="B21" s="96" t="e">
        <f>#REF!</f>
        <v>#REF!</v>
      </c>
      <c r="C21" s="96" t="e">
        <f>#REF!</f>
        <v>#REF!</v>
      </c>
      <c r="D21" s="96" t="e">
        <f>#REF!</f>
        <v>#REF!</v>
      </c>
      <c r="E21" s="96" t="e">
        <f>#REF!</f>
        <v>#REF!</v>
      </c>
      <c r="F21" s="86"/>
      <c r="G21" s="97" t="e">
        <f>#REF!</f>
        <v>#REF!</v>
      </c>
      <c r="H21" s="87" t="e">
        <f>IF('S47'!X21="Terminée",0,+'S47'!U21)</f>
        <v>#REF!</v>
      </c>
      <c r="I21" s="88" t="e">
        <f t="shared" si="0"/>
        <v>#REF!</v>
      </c>
      <c r="J21" s="89"/>
      <c r="K21" s="93"/>
      <c r="L21" s="100"/>
      <c r="M21" s="89"/>
      <c r="N21" s="94"/>
      <c r="O21" s="100"/>
      <c r="P21" s="89"/>
      <c r="Q21" s="94"/>
      <c r="R21" s="100"/>
      <c r="S21" s="89"/>
      <c r="T21" s="95"/>
      <c r="U21" s="100"/>
      <c r="V21" s="89"/>
      <c r="W21" s="95"/>
      <c r="X21" s="100"/>
      <c r="Y21" s="90">
        <f t="shared" si="1"/>
        <v>0</v>
      </c>
      <c r="Z21" s="90" t="e">
        <f t="shared" si="2"/>
        <v>#REF!</v>
      </c>
      <c r="AA21" s="89"/>
      <c r="AB21" s="89"/>
      <c r="AC21" s="89"/>
      <c r="AD21" s="149" t="e">
        <f>#REF!</f>
        <v>#REF!</v>
      </c>
      <c r="AE21" s="63"/>
    </row>
    <row r="22" spans="1:31" ht="30" hidden="1" customHeight="1" x14ac:dyDescent="0.2">
      <c r="A22" s="143"/>
      <c r="B22" s="96" t="e">
        <f>#REF!</f>
        <v>#REF!</v>
      </c>
      <c r="C22" s="96" t="e">
        <f>#REF!</f>
        <v>#REF!</v>
      </c>
      <c r="D22" s="96" t="e">
        <f>#REF!</f>
        <v>#REF!</v>
      </c>
      <c r="E22" s="96" t="e">
        <f>#REF!</f>
        <v>#REF!</v>
      </c>
      <c r="F22" s="86"/>
      <c r="G22" s="97" t="e">
        <f>#REF!</f>
        <v>#REF!</v>
      </c>
      <c r="H22" s="87" t="e">
        <f>IF('S47'!X22="Terminée",0,+'S47'!U22)</f>
        <v>#REF!</v>
      </c>
      <c r="I22" s="88" t="e">
        <f t="shared" si="0"/>
        <v>#REF!</v>
      </c>
      <c r="J22" s="89"/>
      <c r="K22" s="93"/>
      <c r="L22" s="100"/>
      <c r="M22" s="89"/>
      <c r="N22" s="94"/>
      <c r="O22" s="100"/>
      <c r="P22" s="89"/>
      <c r="Q22" s="94"/>
      <c r="R22" s="100"/>
      <c r="S22" s="89"/>
      <c r="T22" s="95"/>
      <c r="U22" s="100"/>
      <c r="V22" s="89"/>
      <c r="W22" s="95"/>
      <c r="X22" s="100"/>
      <c r="Y22" s="90">
        <f t="shared" si="1"/>
        <v>0</v>
      </c>
      <c r="Z22" s="90" t="e">
        <f t="shared" si="2"/>
        <v>#REF!</v>
      </c>
      <c r="AA22" s="89"/>
      <c r="AB22" s="89"/>
      <c r="AC22" s="89"/>
      <c r="AD22" s="150"/>
      <c r="AE22" s="63"/>
    </row>
    <row r="23" spans="1:31" ht="30" hidden="1" customHeight="1" x14ac:dyDescent="0.2">
      <c r="A23" s="143" t="e">
        <f>#REF!</f>
        <v>#REF!</v>
      </c>
      <c r="B23" s="96" t="e">
        <f>#REF!</f>
        <v>#REF!</v>
      </c>
      <c r="C23" s="96" t="e">
        <f>#REF!</f>
        <v>#REF!</v>
      </c>
      <c r="D23" s="96" t="e">
        <f>#REF!</f>
        <v>#REF!</v>
      </c>
      <c r="E23" s="96" t="e">
        <f>#REF!</f>
        <v>#REF!</v>
      </c>
      <c r="F23" s="86"/>
      <c r="G23" s="97" t="e">
        <f>#REF!</f>
        <v>#REF!</v>
      </c>
      <c r="H23" s="87" t="e">
        <f>IF('S47'!X23="Terminée",0,+'S47'!U23)</f>
        <v>#REF!</v>
      </c>
      <c r="I23" s="88" t="e">
        <f t="shared" si="0"/>
        <v>#REF!</v>
      </c>
      <c r="J23" s="89"/>
      <c r="K23" s="93"/>
      <c r="L23" s="100"/>
      <c r="M23" s="89"/>
      <c r="N23" s="94"/>
      <c r="O23" s="100"/>
      <c r="P23" s="89"/>
      <c r="Q23" s="94"/>
      <c r="R23" s="100"/>
      <c r="S23" s="89"/>
      <c r="T23" s="95"/>
      <c r="U23" s="100"/>
      <c r="V23" s="89"/>
      <c r="W23" s="95"/>
      <c r="X23" s="100"/>
      <c r="Y23" s="90">
        <f t="shared" si="1"/>
        <v>0</v>
      </c>
      <c r="Z23" s="90" t="e">
        <f t="shared" si="2"/>
        <v>#REF!</v>
      </c>
      <c r="AA23" s="89"/>
      <c r="AB23" s="89"/>
      <c r="AC23" s="89"/>
      <c r="AD23" s="149" t="e">
        <f>#REF!</f>
        <v>#REF!</v>
      </c>
      <c r="AE23" s="63"/>
    </row>
    <row r="24" spans="1:31" ht="30" hidden="1" customHeight="1" x14ac:dyDescent="0.2">
      <c r="A24" s="143"/>
      <c r="B24" s="96" t="e">
        <f>#REF!</f>
        <v>#REF!</v>
      </c>
      <c r="C24" s="96" t="e">
        <f>#REF!</f>
        <v>#REF!</v>
      </c>
      <c r="D24" s="96" t="e">
        <f>#REF!</f>
        <v>#REF!</v>
      </c>
      <c r="E24" s="96" t="e">
        <f>#REF!</f>
        <v>#REF!</v>
      </c>
      <c r="F24" s="86"/>
      <c r="G24" s="97" t="e">
        <f>#REF!</f>
        <v>#REF!</v>
      </c>
      <c r="H24" s="87" t="e">
        <f>IF('S47'!X24="Terminée",0,+'S47'!U24)</f>
        <v>#REF!</v>
      </c>
      <c r="I24" s="88" t="e">
        <f t="shared" si="0"/>
        <v>#REF!</v>
      </c>
      <c r="J24" s="89"/>
      <c r="K24" s="93"/>
      <c r="L24" s="100"/>
      <c r="M24" s="89"/>
      <c r="N24" s="94"/>
      <c r="O24" s="100"/>
      <c r="P24" s="89"/>
      <c r="Q24" s="94"/>
      <c r="R24" s="100"/>
      <c r="S24" s="89"/>
      <c r="T24" s="95"/>
      <c r="U24" s="100"/>
      <c r="V24" s="89"/>
      <c r="W24" s="95"/>
      <c r="X24" s="100"/>
      <c r="Y24" s="90">
        <f t="shared" si="1"/>
        <v>0</v>
      </c>
      <c r="Z24" s="90" t="e">
        <f t="shared" si="2"/>
        <v>#REF!</v>
      </c>
      <c r="AA24" s="89"/>
      <c r="AB24" s="89"/>
      <c r="AC24" s="89"/>
      <c r="AD24" s="150"/>
      <c r="AE24" s="63"/>
    </row>
    <row r="25" spans="1:31" ht="30" hidden="1" customHeight="1" x14ac:dyDescent="0.2">
      <c r="A25" s="143" t="e">
        <f>#REF!</f>
        <v>#REF!</v>
      </c>
      <c r="B25" s="96" t="e">
        <f>#REF!</f>
        <v>#REF!</v>
      </c>
      <c r="C25" s="96" t="e">
        <f>#REF!</f>
        <v>#REF!</v>
      </c>
      <c r="D25" s="96" t="e">
        <f>#REF!</f>
        <v>#REF!</v>
      </c>
      <c r="E25" s="96" t="e">
        <f>#REF!</f>
        <v>#REF!</v>
      </c>
      <c r="F25" s="86"/>
      <c r="G25" s="97" t="e">
        <f>#REF!</f>
        <v>#REF!</v>
      </c>
      <c r="H25" s="87" t="e">
        <f>IF('S47'!X25="Terminée",0,+'S47'!U25)</f>
        <v>#REF!</v>
      </c>
      <c r="I25" s="88" t="e">
        <f t="shared" si="0"/>
        <v>#REF!</v>
      </c>
      <c r="J25" s="89"/>
      <c r="K25" s="93"/>
      <c r="L25" s="100"/>
      <c r="M25" s="89"/>
      <c r="N25" s="94"/>
      <c r="O25" s="100"/>
      <c r="P25" s="89"/>
      <c r="Q25" s="94"/>
      <c r="R25" s="100"/>
      <c r="S25" s="89"/>
      <c r="T25" s="95"/>
      <c r="U25" s="100"/>
      <c r="V25" s="89"/>
      <c r="W25" s="95"/>
      <c r="X25" s="100"/>
      <c r="Y25" s="90">
        <f t="shared" si="1"/>
        <v>0</v>
      </c>
      <c r="Z25" s="90" t="e">
        <f t="shared" si="2"/>
        <v>#REF!</v>
      </c>
      <c r="AA25" s="89"/>
      <c r="AB25" s="89"/>
      <c r="AC25" s="89"/>
      <c r="AD25" s="149" t="e">
        <f>#REF!</f>
        <v>#REF!</v>
      </c>
      <c r="AE25" s="63"/>
    </row>
    <row r="26" spans="1:31" ht="30" hidden="1" customHeight="1" x14ac:dyDescent="0.2">
      <c r="A26" s="143"/>
      <c r="B26" s="96" t="e">
        <f>#REF!</f>
        <v>#REF!</v>
      </c>
      <c r="C26" s="96" t="e">
        <f>#REF!</f>
        <v>#REF!</v>
      </c>
      <c r="D26" s="96" t="e">
        <f>#REF!</f>
        <v>#REF!</v>
      </c>
      <c r="E26" s="96" t="e">
        <f>#REF!</f>
        <v>#REF!</v>
      </c>
      <c r="F26" s="86"/>
      <c r="G26" s="97" t="e">
        <f>#REF!</f>
        <v>#REF!</v>
      </c>
      <c r="H26" s="87" t="e">
        <f>IF('S47'!X26="Terminée",0,+'S47'!U26)</f>
        <v>#REF!</v>
      </c>
      <c r="I26" s="88" t="e">
        <f t="shared" si="0"/>
        <v>#REF!</v>
      </c>
      <c r="J26" s="89"/>
      <c r="K26" s="93"/>
      <c r="L26" s="100"/>
      <c r="M26" s="89"/>
      <c r="N26" s="94"/>
      <c r="O26" s="100"/>
      <c r="P26" s="89"/>
      <c r="Q26" s="94"/>
      <c r="R26" s="100"/>
      <c r="S26" s="89"/>
      <c r="T26" s="95"/>
      <c r="U26" s="100"/>
      <c r="V26" s="89"/>
      <c r="W26" s="95"/>
      <c r="X26" s="100"/>
      <c r="Y26" s="90">
        <f t="shared" si="1"/>
        <v>0</v>
      </c>
      <c r="Z26" s="90" t="e">
        <f t="shared" si="2"/>
        <v>#REF!</v>
      </c>
      <c r="AA26" s="89"/>
      <c r="AB26" s="89"/>
      <c r="AC26" s="89"/>
      <c r="AD26" s="150"/>
      <c r="AE26" s="63"/>
    </row>
    <row r="27" spans="1:31" ht="30" hidden="1" customHeight="1" x14ac:dyDescent="0.2">
      <c r="A27" s="143" t="e">
        <f>#REF!</f>
        <v>#REF!</v>
      </c>
      <c r="B27" s="96" t="e">
        <f>#REF!</f>
        <v>#REF!</v>
      </c>
      <c r="C27" s="96" t="e">
        <f>#REF!</f>
        <v>#REF!</v>
      </c>
      <c r="D27" s="96" t="e">
        <f>#REF!</f>
        <v>#REF!</v>
      </c>
      <c r="E27" s="96" t="e">
        <f>#REF!</f>
        <v>#REF!</v>
      </c>
      <c r="F27" s="86"/>
      <c r="G27" s="97" t="e">
        <f>#REF!</f>
        <v>#REF!</v>
      </c>
      <c r="H27" s="87" t="e">
        <f>IF('S47'!X27="Terminée",0,+'S47'!U27)</f>
        <v>#REF!</v>
      </c>
      <c r="I27" s="88" t="e">
        <f t="shared" si="0"/>
        <v>#REF!</v>
      </c>
      <c r="J27" s="89"/>
      <c r="K27" s="93"/>
      <c r="L27" s="100"/>
      <c r="M27" s="89"/>
      <c r="N27" s="94"/>
      <c r="O27" s="100"/>
      <c r="P27" s="89"/>
      <c r="Q27" s="94"/>
      <c r="R27" s="100"/>
      <c r="S27" s="89"/>
      <c r="T27" s="95"/>
      <c r="U27" s="100"/>
      <c r="V27" s="89"/>
      <c r="W27" s="95"/>
      <c r="X27" s="100"/>
      <c r="Y27" s="90">
        <f t="shared" si="1"/>
        <v>0</v>
      </c>
      <c r="Z27" s="90" t="e">
        <f t="shared" si="2"/>
        <v>#REF!</v>
      </c>
      <c r="AA27" s="89"/>
      <c r="AB27" s="89"/>
      <c r="AC27" s="89"/>
      <c r="AD27" s="149" t="e">
        <f>#REF!</f>
        <v>#REF!</v>
      </c>
      <c r="AE27" s="63"/>
    </row>
    <row r="28" spans="1:31" ht="30" hidden="1" customHeight="1" x14ac:dyDescent="0.2">
      <c r="A28" s="143"/>
      <c r="B28" s="96" t="e">
        <f>#REF!</f>
        <v>#REF!</v>
      </c>
      <c r="C28" s="96" t="e">
        <f>#REF!</f>
        <v>#REF!</v>
      </c>
      <c r="D28" s="96" t="e">
        <f>#REF!</f>
        <v>#REF!</v>
      </c>
      <c r="E28" s="96" t="e">
        <f>#REF!</f>
        <v>#REF!</v>
      </c>
      <c r="F28" s="86"/>
      <c r="G28" s="97" t="e">
        <f>#REF!</f>
        <v>#REF!</v>
      </c>
      <c r="H28" s="87" t="e">
        <f>IF('S47'!X28="Terminée",0,+'S47'!U28)</f>
        <v>#REF!</v>
      </c>
      <c r="I28" s="88" t="e">
        <f t="shared" si="0"/>
        <v>#REF!</v>
      </c>
      <c r="J28" s="89"/>
      <c r="K28" s="93"/>
      <c r="L28" s="100"/>
      <c r="M28" s="89"/>
      <c r="N28" s="94"/>
      <c r="O28" s="100"/>
      <c r="P28" s="89"/>
      <c r="Q28" s="94"/>
      <c r="R28" s="100"/>
      <c r="S28" s="89"/>
      <c r="T28" s="95"/>
      <c r="U28" s="100"/>
      <c r="V28" s="89"/>
      <c r="W28" s="95"/>
      <c r="X28" s="100"/>
      <c r="Y28" s="90">
        <f t="shared" si="1"/>
        <v>0</v>
      </c>
      <c r="Z28" s="90" t="e">
        <f t="shared" si="2"/>
        <v>#REF!</v>
      </c>
      <c r="AA28" s="89"/>
      <c r="AB28" s="89"/>
      <c r="AC28" s="89"/>
      <c r="AD28" s="150"/>
      <c r="AE28" s="63"/>
    </row>
    <row r="29" spans="1:31" ht="30" hidden="1" customHeight="1" x14ac:dyDescent="0.2">
      <c r="A29" s="143" t="e">
        <f>#REF!</f>
        <v>#REF!</v>
      </c>
      <c r="B29" s="96" t="e">
        <f>#REF!</f>
        <v>#REF!</v>
      </c>
      <c r="C29" s="96" t="e">
        <f>#REF!</f>
        <v>#REF!</v>
      </c>
      <c r="D29" s="96" t="e">
        <f>#REF!</f>
        <v>#REF!</v>
      </c>
      <c r="E29" s="96" t="e">
        <f>#REF!</f>
        <v>#REF!</v>
      </c>
      <c r="F29" s="86"/>
      <c r="G29" s="97" t="e">
        <f>#REF!</f>
        <v>#REF!</v>
      </c>
      <c r="H29" s="87" t="e">
        <f>IF('S47'!X29="Terminée",0,+'S47'!U29)</f>
        <v>#REF!</v>
      </c>
      <c r="I29" s="88" t="e">
        <f t="shared" si="0"/>
        <v>#REF!</v>
      </c>
      <c r="J29" s="89"/>
      <c r="K29" s="93"/>
      <c r="L29" s="100"/>
      <c r="M29" s="89"/>
      <c r="N29" s="94"/>
      <c r="O29" s="100"/>
      <c r="P29" s="89"/>
      <c r="Q29" s="94"/>
      <c r="R29" s="100"/>
      <c r="S29" s="89"/>
      <c r="T29" s="95"/>
      <c r="U29" s="100"/>
      <c r="V29" s="89"/>
      <c r="W29" s="95"/>
      <c r="X29" s="100"/>
      <c r="Y29" s="90">
        <f t="shared" si="1"/>
        <v>0</v>
      </c>
      <c r="Z29" s="90" t="e">
        <f t="shared" si="2"/>
        <v>#REF!</v>
      </c>
      <c r="AA29" s="89"/>
      <c r="AB29" s="89"/>
      <c r="AC29" s="89"/>
      <c r="AD29" s="149" t="e">
        <f>#REF!</f>
        <v>#REF!</v>
      </c>
      <c r="AE29" s="63"/>
    </row>
    <row r="30" spans="1:31" ht="30" hidden="1" customHeight="1" x14ac:dyDescent="0.2">
      <c r="A30" s="143"/>
      <c r="B30" s="96" t="e">
        <f>#REF!</f>
        <v>#REF!</v>
      </c>
      <c r="C30" s="96" t="e">
        <f>#REF!</f>
        <v>#REF!</v>
      </c>
      <c r="D30" s="96" t="e">
        <f>#REF!</f>
        <v>#REF!</v>
      </c>
      <c r="E30" s="96" t="e">
        <f>#REF!</f>
        <v>#REF!</v>
      </c>
      <c r="F30" s="86"/>
      <c r="G30" s="97" t="e">
        <f>#REF!</f>
        <v>#REF!</v>
      </c>
      <c r="H30" s="87" t="e">
        <f>IF('S47'!X30="Terminée",0,+'S47'!U30)</f>
        <v>#REF!</v>
      </c>
      <c r="I30" s="88" t="e">
        <f t="shared" si="0"/>
        <v>#REF!</v>
      </c>
      <c r="J30" s="89"/>
      <c r="K30" s="93"/>
      <c r="L30" s="100"/>
      <c r="M30" s="89"/>
      <c r="N30" s="94"/>
      <c r="O30" s="100"/>
      <c r="P30" s="89"/>
      <c r="Q30" s="94"/>
      <c r="R30" s="100"/>
      <c r="S30" s="89"/>
      <c r="T30" s="95"/>
      <c r="U30" s="100"/>
      <c r="V30" s="89"/>
      <c r="W30" s="95"/>
      <c r="X30" s="100"/>
      <c r="Y30" s="90">
        <f t="shared" si="1"/>
        <v>0</v>
      </c>
      <c r="Z30" s="90" t="e">
        <f t="shared" si="2"/>
        <v>#REF!</v>
      </c>
      <c r="AA30" s="89"/>
      <c r="AB30" s="89"/>
      <c r="AC30" s="89"/>
      <c r="AD30" s="150"/>
      <c r="AE30" s="63"/>
    </row>
    <row r="31" spans="1:31" ht="30" hidden="1" customHeight="1" x14ac:dyDescent="0.2">
      <c r="A31" s="143" t="e">
        <f>#REF!</f>
        <v>#REF!</v>
      </c>
      <c r="B31" s="96" t="e">
        <f>#REF!</f>
        <v>#REF!</v>
      </c>
      <c r="C31" s="96" t="e">
        <f>#REF!</f>
        <v>#REF!</v>
      </c>
      <c r="D31" s="96" t="e">
        <f>#REF!</f>
        <v>#REF!</v>
      </c>
      <c r="E31" s="96" t="e">
        <f>#REF!</f>
        <v>#REF!</v>
      </c>
      <c r="F31" s="86"/>
      <c r="G31" s="97" t="e">
        <f>#REF!</f>
        <v>#REF!</v>
      </c>
      <c r="H31" s="87" t="e">
        <f>IF('S47'!X31="Terminée",0,+'S47'!U31)</f>
        <v>#REF!</v>
      </c>
      <c r="I31" s="88" t="e">
        <f t="shared" si="0"/>
        <v>#REF!</v>
      </c>
      <c r="J31" s="89"/>
      <c r="K31" s="93"/>
      <c r="L31" s="100"/>
      <c r="M31" s="89"/>
      <c r="N31" s="94"/>
      <c r="O31" s="100"/>
      <c r="P31" s="89"/>
      <c r="Q31" s="94"/>
      <c r="R31" s="100"/>
      <c r="S31" s="89"/>
      <c r="T31" s="95"/>
      <c r="U31" s="100"/>
      <c r="V31" s="89"/>
      <c r="W31" s="95"/>
      <c r="X31" s="100"/>
      <c r="Y31" s="90">
        <f t="shared" si="1"/>
        <v>0</v>
      </c>
      <c r="Z31" s="90" t="e">
        <f t="shared" si="2"/>
        <v>#REF!</v>
      </c>
      <c r="AA31" s="89"/>
      <c r="AB31" s="89"/>
      <c r="AC31" s="89"/>
      <c r="AD31" s="149" t="e">
        <f>#REF!</f>
        <v>#REF!</v>
      </c>
      <c r="AE31" s="63"/>
    </row>
    <row r="32" spans="1:31" ht="30" hidden="1" customHeight="1" x14ac:dyDescent="0.2">
      <c r="A32" s="143"/>
      <c r="B32" s="96" t="e">
        <f>#REF!</f>
        <v>#REF!</v>
      </c>
      <c r="C32" s="96" t="e">
        <f>#REF!</f>
        <v>#REF!</v>
      </c>
      <c r="D32" s="96" t="e">
        <f>#REF!</f>
        <v>#REF!</v>
      </c>
      <c r="E32" s="96" t="e">
        <f>#REF!</f>
        <v>#REF!</v>
      </c>
      <c r="F32" s="86"/>
      <c r="G32" s="97" t="e">
        <f>#REF!</f>
        <v>#REF!</v>
      </c>
      <c r="H32" s="87" t="e">
        <f>IF('S47'!X32="Terminée",0,+'S47'!U32)</f>
        <v>#REF!</v>
      </c>
      <c r="I32" s="88" t="e">
        <f t="shared" si="0"/>
        <v>#REF!</v>
      </c>
      <c r="J32" s="89"/>
      <c r="K32" s="93"/>
      <c r="L32" s="100"/>
      <c r="M32" s="89"/>
      <c r="N32" s="94"/>
      <c r="O32" s="100"/>
      <c r="P32" s="89"/>
      <c r="Q32" s="94"/>
      <c r="R32" s="100"/>
      <c r="S32" s="89"/>
      <c r="T32" s="95"/>
      <c r="U32" s="100"/>
      <c r="V32" s="89"/>
      <c r="W32" s="95"/>
      <c r="X32" s="100"/>
      <c r="Y32" s="90">
        <f t="shared" si="1"/>
        <v>0</v>
      </c>
      <c r="Z32" s="90" t="e">
        <f t="shared" si="2"/>
        <v>#REF!</v>
      </c>
      <c r="AA32" s="89"/>
      <c r="AB32" s="89"/>
      <c r="AC32" s="89"/>
      <c r="AD32" s="150"/>
      <c r="AE32" s="63"/>
    </row>
    <row r="33" spans="1:31" ht="30" hidden="1" customHeight="1" x14ac:dyDescent="0.2">
      <c r="A33" s="143" t="e">
        <f>#REF!</f>
        <v>#REF!</v>
      </c>
      <c r="B33" s="96" t="e">
        <f>#REF!</f>
        <v>#REF!</v>
      </c>
      <c r="C33" s="96" t="e">
        <f>#REF!</f>
        <v>#REF!</v>
      </c>
      <c r="D33" s="96" t="e">
        <f>#REF!</f>
        <v>#REF!</v>
      </c>
      <c r="E33" s="96" t="e">
        <f>#REF!</f>
        <v>#REF!</v>
      </c>
      <c r="F33" s="86"/>
      <c r="G33" s="97" t="e">
        <f>#REF!</f>
        <v>#REF!</v>
      </c>
      <c r="H33" s="87" t="e">
        <f>IF('S47'!X33="Terminée",0,+'S47'!U33)</f>
        <v>#REF!</v>
      </c>
      <c r="I33" s="88" t="e">
        <f t="shared" si="0"/>
        <v>#REF!</v>
      </c>
      <c r="J33" s="89"/>
      <c r="K33" s="93"/>
      <c r="L33" s="100"/>
      <c r="M33" s="89"/>
      <c r="N33" s="94"/>
      <c r="O33" s="100"/>
      <c r="P33" s="89"/>
      <c r="Q33" s="94"/>
      <c r="R33" s="100"/>
      <c r="S33" s="89"/>
      <c r="T33" s="95"/>
      <c r="U33" s="100"/>
      <c r="V33" s="89"/>
      <c r="W33" s="95"/>
      <c r="X33" s="100"/>
      <c r="Y33" s="90">
        <f t="shared" si="1"/>
        <v>0</v>
      </c>
      <c r="Z33" s="90" t="e">
        <f t="shared" si="2"/>
        <v>#REF!</v>
      </c>
      <c r="AA33" s="89"/>
      <c r="AB33" s="89"/>
      <c r="AC33" s="89"/>
      <c r="AD33" s="149" t="e">
        <f>#REF!</f>
        <v>#REF!</v>
      </c>
      <c r="AE33" s="63"/>
    </row>
    <row r="34" spans="1:31" ht="30" hidden="1" customHeight="1" x14ac:dyDescent="0.2">
      <c r="A34" s="143"/>
      <c r="B34" s="96" t="e">
        <f>#REF!</f>
        <v>#REF!</v>
      </c>
      <c r="C34" s="96" t="e">
        <f>#REF!</f>
        <v>#REF!</v>
      </c>
      <c r="D34" s="96" t="e">
        <f>#REF!</f>
        <v>#REF!</v>
      </c>
      <c r="E34" s="96" t="e">
        <f>#REF!</f>
        <v>#REF!</v>
      </c>
      <c r="F34" s="86"/>
      <c r="G34" s="97" t="e">
        <f>#REF!</f>
        <v>#REF!</v>
      </c>
      <c r="H34" s="87" t="e">
        <f>IF('S47'!X34="Terminée",0,+'S47'!U34)</f>
        <v>#REF!</v>
      </c>
      <c r="I34" s="88" t="e">
        <f t="shared" si="0"/>
        <v>#REF!</v>
      </c>
      <c r="J34" s="89"/>
      <c r="K34" s="93"/>
      <c r="L34" s="100"/>
      <c r="M34" s="89"/>
      <c r="N34" s="94"/>
      <c r="O34" s="100"/>
      <c r="P34" s="89"/>
      <c r="Q34" s="94"/>
      <c r="R34" s="100"/>
      <c r="S34" s="89"/>
      <c r="T34" s="95"/>
      <c r="U34" s="100"/>
      <c r="V34" s="89"/>
      <c r="W34" s="95"/>
      <c r="X34" s="100"/>
      <c r="Y34" s="90">
        <f t="shared" si="1"/>
        <v>0</v>
      </c>
      <c r="Z34" s="90" t="e">
        <f t="shared" si="2"/>
        <v>#REF!</v>
      </c>
      <c r="AA34" s="89"/>
      <c r="AB34" s="89"/>
      <c r="AC34" s="89"/>
      <c r="AD34" s="150"/>
      <c r="AE34" s="63"/>
    </row>
    <row r="35" spans="1:31" ht="30" hidden="1" customHeight="1" x14ac:dyDescent="0.2">
      <c r="A35" s="143" t="e">
        <f>#REF!</f>
        <v>#REF!</v>
      </c>
      <c r="B35" s="96" t="e">
        <f>#REF!</f>
        <v>#REF!</v>
      </c>
      <c r="C35" s="96" t="e">
        <f>#REF!</f>
        <v>#REF!</v>
      </c>
      <c r="D35" s="96" t="e">
        <f>#REF!</f>
        <v>#REF!</v>
      </c>
      <c r="E35" s="96" t="e">
        <f>#REF!</f>
        <v>#REF!</v>
      </c>
      <c r="F35" s="86"/>
      <c r="G35" s="97" t="e">
        <f>#REF!</f>
        <v>#REF!</v>
      </c>
      <c r="H35" s="87" t="e">
        <f>IF('S47'!X35="Terminée",0,+'S47'!U35)</f>
        <v>#REF!</v>
      </c>
      <c r="I35" s="88" t="e">
        <f t="shared" si="0"/>
        <v>#REF!</v>
      </c>
      <c r="J35" s="89"/>
      <c r="K35" s="93"/>
      <c r="L35" s="100"/>
      <c r="M35" s="89"/>
      <c r="N35" s="94"/>
      <c r="O35" s="100"/>
      <c r="P35" s="89"/>
      <c r="Q35" s="94"/>
      <c r="R35" s="100"/>
      <c r="S35" s="89"/>
      <c r="T35" s="95"/>
      <c r="U35" s="100"/>
      <c r="V35" s="89"/>
      <c r="W35" s="95"/>
      <c r="X35" s="100"/>
      <c r="Y35" s="90">
        <f t="shared" si="1"/>
        <v>0</v>
      </c>
      <c r="Z35" s="90" t="e">
        <f t="shared" si="2"/>
        <v>#REF!</v>
      </c>
      <c r="AA35" s="89"/>
      <c r="AB35" s="89"/>
      <c r="AC35" s="89"/>
      <c r="AD35" s="149" t="e">
        <f>#REF!</f>
        <v>#REF!</v>
      </c>
      <c r="AE35" s="63"/>
    </row>
    <row r="36" spans="1:31" ht="30" hidden="1" customHeight="1" x14ac:dyDescent="0.2">
      <c r="A36" s="143"/>
      <c r="B36" s="96" t="e">
        <f>#REF!</f>
        <v>#REF!</v>
      </c>
      <c r="C36" s="96" t="e">
        <f>#REF!</f>
        <v>#REF!</v>
      </c>
      <c r="D36" s="96" t="e">
        <f>#REF!</f>
        <v>#REF!</v>
      </c>
      <c r="E36" s="96" t="e">
        <f>#REF!</f>
        <v>#REF!</v>
      </c>
      <c r="F36" s="86"/>
      <c r="G36" s="97" t="e">
        <f>#REF!</f>
        <v>#REF!</v>
      </c>
      <c r="H36" s="87" t="e">
        <f>IF('S47'!X36="Terminée",0,+'S47'!U36)</f>
        <v>#REF!</v>
      </c>
      <c r="I36" s="88" t="e">
        <f t="shared" si="0"/>
        <v>#REF!</v>
      </c>
      <c r="J36" s="89"/>
      <c r="K36" s="93"/>
      <c r="L36" s="100"/>
      <c r="M36" s="89"/>
      <c r="N36" s="94"/>
      <c r="O36" s="100"/>
      <c r="P36" s="89"/>
      <c r="Q36" s="94"/>
      <c r="R36" s="100"/>
      <c r="S36" s="89"/>
      <c r="T36" s="95"/>
      <c r="U36" s="100"/>
      <c r="V36" s="89"/>
      <c r="W36" s="95"/>
      <c r="X36" s="100"/>
      <c r="Y36" s="90">
        <f t="shared" si="1"/>
        <v>0</v>
      </c>
      <c r="Z36" s="90" t="e">
        <f t="shared" si="2"/>
        <v>#REF!</v>
      </c>
      <c r="AA36" s="89"/>
      <c r="AB36" s="89"/>
      <c r="AC36" s="89"/>
      <c r="AD36" s="150"/>
      <c r="AE36" s="63"/>
    </row>
    <row r="37" spans="1:31" ht="30" hidden="1" customHeight="1" x14ac:dyDescent="0.2">
      <c r="A37" s="143" t="e">
        <f>#REF!</f>
        <v>#REF!</v>
      </c>
      <c r="B37" s="96" t="e">
        <f>#REF!</f>
        <v>#REF!</v>
      </c>
      <c r="C37" s="96" t="e">
        <f>#REF!</f>
        <v>#REF!</v>
      </c>
      <c r="D37" s="96" t="e">
        <f>#REF!</f>
        <v>#REF!</v>
      </c>
      <c r="E37" s="96" t="e">
        <f>#REF!</f>
        <v>#REF!</v>
      </c>
      <c r="F37" s="86"/>
      <c r="G37" s="97" t="e">
        <f>#REF!</f>
        <v>#REF!</v>
      </c>
      <c r="H37" s="87" t="e">
        <f>IF('S47'!X37="Terminée",0,+'S47'!U37)</f>
        <v>#REF!</v>
      </c>
      <c r="I37" s="88" t="e">
        <f t="shared" si="0"/>
        <v>#REF!</v>
      </c>
      <c r="J37" s="89"/>
      <c r="K37" s="93"/>
      <c r="L37" s="100"/>
      <c r="M37" s="89"/>
      <c r="N37" s="94"/>
      <c r="O37" s="100"/>
      <c r="P37" s="89"/>
      <c r="Q37" s="94"/>
      <c r="R37" s="100"/>
      <c r="S37" s="89"/>
      <c r="T37" s="95"/>
      <c r="U37" s="100"/>
      <c r="V37" s="89"/>
      <c r="W37" s="95"/>
      <c r="X37" s="100"/>
      <c r="Y37" s="90">
        <f t="shared" si="1"/>
        <v>0</v>
      </c>
      <c r="Z37" s="90" t="e">
        <f t="shared" si="2"/>
        <v>#REF!</v>
      </c>
      <c r="AA37" s="89"/>
      <c r="AB37" s="89"/>
      <c r="AC37" s="89"/>
      <c r="AD37" s="149" t="e">
        <f>#REF!</f>
        <v>#REF!</v>
      </c>
      <c r="AE37" s="63"/>
    </row>
    <row r="38" spans="1:31" ht="30" hidden="1" customHeight="1" x14ac:dyDescent="0.2">
      <c r="A38" s="143"/>
      <c r="B38" s="96" t="e">
        <f>#REF!</f>
        <v>#REF!</v>
      </c>
      <c r="C38" s="96" t="e">
        <f>#REF!</f>
        <v>#REF!</v>
      </c>
      <c r="D38" s="96" t="e">
        <f>#REF!</f>
        <v>#REF!</v>
      </c>
      <c r="E38" s="96" t="e">
        <f>#REF!</f>
        <v>#REF!</v>
      </c>
      <c r="F38" s="86"/>
      <c r="G38" s="97" t="e">
        <f>#REF!</f>
        <v>#REF!</v>
      </c>
      <c r="H38" s="87" t="e">
        <f>IF('S47'!X38="Terminée",0,+'S47'!U38)</f>
        <v>#REF!</v>
      </c>
      <c r="I38" s="88" t="e">
        <f t="shared" si="0"/>
        <v>#REF!</v>
      </c>
      <c r="J38" s="89"/>
      <c r="K38" s="93"/>
      <c r="L38" s="100"/>
      <c r="M38" s="89"/>
      <c r="N38" s="94"/>
      <c r="O38" s="100"/>
      <c r="P38" s="89"/>
      <c r="Q38" s="94"/>
      <c r="R38" s="100"/>
      <c r="S38" s="89"/>
      <c r="T38" s="95"/>
      <c r="U38" s="100"/>
      <c r="V38" s="89"/>
      <c r="W38" s="95"/>
      <c r="X38" s="100"/>
      <c r="Y38" s="90">
        <f t="shared" si="1"/>
        <v>0</v>
      </c>
      <c r="Z38" s="90" t="e">
        <f t="shared" si="2"/>
        <v>#REF!</v>
      </c>
      <c r="AA38" s="89"/>
      <c r="AB38" s="89"/>
      <c r="AC38" s="89"/>
      <c r="AD38" s="150"/>
      <c r="AE38" s="63"/>
    </row>
    <row r="39" spans="1:31" ht="30" hidden="1" customHeight="1" x14ac:dyDescent="0.2">
      <c r="A39" s="143" t="e">
        <f>#REF!</f>
        <v>#REF!</v>
      </c>
      <c r="B39" s="96" t="e">
        <f>#REF!</f>
        <v>#REF!</v>
      </c>
      <c r="C39" s="96" t="e">
        <f>#REF!</f>
        <v>#REF!</v>
      </c>
      <c r="D39" s="96" t="e">
        <f>#REF!</f>
        <v>#REF!</v>
      </c>
      <c r="E39" s="96" t="e">
        <f>#REF!</f>
        <v>#REF!</v>
      </c>
      <c r="F39" s="86"/>
      <c r="G39" s="97" t="e">
        <f>#REF!</f>
        <v>#REF!</v>
      </c>
      <c r="H39" s="87" t="e">
        <f>IF('S47'!X39="Terminée",0,+'S47'!U39)</f>
        <v>#REF!</v>
      </c>
      <c r="I39" s="88" t="e">
        <f t="shared" si="0"/>
        <v>#REF!</v>
      </c>
      <c r="J39" s="89"/>
      <c r="K39" s="93"/>
      <c r="L39" s="100"/>
      <c r="M39" s="89"/>
      <c r="N39" s="94"/>
      <c r="O39" s="100"/>
      <c r="P39" s="89"/>
      <c r="Q39" s="94"/>
      <c r="R39" s="100"/>
      <c r="S39" s="89"/>
      <c r="T39" s="95"/>
      <c r="U39" s="100"/>
      <c r="V39" s="89"/>
      <c r="W39" s="95"/>
      <c r="X39" s="100"/>
      <c r="Y39" s="90">
        <f t="shared" si="1"/>
        <v>0</v>
      </c>
      <c r="Z39" s="90" t="e">
        <f t="shared" si="2"/>
        <v>#REF!</v>
      </c>
      <c r="AA39" s="89"/>
      <c r="AB39" s="89"/>
      <c r="AC39" s="89"/>
      <c r="AD39" s="149" t="e">
        <f>#REF!</f>
        <v>#REF!</v>
      </c>
      <c r="AE39" s="63"/>
    </row>
    <row r="40" spans="1:31" ht="30" hidden="1" customHeight="1" x14ac:dyDescent="0.2">
      <c r="A40" s="143"/>
      <c r="B40" s="96" t="e">
        <f>#REF!</f>
        <v>#REF!</v>
      </c>
      <c r="C40" s="96" t="e">
        <f>#REF!</f>
        <v>#REF!</v>
      </c>
      <c r="D40" s="96" t="e">
        <f>#REF!</f>
        <v>#REF!</v>
      </c>
      <c r="E40" s="96" t="e">
        <f>#REF!</f>
        <v>#REF!</v>
      </c>
      <c r="F40" s="86"/>
      <c r="G40" s="97" t="e">
        <f>#REF!</f>
        <v>#REF!</v>
      </c>
      <c r="H40" s="87" t="e">
        <f>IF('S47'!X40="Terminée",0,+'S47'!U40)</f>
        <v>#REF!</v>
      </c>
      <c r="I40" s="88" t="e">
        <f t="shared" si="0"/>
        <v>#REF!</v>
      </c>
      <c r="J40" s="89"/>
      <c r="K40" s="93"/>
      <c r="L40" s="100"/>
      <c r="M40" s="89"/>
      <c r="N40" s="94"/>
      <c r="O40" s="100"/>
      <c r="P40" s="89"/>
      <c r="Q40" s="94"/>
      <c r="R40" s="100"/>
      <c r="S40" s="89"/>
      <c r="T40" s="95"/>
      <c r="U40" s="100"/>
      <c r="V40" s="89"/>
      <c r="W40" s="95"/>
      <c r="X40" s="100"/>
      <c r="Y40" s="90">
        <f t="shared" si="1"/>
        <v>0</v>
      </c>
      <c r="Z40" s="90" t="e">
        <f t="shared" si="2"/>
        <v>#REF!</v>
      </c>
      <c r="AA40" s="89"/>
      <c r="AB40" s="89"/>
      <c r="AC40" s="89"/>
      <c r="AD40" s="150"/>
    </row>
    <row r="41" spans="1:31" ht="30" hidden="1" customHeight="1" x14ac:dyDescent="0.2">
      <c r="A41" s="143" t="e">
        <f>#REF!</f>
        <v>#REF!</v>
      </c>
      <c r="B41" s="96" t="e">
        <f>#REF!</f>
        <v>#REF!</v>
      </c>
      <c r="C41" s="96" t="e">
        <f>#REF!</f>
        <v>#REF!</v>
      </c>
      <c r="D41" s="96" t="e">
        <f>#REF!</f>
        <v>#REF!</v>
      </c>
      <c r="E41" s="96" t="e">
        <f>#REF!</f>
        <v>#REF!</v>
      </c>
      <c r="F41" s="86"/>
      <c r="G41" s="97" t="e">
        <f>#REF!</f>
        <v>#REF!</v>
      </c>
      <c r="H41" s="87" t="e">
        <f>IF('S47'!X41="Terminée",0,+'S47'!U41)</f>
        <v>#REF!</v>
      </c>
      <c r="I41" s="88" t="e">
        <f t="shared" si="0"/>
        <v>#REF!</v>
      </c>
      <c r="J41" s="89"/>
      <c r="K41" s="93"/>
      <c r="L41" s="100"/>
      <c r="M41" s="89"/>
      <c r="N41" s="94"/>
      <c r="O41" s="100"/>
      <c r="P41" s="89"/>
      <c r="Q41" s="94"/>
      <c r="R41" s="100"/>
      <c r="S41" s="89"/>
      <c r="T41" s="95"/>
      <c r="U41" s="100"/>
      <c r="V41" s="89"/>
      <c r="W41" s="95"/>
      <c r="X41" s="100"/>
      <c r="Y41" s="90">
        <f t="shared" si="1"/>
        <v>0</v>
      </c>
      <c r="Z41" s="90" t="e">
        <f t="shared" si="2"/>
        <v>#REF!</v>
      </c>
      <c r="AA41" s="89"/>
      <c r="AB41" s="89"/>
      <c r="AC41" s="89"/>
      <c r="AD41" s="149" t="e">
        <f>#REF!</f>
        <v>#REF!</v>
      </c>
    </row>
    <row r="42" spans="1:31" ht="30" hidden="1" customHeight="1" x14ac:dyDescent="0.2">
      <c r="A42" s="143"/>
      <c r="B42" s="96" t="e">
        <f>#REF!</f>
        <v>#REF!</v>
      </c>
      <c r="C42" s="96" t="e">
        <f>#REF!</f>
        <v>#REF!</v>
      </c>
      <c r="D42" s="96" t="e">
        <f>#REF!</f>
        <v>#REF!</v>
      </c>
      <c r="E42" s="96" t="e">
        <f>#REF!</f>
        <v>#REF!</v>
      </c>
      <c r="F42" s="86"/>
      <c r="G42" s="97" t="e">
        <f>#REF!</f>
        <v>#REF!</v>
      </c>
      <c r="H42" s="87" t="e">
        <f>IF('S47'!X42="Terminée",0,+'S47'!U42)</f>
        <v>#REF!</v>
      </c>
      <c r="I42" s="88" t="e">
        <f t="shared" si="0"/>
        <v>#REF!</v>
      </c>
      <c r="J42" s="89"/>
      <c r="K42" s="93"/>
      <c r="L42" s="100"/>
      <c r="M42" s="89"/>
      <c r="N42" s="94"/>
      <c r="O42" s="100"/>
      <c r="P42" s="89"/>
      <c r="Q42" s="94"/>
      <c r="R42" s="100"/>
      <c r="S42" s="89"/>
      <c r="T42" s="95"/>
      <c r="U42" s="100"/>
      <c r="V42" s="89"/>
      <c r="W42" s="95"/>
      <c r="X42" s="100"/>
      <c r="Y42" s="90">
        <f t="shared" si="1"/>
        <v>0</v>
      </c>
      <c r="Z42" s="90" t="e">
        <f t="shared" si="2"/>
        <v>#REF!</v>
      </c>
      <c r="AA42" s="89"/>
      <c r="AB42" s="89"/>
      <c r="AC42" s="89"/>
      <c r="AD42" s="150"/>
    </row>
    <row r="43" spans="1:31" ht="30" hidden="1" customHeight="1" x14ac:dyDescent="0.2">
      <c r="A43" s="143" t="e">
        <f>#REF!</f>
        <v>#REF!</v>
      </c>
      <c r="B43" s="96" t="e">
        <f>#REF!</f>
        <v>#REF!</v>
      </c>
      <c r="C43" s="96" t="e">
        <f>#REF!</f>
        <v>#REF!</v>
      </c>
      <c r="D43" s="96" t="e">
        <f>#REF!</f>
        <v>#REF!</v>
      </c>
      <c r="E43" s="96" t="e">
        <f>#REF!</f>
        <v>#REF!</v>
      </c>
      <c r="F43" s="86"/>
      <c r="G43" s="97" t="e">
        <f>#REF!</f>
        <v>#REF!</v>
      </c>
      <c r="H43" s="87" t="e">
        <f>IF('S47'!X43="Terminée",0,+'S47'!U43)</f>
        <v>#REF!</v>
      </c>
      <c r="I43" s="88" t="e">
        <f t="shared" si="0"/>
        <v>#REF!</v>
      </c>
      <c r="J43" s="89"/>
      <c r="K43" s="93"/>
      <c r="L43" s="100"/>
      <c r="M43" s="89"/>
      <c r="N43" s="94"/>
      <c r="O43" s="100"/>
      <c r="P43" s="89"/>
      <c r="Q43" s="94"/>
      <c r="R43" s="100"/>
      <c r="S43" s="89"/>
      <c r="T43" s="95"/>
      <c r="U43" s="100"/>
      <c r="V43" s="89"/>
      <c r="W43" s="95"/>
      <c r="X43" s="100"/>
      <c r="Y43" s="90">
        <f t="shared" si="1"/>
        <v>0</v>
      </c>
      <c r="Z43" s="90" t="e">
        <f t="shared" si="2"/>
        <v>#REF!</v>
      </c>
      <c r="AA43" s="89"/>
      <c r="AB43" s="89"/>
      <c r="AC43" s="89"/>
      <c r="AD43" s="149" t="e">
        <f>#REF!</f>
        <v>#REF!</v>
      </c>
    </row>
    <row r="44" spans="1:31" ht="30" hidden="1" customHeight="1" x14ac:dyDescent="0.2">
      <c r="A44" s="143"/>
      <c r="B44" s="96" t="e">
        <f>#REF!</f>
        <v>#REF!</v>
      </c>
      <c r="C44" s="96" t="e">
        <f>#REF!</f>
        <v>#REF!</v>
      </c>
      <c r="D44" s="96" t="e">
        <f>#REF!</f>
        <v>#REF!</v>
      </c>
      <c r="E44" s="96" t="e">
        <f>#REF!</f>
        <v>#REF!</v>
      </c>
      <c r="F44" s="86"/>
      <c r="G44" s="97" t="e">
        <f>#REF!</f>
        <v>#REF!</v>
      </c>
      <c r="H44" s="87" t="e">
        <f>IF('S47'!X44="Terminée",0,+'S47'!U44)</f>
        <v>#REF!</v>
      </c>
      <c r="I44" s="88" t="e">
        <f t="shared" si="0"/>
        <v>#REF!</v>
      </c>
      <c r="J44" s="89"/>
      <c r="K44" s="93"/>
      <c r="L44" s="100"/>
      <c r="M44" s="89"/>
      <c r="N44" s="94"/>
      <c r="O44" s="100"/>
      <c r="P44" s="89"/>
      <c r="Q44" s="94"/>
      <c r="R44" s="100"/>
      <c r="S44" s="89"/>
      <c r="T44" s="95"/>
      <c r="U44" s="100"/>
      <c r="V44" s="89"/>
      <c r="W44" s="95"/>
      <c r="X44" s="100"/>
      <c r="Y44" s="90">
        <f t="shared" si="1"/>
        <v>0</v>
      </c>
      <c r="Z44" s="90" t="e">
        <f t="shared" si="2"/>
        <v>#REF!</v>
      </c>
      <c r="AA44" s="89"/>
      <c r="AB44" s="89"/>
      <c r="AC44" s="89"/>
      <c r="AD44" s="150"/>
    </row>
    <row r="45" spans="1:31" ht="30" hidden="1" customHeight="1" x14ac:dyDescent="0.2">
      <c r="A45" s="139" t="e">
        <f>#REF!</f>
        <v>#REF!</v>
      </c>
      <c r="B45" s="96" t="e">
        <f>#REF!</f>
        <v>#REF!</v>
      </c>
      <c r="C45" s="96" t="e">
        <f>#REF!</f>
        <v>#REF!</v>
      </c>
      <c r="D45" s="96" t="e">
        <f>#REF!</f>
        <v>#REF!</v>
      </c>
      <c r="E45" s="96" t="e">
        <f>#REF!</f>
        <v>#REF!</v>
      </c>
      <c r="F45" s="86"/>
      <c r="G45" s="97" t="e">
        <f>#REF!</f>
        <v>#REF!</v>
      </c>
      <c r="H45" s="87" t="e">
        <f>IF('S47'!X45="Terminée",0,+'S47'!U45)</f>
        <v>#REF!</v>
      </c>
      <c r="I45" s="88" t="e">
        <f t="shared" si="0"/>
        <v>#REF!</v>
      </c>
      <c r="J45" s="89"/>
      <c r="K45" s="93"/>
      <c r="L45" s="100"/>
      <c r="M45" s="89"/>
      <c r="N45" s="94"/>
      <c r="O45" s="100"/>
      <c r="P45" s="89"/>
      <c r="Q45" s="94"/>
      <c r="R45" s="100"/>
      <c r="S45" s="89"/>
      <c r="T45" s="95"/>
      <c r="U45" s="100"/>
      <c r="V45" s="89"/>
      <c r="W45" s="95"/>
      <c r="X45" s="100"/>
      <c r="Y45" s="90">
        <f t="shared" si="1"/>
        <v>0</v>
      </c>
      <c r="Z45" s="90" t="e">
        <f t="shared" si="2"/>
        <v>#REF!</v>
      </c>
      <c r="AA45" s="89"/>
      <c r="AB45" s="89"/>
      <c r="AC45" s="89"/>
      <c r="AD45" s="89" t="e">
        <f>#REF!</f>
        <v>#REF!</v>
      </c>
    </row>
    <row r="46" spans="1:31" ht="30" hidden="1" customHeight="1" x14ac:dyDescent="0.2">
      <c r="A46" s="139"/>
      <c r="B46" s="96" t="e">
        <f>#REF!</f>
        <v>#REF!</v>
      </c>
      <c r="C46" s="96" t="e">
        <f>#REF!</f>
        <v>#REF!</v>
      </c>
      <c r="D46" s="96" t="e">
        <f>#REF!</f>
        <v>#REF!</v>
      </c>
      <c r="E46" s="96" t="e">
        <f>#REF!</f>
        <v>#REF!</v>
      </c>
      <c r="F46" s="86"/>
      <c r="G46" s="97" t="e">
        <f>#REF!</f>
        <v>#REF!</v>
      </c>
      <c r="H46" s="87" t="e">
        <f>IF('S47'!X46="Terminée",0,+'S47'!U46)</f>
        <v>#REF!</v>
      </c>
      <c r="I46" s="88" t="e">
        <f t="shared" si="0"/>
        <v>#REF!</v>
      </c>
      <c r="J46" s="89"/>
      <c r="K46" s="93"/>
      <c r="L46" s="100"/>
      <c r="M46" s="89"/>
      <c r="N46" s="94"/>
      <c r="O46" s="100"/>
      <c r="P46" s="89"/>
      <c r="Q46" s="94"/>
      <c r="R46" s="100"/>
      <c r="S46" s="89"/>
      <c r="T46" s="95"/>
      <c r="U46" s="100"/>
      <c r="V46" s="89"/>
      <c r="W46" s="95"/>
      <c r="X46" s="100"/>
      <c r="Y46" s="90">
        <f t="shared" si="1"/>
        <v>0</v>
      </c>
      <c r="Z46" s="90" t="e">
        <f t="shared" si="2"/>
        <v>#REF!</v>
      </c>
      <c r="AA46" s="89"/>
      <c r="AB46" s="89"/>
      <c r="AC46" s="89"/>
      <c r="AD46" s="89" t="e">
        <f>#REF!</f>
        <v>#REF!</v>
      </c>
    </row>
    <row r="47" spans="1:31" ht="30" hidden="1" customHeight="1" x14ac:dyDescent="0.2">
      <c r="A47" s="139" t="e">
        <f>#REF!</f>
        <v>#REF!</v>
      </c>
      <c r="B47" s="96" t="e">
        <f>#REF!</f>
        <v>#REF!</v>
      </c>
      <c r="C47" s="96" t="e">
        <f>#REF!</f>
        <v>#REF!</v>
      </c>
      <c r="D47" s="96" t="e">
        <f>#REF!</f>
        <v>#REF!</v>
      </c>
      <c r="E47" s="96" t="e">
        <f>#REF!</f>
        <v>#REF!</v>
      </c>
      <c r="F47" s="86"/>
      <c r="G47" s="97" t="e">
        <f>#REF!</f>
        <v>#REF!</v>
      </c>
      <c r="H47" s="87" t="e">
        <f>IF('S47'!X47="Terminée",0,+'S47'!U47)</f>
        <v>#REF!</v>
      </c>
      <c r="I47" s="88" t="e">
        <f t="shared" si="0"/>
        <v>#REF!</v>
      </c>
      <c r="J47" s="89"/>
      <c r="K47" s="93"/>
      <c r="L47" s="100"/>
      <c r="M47" s="89"/>
      <c r="N47" s="94"/>
      <c r="O47" s="100"/>
      <c r="P47" s="89"/>
      <c r="Q47" s="94"/>
      <c r="R47" s="100"/>
      <c r="S47" s="89"/>
      <c r="T47" s="95"/>
      <c r="U47" s="100"/>
      <c r="V47" s="89"/>
      <c r="W47" s="95"/>
      <c r="X47" s="100"/>
      <c r="Y47" s="90">
        <f t="shared" si="1"/>
        <v>0</v>
      </c>
      <c r="Z47" s="90" t="e">
        <f t="shared" si="2"/>
        <v>#REF!</v>
      </c>
      <c r="AA47" s="89"/>
      <c r="AB47" s="89"/>
      <c r="AC47" s="89"/>
      <c r="AD47" s="89" t="e">
        <f>#REF!</f>
        <v>#REF!</v>
      </c>
    </row>
    <row r="48" spans="1:31" ht="30" hidden="1" customHeight="1" x14ac:dyDescent="0.2">
      <c r="A48" s="139"/>
      <c r="B48" s="96" t="e">
        <f>#REF!</f>
        <v>#REF!</v>
      </c>
      <c r="C48" s="96" t="e">
        <f>#REF!</f>
        <v>#REF!</v>
      </c>
      <c r="D48" s="96" t="e">
        <f>#REF!</f>
        <v>#REF!</v>
      </c>
      <c r="E48" s="96" t="e">
        <f>#REF!</f>
        <v>#REF!</v>
      </c>
      <c r="F48" s="86"/>
      <c r="G48" s="97" t="e">
        <f>#REF!</f>
        <v>#REF!</v>
      </c>
      <c r="H48" s="87" t="e">
        <f>IF('S47'!X48="Terminée",0,+'S47'!U48)</f>
        <v>#REF!</v>
      </c>
      <c r="I48" s="88" t="e">
        <f t="shared" si="0"/>
        <v>#REF!</v>
      </c>
      <c r="J48" s="89"/>
      <c r="K48" s="93"/>
      <c r="L48" s="100"/>
      <c r="M48" s="89"/>
      <c r="N48" s="94"/>
      <c r="O48" s="100"/>
      <c r="P48" s="89"/>
      <c r="Q48" s="94"/>
      <c r="R48" s="100"/>
      <c r="S48" s="89"/>
      <c r="T48" s="95"/>
      <c r="U48" s="100"/>
      <c r="V48" s="89"/>
      <c r="W48" s="95"/>
      <c r="X48" s="100"/>
      <c r="Y48" s="90">
        <f t="shared" si="1"/>
        <v>0</v>
      </c>
      <c r="Z48" s="90" t="e">
        <f t="shared" si="2"/>
        <v>#REF!</v>
      </c>
      <c r="AA48" s="89"/>
      <c r="AB48" s="89"/>
      <c r="AC48" s="89"/>
      <c r="AD48" s="89" t="e">
        <f>#REF!</f>
        <v>#REF!</v>
      </c>
    </row>
    <row r="49" spans="1:30" ht="30" hidden="1" customHeight="1" x14ac:dyDescent="0.2">
      <c r="A49" s="139" t="e">
        <f>#REF!</f>
        <v>#REF!</v>
      </c>
      <c r="B49" s="96" t="e">
        <f>#REF!</f>
        <v>#REF!</v>
      </c>
      <c r="C49" s="96" t="e">
        <f>#REF!</f>
        <v>#REF!</v>
      </c>
      <c r="D49" s="96" t="e">
        <f>#REF!</f>
        <v>#REF!</v>
      </c>
      <c r="E49" s="96" t="e">
        <f>#REF!</f>
        <v>#REF!</v>
      </c>
      <c r="F49" s="86"/>
      <c r="G49" s="97" t="e">
        <f>#REF!</f>
        <v>#REF!</v>
      </c>
      <c r="H49" s="87" t="e">
        <f>IF('S47'!X49="Terminée",0,+'S47'!U49)</f>
        <v>#REF!</v>
      </c>
      <c r="I49" s="88" t="e">
        <f t="shared" si="0"/>
        <v>#REF!</v>
      </c>
      <c r="J49" s="89"/>
      <c r="K49" s="93"/>
      <c r="L49" s="100"/>
      <c r="M49" s="89"/>
      <c r="N49" s="94"/>
      <c r="O49" s="100"/>
      <c r="P49" s="89"/>
      <c r="Q49" s="94"/>
      <c r="R49" s="100"/>
      <c r="S49" s="89"/>
      <c r="T49" s="95"/>
      <c r="U49" s="100"/>
      <c r="V49" s="89"/>
      <c r="W49" s="95"/>
      <c r="X49" s="100"/>
      <c r="Y49" s="90">
        <f t="shared" si="1"/>
        <v>0</v>
      </c>
      <c r="Z49" s="90" t="e">
        <f t="shared" si="2"/>
        <v>#REF!</v>
      </c>
      <c r="AA49" s="89"/>
      <c r="AB49" s="89"/>
      <c r="AC49" s="89"/>
      <c r="AD49" s="89" t="e">
        <f>#REF!</f>
        <v>#REF!</v>
      </c>
    </row>
    <row r="50" spans="1:30" ht="30" hidden="1" customHeight="1" x14ac:dyDescent="0.2">
      <c r="A50" s="139"/>
      <c r="B50" s="96" t="e">
        <f>#REF!</f>
        <v>#REF!</v>
      </c>
      <c r="C50" s="96" t="e">
        <f>#REF!</f>
        <v>#REF!</v>
      </c>
      <c r="D50" s="96" t="e">
        <f>#REF!</f>
        <v>#REF!</v>
      </c>
      <c r="E50" s="96" t="e">
        <f>#REF!</f>
        <v>#REF!</v>
      </c>
      <c r="F50" s="86"/>
      <c r="G50" s="97" t="e">
        <f>#REF!</f>
        <v>#REF!</v>
      </c>
      <c r="H50" s="87" t="e">
        <f>IF('S47'!X50="Terminée",0,+'S47'!U50)</f>
        <v>#REF!</v>
      </c>
      <c r="I50" s="88" t="e">
        <f t="shared" si="0"/>
        <v>#REF!</v>
      </c>
      <c r="J50" s="89"/>
      <c r="K50" s="93"/>
      <c r="L50" s="100"/>
      <c r="M50" s="89"/>
      <c r="N50" s="94"/>
      <c r="O50" s="100"/>
      <c r="P50" s="89"/>
      <c r="Q50" s="94"/>
      <c r="R50" s="100"/>
      <c r="S50" s="89"/>
      <c r="T50" s="95"/>
      <c r="U50" s="100"/>
      <c r="V50" s="89"/>
      <c r="W50" s="95"/>
      <c r="X50" s="100"/>
      <c r="Y50" s="90">
        <f t="shared" si="1"/>
        <v>0</v>
      </c>
      <c r="Z50" s="90" t="e">
        <f t="shared" si="2"/>
        <v>#REF!</v>
      </c>
      <c r="AA50" s="89"/>
      <c r="AB50" s="89"/>
      <c r="AC50" s="89"/>
      <c r="AD50" s="89" t="e">
        <f>#REF!</f>
        <v>#REF!</v>
      </c>
    </row>
    <row r="51" spans="1:30" ht="30" hidden="1" customHeight="1" x14ac:dyDescent="0.2">
      <c r="A51" s="139" t="e">
        <f>#REF!</f>
        <v>#REF!</v>
      </c>
      <c r="B51" s="96" t="e">
        <f>#REF!</f>
        <v>#REF!</v>
      </c>
      <c r="C51" s="96" t="e">
        <f>#REF!</f>
        <v>#REF!</v>
      </c>
      <c r="D51" s="96" t="e">
        <f>#REF!</f>
        <v>#REF!</v>
      </c>
      <c r="E51" s="96" t="e">
        <f>#REF!</f>
        <v>#REF!</v>
      </c>
      <c r="F51" s="86"/>
      <c r="G51" s="97" t="e">
        <f>#REF!</f>
        <v>#REF!</v>
      </c>
      <c r="H51" s="87" t="e">
        <f>IF('S47'!X51="Terminée",0,+'S47'!U51)</f>
        <v>#REF!</v>
      </c>
      <c r="I51" s="88" t="e">
        <f t="shared" si="0"/>
        <v>#REF!</v>
      </c>
      <c r="J51" s="89"/>
      <c r="K51" s="93"/>
      <c r="L51" s="100"/>
      <c r="M51" s="89"/>
      <c r="N51" s="94"/>
      <c r="O51" s="100"/>
      <c r="P51" s="89"/>
      <c r="Q51" s="94"/>
      <c r="R51" s="100"/>
      <c r="S51" s="89"/>
      <c r="T51" s="95"/>
      <c r="U51" s="100"/>
      <c r="V51" s="89"/>
      <c r="W51" s="95"/>
      <c r="X51" s="100"/>
      <c r="Y51" s="90">
        <f t="shared" si="1"/>
        <v>0</v>
      </c>
      <c r="Z51" s="90" t="e">
        <f t="shared" si="2"/>
        <v>#REF!</v>
      </c>
      <c r="AA51" s="89"/>
      <c r="AB51" s="89"/>
      <c r="AC51" s="89"/>
      <c r="AD51" s="89" t="e">
        <f>#REF!</f>
        <v>#REF!</v>
      </c>
    </row>
    <row r="52" spans="1:30" ht="30" hidden="1" customHeight="1" x14ac:dyDescent="0.2">
      <c r="A52" s="139"/>
      <c r="B52" s="96" t="e">
        <f>#REF!</f>
        <v>#REF!</v>
      </c>
      <c r="C52" s="96" t="e">
        <f>#REF!</f>
        <v>#REF!</v>
      </c>
      <c r="D52" s="96" t="e">
        <f>#REF!</f>
        <v>#REF!</v>
      </c>
      <c r="E52" s="96" t="e">
        <f>#REF!</f>
        <v>#REF!</v>
      </c>
      <c r="F52" s="86"/>
      <c r="G52" s="97" t="e">
        <f>#REF!</f>
        <v>#REF!</v>
      </c>
      <c r="H52" s="87" t="e">
        <f>IF('S47'!X52="Terminée",0,+'S47'!U52)</f>
        <v>#REF!</v>
      </c>
      <c r="I52" s="88" t="e">
        <f t="shared" si="0"/>
        <v>#REF!</v>
      </c>
      <c r="J52" s="89"/>
      <c r="K52" s="93"/>
      <c r="L52" s="100"/>
      <c r="M52" s="89"/>
      <c r="N52" s="94"/>
      <c r="O52" s="100"/>
      <c r="P52" s="89"/>
      <c r="Q52" s="94"/>
      <c r="R52" s="100"/>
      <c r="S52" s="89"/>
      <c r="T52" s="95"/>
      <c r="U52" s="100"/>
      <c r="V52" s="89"/>
      <c r="W52" s="95"/>
      <c r="X52" s="100"/>
      <c r="Y52" s="90">
        <f t="shared" si="1"/>
        <v>0</v>
      </c>
      <c r="Z52" s="90" t="e">
        <f t="shared" si="2"/>
        <v>#REF!</v>
      </c>
      <c r="AA52" s="89"/>
      <c r="AB52" s="89"/>
      <c r="AC52" s="89"/>
      <c r="AD52" s="89" t="e">
        <f>#REF!</f>
        <v>#REF!</v>
      </c>
    </row>
    <row r="53" spans="1:30" ht="30" hidden="1" customHeight="1" x14ac:dyDescent="0.2">
      <c r="A53" s="139" t="e">
        <f>#REF!</f>
        <v>#REF!</v>
      </c>
      <c r="B53" s="96" t="e">
        <f>#REF!</f>
        <v>#REF!</v>
      </c>
      <c r="C53" s="96" t="e">
        <f>#REF!</f>
        <v>#REF!</v>
      </c>
      <c r="D53" s="96" t="e">
        <f>#REF!</f>
        <v>#REF!</v>
      </c>
      <c r="E53" s="96" t="e">
        <f>#REF!</f>
        <v>#REF!</v>
      </c>
      <c r="F53" s="86"/>
      <c r="G53" s="97" t="e">
        <f>#REF!</f>
        <v>#REF!</v>
      </c>
      <c r="H53" s="87" t="e">
        <f>IF('S47'!X53="Terminée",0,+'S47'!U53)</f>
        <v>#REF!</v>
      </c>
      <c r="I53" s="88" t="e">
        <f t="shared" si="0"/>
        <v>#REF!</v>
      </c>
      <c r="J53" s="89"/>
      <c r="K53" s="93"/>
      <c r="L53" s="100"/>
      <c r="M53" s="89"/>
      <c r="N53" s="94"/>
      <c r="O53" s="100"/>
      <c r="P53" s="89"/>
      <c r="Q53" s="94"/>
      <c r="R53" s="100"/>
      <c r="S53" s="89"/>
      <c r="T53" s="95"/>
      <c r="U53" s="100"/>
      <c r="V53" s="89"/>
      <c r="W53" s="95"/>
      <c r="X53" s="100"/>
      <c r="Y53" s="90">
        <f t="shared" si="1"/>
        <v>0</v>
      </c>
      <c r="Z53" s="90" t="e">
        <f t="shared" si="2"/>
        <v>#REF!</v>
      </c>
      <c r="AA53" s="89"/>
      <c r="AB53" s="89"/>
      <c r="AC53" s="89"/>
      <c r="AD53" s="89" t="e">
        <f>#REF!</f>
        <v>#REF!</v>
      </c>
    </row>
    <row r="54" spans="1:30" ht="30" hidden="1" customHeight="1" x14ac:dyDescent="0.2">
      <c r="A54" s="139"/>
      <c r="B54" s="96" t="e">
        <f>#REF!</f>
        <v>#REF!</v>
      </c>
      <c r="C54" s="96" t="e">
        <f>#REF!</f>
        <v>#REF!</v>
      </c>
      <c r="D54" s="96" t="e">
        <f>#REF!</f>
        <v>#REF!</v>
      </c>
      <c r="E54" s="96" t="e">
        <f>#REF!</f>
        <v>#REF!</v>
      </c>
      <c r="F54" s="86"/>
      <c r="G54" s="97" t="e">
        <f>#REF!</f>
        <v>#REF!</v>
      </c>
      <c r="H54" s="87" t="e">
        <f>IF('S47'!X54="Terminée",0,+'S47'!U54)</f>
        <v>#REF!</v>
      </c>
      <c r="I54" s="88" t="e">
        <f t="shared" si="0"/>
        <v>#REF!</v>
      </c>
      <c r="J54" s="89"/>
      <c r="K54" s="93"/>
      <c r="L54" s="100"/>
      <c r="M54" s="89"/>
      <c r="N54" s="94"/>
      <c r="O54" s="100"/>
      <c r="P54" s="89"/>
      <c r="Q54" s="94"/>
      <c r="R54" s="100"/>
      <c r="S54" s="89"/>
      <c r="T54" s="95"/>
      <c r="U54" s="100"/>
      <c r="V54" s="89"/>
      <c r="W54" s="95"/>
      <c r="X54" s="100"/>
      <c r="Y54" s="90">
        <f t="shared" si="1"/>
        <v>0</v>
      </c>
      <c r="Z54" s="90" t="e">
        <f t="shared" si="2"/>
        <v>#REF!</v>
      </c>
      <c r="AA54" s="89"/>
      <c r="AB54" s="89"/>
      <c r="AC54" s="89"/>
      <c r="AD54" s="89" t="e">
        <f>#REF!</f>
        <v>#REF!</v>
      </c>
    </row>
    <row r="55" spans="1:30" ht="30" hidden="1" customHeight="1" x14ac:dyDescent="0.2">
      <c r="A55" s="139" t="e">
        <f>#REF!</f>
        <v>#REF!</v>
      </c>
      <c r="B55" s="96" t="e">
        <f>#REF!</f>
        <v>#REF!</v>
      </c>
      <c r="C55" s="96" t="e">
        <f>#REF!</f>
        <v>#REF!</v>
      </c>
      <c r="D55" s="96" t="e">
        <f>#REF!</f>
        <v>#REF!</v>
      </c>
      <c r="E55" s="96" t="e">
        <f>#REF!</f>
        <v>#REF!</v>
      </c>
      <c r="F55" s="86"/>
      <c r="G55" s="97" t="e">
        <f>#REF!</f>
        <v>#REF!</v>
      </c>
      <c r="H55" s="87" t="e">
        <f>IF('S47'!X55="Terminée",0,+'S47'!U55)</f>
        <v>#REF!</v>
      </c>
      <c r="I55" s="88" t="e">
        <f t="shared" si="0"/>
        <v>#REF!</v>
      </c>
      <c r="J55" s="89"/>
      <c r="K55" s="93"/>
      <c r="L55" s="100"/>
      <c r="M55" s="89"/>
      <c r="N55" s="94"/>
      <c r="O55" s="100"/>
      <c r="P55" s="89"/>
      <c r="Q55" s="94"/>
      <c r="R55" s="100"/>
      <c r="S55" s="89"/>
      <c r="T55" s="95"/>
      <c r="U55" s="100"/>
      <c r="V55" s="89"/>
      <c r="W55" s="95"/>
      <c r="X55" s="100"/>
      <c r="Y55" s="90">
        <f t="shared" si="1"/>
        <v>0</v>
      </c>
      <c r="Z55" s="90" t="e">
        <f t="shared" si="2"/>
        <v>#REF!</v>
      </c>
      <c r="AA55" s="89"/>
      <c r="AB55" s="89"/>
      <c r="AC55" s="89"/>
      <c r="AD55" s="89" t="e">
        <f>#REF!</f>
        <v>#REF!</v>
      </c>
    </row>
    <row r="56" spans="1:30" ht="30" hidden="1" customHeight="1" x14ac:dyDescent="0.2">
      <c r="A56" s="139"/>
      <c r="B56" s="96" t="e">
        <f>#REF!</f>
        <v>#REF!</v>
      </c>
      <c r="C56" s="96" t="e">
        <f>#REF!</f>
        <v>#REF!</v>
      </c>
      <c r="D56" s="96" t="e">
        <f>#REF!</f>
        <v>#REF!</v>
      </c>
      <c r="E56" s="96" t="e">
        <f>#REF!</f>
        <v>#REF!</v>
      </c>
      <c r="F56" s="86"/>
      <c r="G56" s="97" t="e">
        <f>#REF!</f>
        <v>#REF!</v>
      </c>
      <c r="H56" s="87" t="e">
        <f>IF('S47'!X56="Terminée",0,+'S47'!U56)</f>
        <v>#REF!</v>
      </c>
      <c r="I56" s="88" t="e">
        <f t="shared" si="0"/>
        <v>#REF!</v>
      </c>
      <c r="J56" s="89"/>
      <c r="K56" s="93"/>
      <c r="L56" s="100"/>
      <c r="M56" s="89"/>
      <c r="N56" s="94"/>
      <c r="O56" s="100"/>
      <c r="P56" s="89"/>
      <c r="Q56" s="94"/>
      <c r="R56" s="100"/>
      <c r="S56" s="89"/>
      <c r="T56" s="95"/>
      <c r="U56" s="100"/>
      <c r="V56" s="89"/>
      <c r="W56" s="95"/>
      <c r="X56" s="100"/>
      <c r="Y56" s="90">
        <f t="shared" si="1"/>
        <v>0</v>
      </c>
      <c r="Z56" s="90" t="e">
        <f t="shared" si="2"/>
        <v>#REF!</v>
      </c>
      <c r="AA56" s="89"/>
      <c r="AB56" s="89"/>
      <c r="AC56" s="89"/>
      <c r="AD56" s="89" t="e">
        <f>#REF!</f>
        <v>#REF!</v>
      </c>
    </row>
    <row r="57" spans="1:30" ht="30" hidden="1" customHeight="1" x14ac:dyDescent="0.2">
      <c r="A57" s="139" t="e">
        <f>#REF!</f>
        <v>#REF!</v>
      </c>
      <c r="B57" s="96" t="e">
        <f>#REF!</f>
        <v>#REF!</v>
      </c>
      <c r="C57" s="96" t="e">
        <f>#REF!</f>
        <v>#REF!</v>
      </c>
      <c r="D57" s="96" t="e">
        <f>#REF!</f>
        <v>#REF!</v>
      </c>
      <c r="E57" s="96" t="e">
        <f>#REF!</f>
        <v>#REF!</v>
      </c>
      <c r="F57" s="86"/>
      <c r="G57" s="97" t="e">
        <f>#REF!</f>
        <v>#REF!</v>
      </c>
      <c r="H57" s="87" t="e">
        <f>IF('S47'!X57="Terminée",0,+'S47'!U57)</f>
        <v>#REF!</v>
      </c>
      <c r="I57" s="88" t="e">
        <f t="shared" si="0"/>
        <v>#REF!</v>
      </c>
      <c r="J57" s="89"/>
      <c r="K57" s="93"/>
      <c r="L57" s="100"/>
      <c r="M57" s="89"/>
      <c r="N57" s="94"/>
      <c r="O57" s="100"/>
      <c r="P57" s="89"/>
      <c r="Q57" s="94"/>
      <c r="R57" s="100"/>
      <c r="S57" s="89"/>
      <c r="T57" s="95"/>
      <c r="U57" s="100"/>
      <c r="V57" s="89"/>
      <c r="W57" s="95"/>
      <c r="X57" s="100"/>
      <c r="Y57" s="90">
        <f t="shared" si="1"/>
        <v>0</v>
      </c>
      <c r="Z57" s="90" t="e">
        <f t="shared" si="2"/>
        <v>#REF!</v>
      </c>
      <c r="AA57" s="89"/>
      <c r="AB57" s="89"/>
      <c r="AC57" s="89"/>
      <c r="AD57" s="89" t="e">
        <f>#REF!</f>
        <v>#REF!</v>
      </c>
    </row>
    <row r="58" spans="1:30" ht="30" hidden="1" customHeight="1" x14ac:dyDescent="0.2">
      <c r="A58" s="139"/>
      <c r="B58" s="96" t="e">
        <f>#REF!</f>
        <v>#REF!</v>
      </c>
      <c r="C58" s="96" t="e">
        <f>#REF!</f>
        <v>#REF!</v>
      </c>
      <c r="D58" s="96" t="e">
        <f>#REF!</f>
        <v>#REF!</v>
      </c>
      <c r="E58" s="96" t="e">
        <f>#REF!</f>
        <v>#REF!</v>
      </c>
      <c r="F58" s="86"/>
      <c r="G58" s="97" t="e">
        <f>#REF!</f>
        <v>#REF!</v>
      </c>
      <c r="H58" s="87" t="e">
        <f>IF('S47'!X58="Terminée",0,+'S47'!U58)</f>
        <v>#REF!</v>
      </c>
      <c r="I58" s="88" t="e">
        <f t="shared" si="0"/>
        <v>#REF!</v>
      </c>
      <c r="J58" s="89"/>
      <c r="K58" s="93"/>
      <c r="L58" s="100"/>
      <c r="M58" s="89"/>
      <c r="N58" s="94"/>
      <c r="O58" s="100"/>
      <c r="P58" s="89"/>
      <c r="Q58" s="94"/>
      <c r="R58" s="100"/>
      <c r="S58" s="89"/>
      <c r="T58" s="95"/>
      <c r="U58" s="100"/>
      <c r="V58" s="89"/>
      <c r="W58" s="95"/>
      <c r="X58" s="100"/>
      <c r="Y58" s="90">
        <f t="shared" si="1"/>
        <v>0</v>
      </c>
      <c r="Z58" s="90" t="e">
        <f t="shared" si="2"/>
        <v>#REF!</v>
      </c>
      <c r="AA58" s="89"/>
      <c r="AB58" s="89"/>
      <c r="AC58" s="89"/>
      <c r="AD58" s="89" t="e">
        <f>#REF!</f>
        <v>#REF!</v>
      </c>
    </row>
    <row r="59" spans="1:30" ht="30" hidden="1" customHeight="1" x14ac:dyDescent="0.2">
      <c r="A59" s="139" t="e">
        <f>#REF!</f>
        <v>#REF!</v>
      </c>
      <c r="B59" s="96" t="e">
        <f>#REF!</f>
        <v>#REF!</v>
      </c>
      <c r="C59" s="96" t="e">
        <f>#REF!</f>
        <v>#REF!</v>
      </c>
      <c r="D59" s="96" t="e">
        <f>#REF!</f>
        <v>#REF!</v>
      </c>
      <c r="E59" s="96" t="e">
        <f>#REF!</f>
        <v>#REF!</v>
      </c>
      <c r="F59" s="86"/>
      <c r="G59" s="97" t="e">
        <f>#REF!</f>
        <v>#REF!</v>
      </c>
      <c r="H59" s="87" t="e">
        <f>IF('S47'!X59="Terminée",0,+'S47'!U59)</f>
        <v>#REF!</v>
      </c>
      <c r="I59" s="88" t="e">
        <f t="shared" si="0"/>
        <v>#REF!</v>
      </c>
      <c r="J59" s="89"/>
      <c r="K59" s="93"/>
      <c r="L59" s="100"/>
      <c r="M59" s="89"/>
      <c r="N59" s="94"/>
      <c r="O59" s="100"/>
      <c r="P59" s="89"/>
      <c r="Q59" s="94"/>
      <c r="R59" s="100"/>
      <c r="S59" s="89"/>
      <c r="T59" s="95"/>
      <c r="U59" s="100"/>
      <c r="V59" s="89"/>
      <c r="W59" s="95"/>
      <c r="X59" s="100"/>
      <c r="Y59" s="90">
        <f t="shared" si="1"/>
        <v>0</v>
      </c>
      <c r="Z59" s="90" t="e">
        <f t="shared" si="2"/>
        <v>#REF!</v>
      </c>
      <c r="AA59" s="89"/>
      <c r="AB59" s="89"/>
      <c r="AC59" s="89"/>
      <c r="AD59" s="89" t="e">
        <f>#REF!</f>
        <v>#REF!</v>
      </c>
    </row>
    <row r="60" spans="1:30" ht="30" hidden="1" customHeight="1" x14ac:dyDescent="0.2">
      <c r="A60" s="139"/>
      <c r="B60" s="96" t="e">
        <f>#REF!</f>
        <v>#REF!</v>
      </c>
      <c r="C60" s="96" t="e">
        <f>#REF!</f>
        <v>#REF!</v>
      </c>
      <c r="D60" s="96" t="e">
        <f>#REF!</f>
        <v>#REF!</v>
      </c>
      <c r="E60" s="96" t="e">
        <f>#REF!</f>
        <v>#REF!</v>
      </c>
      <c r="F60" s="86"/>
      <c r="G60" s="97" t="e">
        <f>#REF!</f>
        <v>#REF!</v>
      </c>
      <c r="H60" s="87" t="e">
        <f>IF('S47'!X60="Terminée",0,+'S47'!U60)</f>
        <v>#REF!</v>
      </c>
      <c r="I60" s="88" t="e">
        <f t="shared" si="0"/>
        <v>#REF!</v>
      </c>
      <c r="J60" s="89"/>
      <c r="K60" s="93"/>
      <c r="L60" s="100"/>
      <c r="M60" s="89"/>
      <c r="N60" s="94"/>
      <c r="O60" s="100"/>
      <c r="P60" s="89"/>
      <c r="Q60" s="94"/>
      <c r="R60" s="100"/>
      <c r="S60" s="89"/>
      <c r="T60" s="95"/>
      <c r="U60" s="100"/>
      <c r="V60" s="89"/>
      <c r="W60" s="95"/>
      <c r="X60" s="100"/>
      <c r="Y60" s="90">
        <f t="shared" si="1"/>
        <v>0</v>
      </c>
      <c r="Z60" s="90" t="e">
        <f t="shared" si="2"/>
        <v>#REF!</v>
      </c>
      <c r="AA60" s="89"/>
      <c r="AB60" s="89"/>
      <c r="AC60" s="89"/>
      <c r="AD60" s="89" t="e">
        <f>#REF!</f>
        <v>#REF!</v>
      </c>
    </row>
    <row r="61" spans="1:30" ht="30" hidden="1" customHeight="1" x14ac:dyDescent="0.2">
      <c r="A61" s="139" t="e">
        <f>#REF!</f>
        <v>#REF!</v>
      </c>
      <c r="B61" s="96" t="e">
        <f>#REF!</f>
        <v>#REF!</v>
      </c>
      <c r="C61" s="96" t="e">
        <f>#REF!</f>
        <v>#REF!</v>
      </c>
      <c r="D61" s="96" t="e">
        <f>#REF!</f>
        <v>#REF!</v>
      </c>
      <c r="E61" s="96" t="e">
        <f>#REF!</f>
        <v>#REF!</v>
      </c>
      <c r="F61" s="86"/>
      <c r="G61" s="97" t="e">
        <f>#REF!</f>
        <v>#REF!</v>
      </c>
      <c r="H61" s="87" t="e">
        <f>IF('S47'!X61="Terminée",0,+'S47'!U61)</f>
        <v>#REF!</v>
      </c>
      <c r="I61" s="88" t="e">
        <f t="shared" si="0"/>
        <v>#REF!</v>
      </c>
      <c r="J61" s="89"/>
      <c r="K61" s="93"/>
      <c r="L61" s="100"/>
      <c r="M61" s="89"/>
      <c r="N61" s="94"/>
      <c r="O61" s="100"/>
      <c r="P61" s="89"/>
      <c r="Q61" s="94"/>
      <c r="R61" s="100"/>
      <c r="S61" s="89"/>
      <c r="T61" s="95"/>
      <c r="U61" s="100"/>
      <c r="V61" s="89"/>
      <c r="W61" s="95"/>
      <c r="X61" s="100"/>
      <c r="Y61" s="90">
        <f t="shared" si="1"/>
        <v>0</v>
      </c>
      <c r="Z61" s="90" t="e">
        <f t="shared" si="2"/>
        <v>#REF!</v>
      </c>
      <c r="AA61" s="89"/>
      <c r="AB61" s="89"/>
      <c r="AC61" s="89"/>
      <c r="AD61" s="89" t="e">
        <f>#REF!</f>
        <v>#REF!</v>
      </c>
    </row>
    <row r="62" spans="1:30" ht="30" hidden="1" customHeight="1" x14ac:dyDescent="0.2">
      <c r="A62" s="139"/>
      <c r="B62" s="96" t="e">
        <f>#REF!</f>
        <v>#REF!</v>
      </c>
      <c r="C62" s="96" t="e">
        <f>#REF!</f>
        <v>#REF!</v>
      </c>
      <c r="D62" s="96" t="e">
        <f>#REF!</f>
        <v>#REF!</v>
      </c>
      <c r="E62" s="96" t="e">
        <f>#REF!</f>
        <v>#REF!</v>
      </c>
      <c r="F62" s="86"/>
      <c r="G62" s="97" t="e">
        <f>#REF!</f>
        <v>#REF!</v>
      </c>
      <c r="H62" s="87" t="e">
        <f>IF('S47'!X62="Terminée",0,+'S47'!U62)</f>
        <v>#REF!</v>
      </c>
      <c r="I62" s="88" t="e">
        <f t="shared" si="0"/>
        <v>#REF!</v>
      </c>
      <c r="J62" s="89"/>
      <c r="K62" s="93"/>
      <c r="L62" s="100"/>
      <c r="M62" s="89"/>
      <c r="N62" s="94"/>
      <c r="O62" s="100"/>
      <c r="P62" s="89"/>
      <c r="Q62" s="94"/>
      <c r="R62" s="100"/>
      <c r="S62" s="89"/>
      <c r="T62" s="95"/>
      <c r="U62" s="100"/>
      <c r="V62" s="89"/>
      <c r="W62" s="95"/>
      <c r="X62" s="100"/>
      <c r="Y62" s="90">
        <f t="shared" si="1"/>
        <v>0</v>
      </c>
      <c r="Z62" s="90" t="e">
        <f t="shared" si="2"/>
        <v>#REF!</v>
      </c>
      <c r="AA62" s="89"/>
      <c r="AB62" s="89"/>
      <c r="AC62" s="89"/>
      <c r="AD62" s="89" t="e">
        <f>#REF!</f>
        <v>#REF!</v>
      </c>
    </row>
    <row r="63" spans="1:30" ht="30" hidden="1" customHeight="1" x14ac:dyDescent="0.2">
      <c r="A63" s="139" t="e">
        <f>#REF!</f>
        <v>#REF!</v>
      </c>
      <c r="B63" s="96" t="e">
        <f>#REF!</f>
        <v>#REF!</v>
      </c>
      <c r="C63" s="96" t="e">
        <f>#REF!</f>
        <v>#REF!</v>
      </c>
      <c r="D63" s="96" t="e">
        <f>#REF!</f>
        <v>#REF!</v>
      </c>
      <c r="E63" s="96" t="e">
        <f>#REF!</f>
        <v>#REF!</v>
      </c>
      <c r="F63" s="86"/>
      <c r="G63" s="97" t="e">
        <f>#REF!</f>
        <v>#REF!</v>
      </c>
      <c r="H63" s="87" t="e">
        <f>IF('S47'!X63="Terminée",0,+'S47'!U63)</f>
        <v>#REF!</v>
      </c>
      <c r="I63" s="88" t="e">
        <f t="shared" si="0"/>
        <v>#REF!</v>
      </c>
      <c r="J63" s="89"/>
      <c r="K63" s="93"/>
      <c r="L63" s="100"/>
      <c r="M63" s="89"/>
      <c r="N63" s="94"/>
      <c r="O63" s="100"/>
      <c r="P63" s="89"/>
      <c r="Q63" s="94"/>
      <c r="R63" s="100"/>
      <c r="S63" s="89"/>
      <c r="T63" s="95"/>
      <c r="U63" s="100"/>
      <c r="V63" s="89"/>
      <c r="W63" s="95"/>
      <c r="X63" s="100"/>
      <c r="Y63" s="90">
        <f t="shared" si="1"/>
        <v>0</v>
      </c>
      <c r="Z63" s="90" t="e">
        <f t="shared" si="2"/>
        <v>#REF!</v>
      </c>
      <c r="AA63" s="89"/>
      <c r="AB63" s="89"/>
      <c r="AC63" s="89"/>
      <c r="AD63" s="89" t="e">
        <f>#REF!</f>
        <v>#REF!</v>
      </c>
    </row>
    <row r="64" spans="1:30" ht="30" hidden="1" customHeight="1" x14ac:dyDescent="0.2">
      <c r="A64" s="139"/>
      <c r="B64" s="96" t="e">
        <f>#REF!</f>
        <v>#REF!</v>
      </c>
      <c r="C64" s="96" t="e">
        <f>#REF!</f>
        <v>#REF!</v>
      </c>
      <c r="D64" s="96" t="e">
        <f>#REF!</f>
        <v>#REF!</v>
      </c>
      <c r="E64" s="96" t="e">
        <f>#REF!</f>
        <v>#REF!</v>
      </c>
      <c r="F64" s="86"/>
      <c r="G64" s="97" t="e">
        <f>#REF!</f>
        <v>#REF!</v>
      </c>
      <c r="H64" s="87" t="e">
        <f>IF('S47'!X64="Terminée",0,+'S47'!U64)</f>
        <v>#REF!</v>
      </c>
      <c r="I64" s="88" t="e">
        <f t="shared" si="0"/>
        <v>#REF!</v>
      </c>
      <c r="J64" s="89"/>
      <c r="K64" s="93"/>
      <c r="L64" s="100"/>
      <c r="M64" s="89"/>
      <c r="N64" s="94"/>
      <c r="O64" s="100"/>
      <c r="P64" s="89"/>
      <c r="Q64" s="94"/>
      <c r="R64" s="100"/>
      <c r="S64" s="89"/>
      <c r="T64" s="95"/>
      <c r="U64" s="100"/>
      <c r="V64" s="89"/>
      <c r="W64" s="95"/>
      <c r="X64" s="100"/>
      <c r="Y64" s="90">
        <f t="shared" si="1"/>
        <v>0</v>
      </c>
      <c r="Z64" s="90" t="e">
        <f t="shared" si="2"/>
        <v>#REF!</v>
      </c>
      <c r="AA64" s="89"/>
      <c r="AB64" s="89"/>
      <c r="AC64" s="89"/>
      <c r="AD64" s="89" t="e">
        <f>#REF!</f>
        <v>#REF!</v>
      </c>
    </row>
    <row r="65" spans="1:30" ht="30" hidden="1" customHeight="1" x14ac:dyDescent="0.2">
      <c r="A65" s="139" t="e">
        <f>#REF!</f>
        <v>#REF!</v>
      </c>
      <c r="B65" s="96" t="e">
        <f>#REF!</f>
        <v>#REF!</v>
      </c>
      <c r="C65" s="96" t="e">
        <f>#REF!</f>
        <v>#REF!</v>
      </c>
      <c r="D65" s="96" t="e">
        <f>#REF!</f>
        <v>#REF!</v>
      </c>
      <c r="E65" s="96" t="e">
        <f>#REF!</f>
        <v>#REF!</v>
      </c>
      <c r="F65" s="86"/>
      <c r="G65" s="97" t="e">
        <f>#REF!</f>
        <v>#REF!</v>
      </c>
      <c r="H65" s="87" t="e">
        <f>IF('S47'!X65="Terminée",0,+'S47'!U65)</f>
        <v>#REF!</v>
      </c>
      <c r="I65" s="88" t="e">
        <f t="shared" si="0"/>
        <v>#REF!</v>
      </c>
      <c r="J65" s="89"/>
      <c r="K65" s="93"/>
      <c r="L65" s="100"/>
      <c r="M65" s="89"/>
      <c r="N65" s="94"/>
      <c r="O65" s="100"/>
      <c r="P65" s="89"/>
      <c r="Q65" s="94"/>
      <c r="R65" s="100"/>
      <c r="S65" s="89"/>
      <c r="T65" s="95"/>
      <c r="U65" s="100"/>
      <c r="V65" s="89"/>
      <c r="W65" s="95"/>
      <c r="X65" s="100"/>
      <c r="Y65" s="90">
        <f t="shared" si="1"/>
        <v>0</v>
      </c>
      <c r="Z65" s="90" t="e">
        <f t="shared" si="2"/>
        <v>#REF!</v>
      </c>
      <c r="AA65" s="89"/>
      <c r="AB65" s="89"/>
      <c r="AC65" s="89"/>
      <c r="AD65" s="89" t="e">
        <f>#REF!</f>
        <v>#REF!</v>
      </c>
    </row>
    <row r="66" spans="1:30" ht="30" hidden="1" customHeight="1" x14ac:dyDescent="0.2">
      <c r="A66" s="139"/>
      <c r="B66" s="96" t="e">
        <f>#REF!</f>
        <v>#REF!</v>
      </c>
      <c r="C66" s="96" t="e">
        <f>#REF!</f>
        <v>#REF!</v>
      </c>
      <c r="D66" s="96" t="e">
        <f>#REF!</f>
        <v>#REF!</v>
      </c>
      <c r="E66" s="96" t="e">
        <f>#REF!</f>
        <v>#REF!</v>
      </c>
      <c r="F66" s="86"/>
      <c r="G66" s="97" t="e">
        <f>#REF!</f>
        <v>#REF!</v>
      </c>
      <c r="H66" s="87" t="e">
        <f>IF('S47'!X66="Terminée",0,+'S47'!U66)</f>
        <v>#REF!</v>
      </c>
      <c r="I66" s="88" t="e">
        <f t="shared" si="0"/>
        <v>#REF!</v>
      </c>
      <c r="J66" s="89"/>
      <c r="K66" s="93"/>
      <c r="L66" s="100"/>
      <c r="M66" s="89"/>
      <c r="N66" s="94"/>
      <c r="O66" s="100"/>
      <c r="P66" s="89"/>
      <c r="Q66" s="94"/>
      <c r="R66" s="100"/>
      <c r="S66" s="89"/>
      <c r="T66" s="95"/>
      <c r="U66" s="100"/>
      <c r="V66" s="89"/>
      <c r="W66" s="95"/>
      <c r="X66" s="100"/>
      <c r="Y66" s="90">
        <f t="shared" si="1"/>
        <v>0</v>
      </c>
      <c r="Z66" s="90" t="e">
        <f t="shared" si="2"/>
        <v>#REF!</v>
      </c>
      <c r="AA66" s="89"/>
      <c r="AB66" s="89"/>
      <c r="AC66" s="89"/>
      <c r="AD66" s="89" t="e">
        <f>#REF!</f>
        <v>#REF!</v>
      </c>
    </row>
    <row r="67" spans="1:30" ht="30" hidden="1" customHeight="1" x14ac:dyDescent="0.2">
      <c r="A67" s="139" t="e">
        <f>#REF!</f>
        <v>#REF!</v>
      </c>
      <c r="B67" s="96" t="e">
        <f>#REF!</f>
        <v>#REF!</v>
      </c>
      <c r="C67" s="96" t="e">
        <f>#REF!</f>
        <v>#REF!</v>
      </c>
      <c r="D67" s="96" t="e">
        <f>#REF!</f>
        <v>#REF!</v>
      </c>
      <c r="E67" s="96" t="e">
        <f>#REF!</f>
        <v>#REF!</v>
      </c>
      <c r="F67" s="86"/>
      <c r="G67" s="97" t="e">
        <f>#REF!</f>
        <v>#REF!</v>
      </c>
      <c r="H67" s="87" t="e">
        <f>IF('S47'!X67="Terminée",0,+'S47'!U67)</f>
        <v>#REF!</v>
      </c>
      <c r="I67" s="88" t="e">
        <f t="shared" si="0"/>
        <v>#REF!</v>
      </c>
      <c r="J67" s="89"/>
      <c r="K67" s="93"/>
      <c r="L67" s="100"/>
      <c r="M67" s="89"/>
      <c r="N67" s="94"/>
      <c r="O67" s="100"/>
      <c r="P67" s="89"/>
      <c r="Q67" s="94"/>
      <c r="R67" s="100"/>
      <c r="S67" s="89"/>
      <c r="T67" s="95"/>
      <c r="U67" s="100"/>
      <c r="V67" s="89"/>
      <c r="W67" s="95"/>
      <c r="X67" s="100"/>
      <c r="Y67" s="90">
        <f t="shared" si="1"/>
        <v>0</v>
      </c>
      <c r="Z67" s="90" t="e">
        <f t="shared" si="2"/>
        <v>#REF!</v>
      </c>
      <c r="AA67" s="89"/>
      <c r="AB67" s="89"/>
      <c r="AC67" s="89"/>
      <c r="AD67" s="89" t="e">
        <f>#REF!</f>
        <v>#REF!</v>
      </c>
    </row>
    <row r="68" spans="1:30" ht="30" hidden="1" customHeight="1" x14ac:dyDescent="0.2">
      <c r="A68" s="139"/>
      <c r="B68" s="96" t="e">
        <f>#REF!</f>
        <v>#REF!</v>
      </c>
      <c r="C68" s="96" t="e">
        <f>#REF!</f>
        <v>#REF!</v>
      </c>
      <c r="D68" s="96" t="e">
        <f>#REF!</f>
        <v>#REF!</v>
      </c>
      <c r="E68" s="96" t="e">
        <f>#REF!</f>
        <v>#REF!</v>
      </c>
      <c r="F68" s="86"/>
      <c r="G68" s="97" t="e">
        <f>#REF!</f>
        <v>#REF!</v>
      </c>
      <c r="H68" s="87" t="e">
        <f>IF('S47'!X68="Terminée",0,+'S47'!U68)</f>
        <v>#REF!</v>
      </c>
      <c r="I68" s="88" t="e">
        <f t="shared" si="0"/>
        <v>#REF!</v>
      </c>
      <c r="J68" s="89"/>
      <c r="K68" s="93"/>
      <c r="L68" s="100"/>
      <c r="M68" s="89"/>
      <c r="N68" s="94"/>
      <c r="O68" s="100"/>
      <c r="P68" s="89"/>
      <c r="Q68" s="94"/>
      <c r="R68" s="100"/>
      <c r="S68" s="89"/>
      <c r="T68" s="95"/>
      <c r="U68" s="100"/>
      <c r="V68" s="89"/>
      <c r="W68" s="95"/>
      <c r="X68" s="100"/>
      <c r="Y68" s="90">
        <f t="shared" si="1"/>
        <v>0</v>
      </c>
      <c r="Z68" s="90" t="e">
        <f t="shared" si="2"/>
        <v>#REF!</v>
      </c>
      <c r="AA68" s="89"/>
      <c r="AB68" s="89"/>
      <c r="AC68" s="89"/>
      <c r="AD68" s="89" t="e">
        <f>#REF!</f>
        <v>#REF!</v>
      </c>
    </row>
    <row r="69" spans="1:30" ht="30" hidden="1" customHeight="1" x14ac:dyDescent="0.2">
      <c r="A69" s="139" t="e">
        <f>#REF!</f>
        <v>#REF!</v>
      </c>
      <c r="B69" s="96" t="e">
        <f>#REF!</f>
        <v>#REF!</v>
      </c>
      <c r="C69" s="96" t="e">
        <f>#REF!</f>
        <v>#REF!</v>
      </c>
      <c r="D69" s="96" t="e">
        <f>#REF!</f>
        <v>#REF!</v>
      </c>
      <c r="E69" s="96" t="e">
        <f>#REF!</f>
        <v>#REF!</v>
      </c>
      <c r="F69" s="86"/>
      <c r="G69" s="97" t="e">
        <f>#REF!</f>
        <v>#REF!</v>
      </c>
      <c r="H69" s="87" t="e">
        <f>IF('S47'!X69="Terminée",0,+'S47'!U69)</f>
        <v>#REF!</v>
      </c>
      <c r="I69" s="88" t="e">
        <f t="shared" si="0"/>
        <v>#REF!</v>
      </c>
      <c r="J69" s="89"/>
      <c r="K69" s="93"/>
      <c r="L69" s="100"/>
      <c r="M69" s="89"/>
      <c r="N69" s="94"/>
      <c r="O69" s="100"/>
      <c r="P69" s="89"/>
      <c r="Q69" s="94"/>
      <c r="R69" s="100"/>
      <c r="S69" s="89"/>
      <c r="T69" s="95"/>
      <c r="U69" s="100"/>
      <c r="V69" s="89"/>
      <c r="W69" s="95"/>
      <c r="X69" s="100"/>
      <c r="Y69" s="90">
        <f t="shared" si="1"/>
        <v>0</v>
      </c>
      <c r="Z69" s="90" t="e">
        <f t="shared" si="2"/>
        <v>#REF!</v>
      </c>
      <c r="AA69" s="89"/>
      <c r="AB69" s="89"/>
      <c r="AC69" s="89"/>
      <c r="AD69" s="89" t="e">
        <f>#REF!</f>
        <v>#REF!</v>
      </c>
    </row>
    <row r="70" spans="1:30" ht="30" hidden="1" customHeight="1" x14ac:dyDescent="0.2">
      <c r="A70" s="139"/>
      <c r="B70" s="96" t="e">
        <f>#REF!</f>
        <v>#REF!</v>
      </c>
      <c r="C70" s="96" t="e">
        <f>#REF!</f>
        <v>#REF!</v>
      </c>
      <c r="D70" s="96" t="e">
        <f>#REF!</f>
        <v>#REF!</v>
      </c>
      <c r="E70" s="96" t="e">
        <f>#REF!</f>
        <v>#REF!</v>
      </c>
      <c r="F70" s="86"/>
      <c r="G70" s="97" t="e">
        <f>#REF!</f>
        <v>#REF!</v>
      </c>
      <c r="H70" s="87" t="e">
        <f>IF('S47'!X70="Terminée",0,+'S47'!U70)</f>
        <v>#REF!</v>
      </c>
      <c r="I70" s="88" t="e">
        <f t="shared" si="0"/>
        <v>#REF!</v>
      </c>
      <c r="J70" s="89"/>
      <c r="K70" s="93"/>
      <c r="L70" s="100"/>
      <c r="M70" s="89"/>
      <c r="N70" s="94"/>
      <c r="O70" s="100"/>
      <c r="P70" s="89"/>
      <c r="Q70" s="94"/>
      <c r="R70" s="100"/>
      <c r="S70" s="89"/>
      <c r="T70" s="95"/>
      <c r="U70" s="100"/>
      <c r="V70" s="89"/>
      <c r="W70" s="95"/>
      <c r="X70" s="100"/>
      <c r="Y70" s="90">
        <f t="shared" si="1"/>
        <v>0</v>
      </c>
      <c r="Z70" s="90" t="e">
        <f t="shared" si="2"/>
        <v>#REF!</v>
      </c>
      <c r="AA70" s="89"/>
      <c r="AB70" s="89"/>
      <c r="AC70" s="89"/>
      <c r="AD70" s="89" t="e">
        <f>#REF!</f>
        <v>#REF!</v>
      </c>
    </row>
    <row r="71" spans="1:30" ht="30" hidden="1" customHeight="1" x14ac:dyDescent="0.2">
      <c r="A71" s="139" t="e">
        <f>#REF!</f>
        <v>#REF!</v>
      </c>
      <c r="B71" s="96" t="e">
        <f>#REF!</f>
        <v>#REF!</v>
      </c>
      <c r="C71" s="96" t="e">
        <f>#REF!</f>
        <v>#REF!</v>
      </c>
      <c r="D71" s="96" t="e">
        <f>#REF!</f>
        <v>#REF!</v>
      </c>
      <c r="E71" s="96" t="e">
        <f>#REF!</f>
        <v>#REF!</v>
      </c>
      <c r="F71" s="86"/>
      <c r="G71" s="97" t="e">
        <f>#REF!</f>
        <v>#REF!</v>
      </c>
      <c r="H71" s="87" t="e">
        <f>IF('S47'!X71="Terminée",0,+'S47'!U71)</f>
        <v>#REF!</v>
      </c>
      <c r="I71" s="88" t="e">
        <f t="shared" si="0"/>
        <v>#REF!</v>
      </c>
      <c r="J71" s="89"/>
      <c r="K71" s="93"/>
      <c r="L71" s="100"/>
      <c r="M71" s="89"/>
      <c r="N71" s="94"/>
      <c r="O71" s="100"/>
      <c r="P71" s="89"/>
      <c r="Q71" s="94"/>
      <c r="R71" s="100"/>
      <c r="S71" s="89"/>
      <c r="T71" s="95"/>
      <c r="U71" s="100"/>
      <c r="V71" s="89"/>
      <c r="W71" s="95"/>
      <c r="X71" s="100"/>
      <c r="Y71" s="90">
        <f t="shared" si="1"/>
        <v>0</v>
      </c>
      <c r="Z71" s="90" t="e">
        <f t="shared" si="2"/>
        <v>#REF!</v>
      </c>
      <c r="AA71" s="89"/>
      <c r="AB71" s="89"/>
      <c r="AC71" s="89"/>
      <c r="AD71" s="89" t="e">
        <f>#REF!</f>
        <v>#REF!</v>
      </c>
    </row>
    <row r="72" spans="1:30" ht="30" hidden="1" customHeight="1" x14ac:dyDescent="0.2">
      <c r="A72" s="139"/>
      <c r="B72" s="96" t="e">
        <f>#REF!</f>
        <v>#REF!</v>
      </c>
      <c r="C72" s="96" t="e">
        <f>#REF!</f>
        <v>#REF!</v>
      </c>
      <c r="D72" s="96" t="e">
        <f>#REF!</f>
        <v>#REF!</v>
      </c>
      <c r="E72" s="96" t="e">
        <f>#REF!</f>
        <v>#REF!</v>
      </c>
      <c r="F72" s="86"/>
      <c r="G72" s="97" t="e">
        <f>#REF!</f>
        <v>#REF!</v>
      </c>
      <c r="H72" s="87" t="e">
        <f>IF('S47'!X72="Terminée",0,+'S47'!U72)</f>
        <v>#REF!</v>
      </c>
      <c r="I72" s="88" t="e">
        <f t="shared" si="0"/>
        <v>#REF!</v>
      </c>
      <c r="J72" s="89"/>
      <c r="K72" s="93"/>
      <c r="L72" s="100"/>
      <c r="M72" s="89"/>
      <c r="N72" s="94"/>
      <c r="O72" s="100"/>
      <c r="P72" s="89"/>
      <c r="Q72" s="94"/>
      <c r="R72" s="100"/>
      <c r="S72" s="89"/>
      <c r="T72" s="95"/>
      <c r="U72" s="100"/>
      <c r="V72" s="89"/>
      <c r="W72" s="95"/>
      <c r="X72" s="100"/>
      <c r="Y72" s="90">
        <f t="shared" si="1"/>
        <v>0</v>
      </c>
      <c r="Z72" s="90" t="e">
        <f t="shared" si="2"/>
        <v>#REF!</v>
      </c>
      <c r="AA72" s="89"/>
      <c r="AB72" s="89"/>
      <c r="AC72" s="89"/>
      <c r="AD72" s="89" t="e">
        <f>#REF!</f>
        <v>#REF!</v>
      </c>
    </row>
    <row r="73" spans="1:30" ht="30" hidden="1" customHeight="1" x14ac:dyDescent="0.2">
      <c r="A73" s="139" t="e">
        <f>#REF!</f>
        <v>#REF!</v>
      </c>
      <c r="B73" s="96" t="e">
        <f>#REF!</f>
        <v>#REF!</v>
      </c>
      <c r="C73" s="96" t="e">
        <f>#REF!</f>
        <v>#REF!</v>
      </c>
      <c r="D73" s="96" t="e">
        <f>#REF!</f>
        <v>#REF!</v>
      </c>
      <c r="E73" s="96" t="e">
        <f>#REF!</f>
        <v>#REF!</v>
      </c>
      <c r="F73" s="86"/>
      <c r="G73" s="97" t="e">
        <f>#REF!</f>
        <v>#REF!</v>
      </c>
      <c r="H73" s="87" t="e">
        <f>IF('S47'!X73="Terminée",0,+'S47'!U73)</f>
        <v>#REF!</v>
      </c>
      <c r="I73" s="88" t="e">
        <f t="shared" ref="I73:I137" si="3">F73-H73</f>
        <v>#REF!</v>
      </c>
      <c r="J73" s="89"/>
      <c r="K73" s="93"/>
      <c r="L73" s="100"/>
      <c r="M73" s="89"/>
      <c r="N73" s="94"/>
      <c r="O73" s="100"/>
      <c r="P73" s="89"/>
      <c r="Q73" s="94"/>
      <c r="R73" s="100"/>
      <c r="S73" s="89"/>
      <c r="T73" s="95"/>
      <c r="U73" s="100"/>
      <c r="V73" s="89"/>
      <c r="W73" s="95"/>
      <c r="X73" s="100"/>
      <c r="Y73" s="90">
        <f t="shared" ref="Y73:Y137" si="4">+L73+O73+R73+U73+X73</f>
        <v>0</v>
      </c>
      <c r="Z73" s="90" t="e">
        <f t="shared" ref="Z73:Z137" si="5">-I73+Y73</f>
        <v>#REF!</v>
      </c>
      <c r="AA73" s="89"/>
      <c r="AB73" s="89"/>
      <c r="AC73" s="89"/>
      <c r="AD73" s="89" t="e">
        <f>#REF!</f>
        <v>#REF!</v>
      </c>
    </row>
    <row r="74" spans="1:30" ht="30" hidden="1" customHeight="1" x14ac:dyDescent="0.2">
      <c r="A74" s="139"/>
      <c r="B74" s="96" t="e">
        <f>#REF!</f>
        <v>#REF!</v>
      </c>
      <c r="C74" s="96" t="e">
        <f>#REF!</f>
        <v>#REF!</v>
      </c>
      <c r="D74" s="96" t="e">
        <f>#REF!</f>
        <v>#REF!</v>
      </c>
      <c r="E74" s="96" t="e">
        <f>#REF!</f>
        <v>#REF!</v>
      </c>
      <c r="F74" s="86"/>
      <c r="G74" s="97" t="e">
        <f>#REF!</f>
        <v>#REF!</v>
      </c>
      <c r="H74" s="87" t="e">
        <f>IF('S47'!X74="Terminée",0,+'S47'!U74)</f>
        <v>#REF!</v>
      </c>
      <c r="I74" s="88" t="e">
        <f t="shared" si="3"/>
        <v>#REF!</v>
      </c>
      <c r="J74" s="89"/>
      <c r="K74" s="93"/>
      <c r="L74" s="100"/>
      <c r="M74" s="89"/>
      <c r="N74" s="94"/>
      <c r="O74" s="100"/>
      <c r="P74" s="89"/>
      <c r="Q74" s="94"/>
      <c r="R74" s="100"/>
      <c r="S74" s="89"/>
      <c r="T74" s="95"/>
      <c r="U74" s="100"/>
      <c r="V74" s="89"/>
      <c r="W74" s="95"/>
      <c r="X74" s="100"/>
      <c r="Y74" s="90">
        <f t="shared" si="4"/>
        <v>0</v>
      </c>
      <c r="Z74" s="90" t="e">
        <f t="shared" si="5"/>
        <v>#REF!</v>
      </c>
      <c r="AA74" s="89"/>
      <c r="AB74" s="89"/>
      <c r="AC74" s="89"/>
      <c r="AD74" s="89" t="e">
        <f>#REF!</f>
        <v>#REF!</v>
      </c>
    </row>
    <row r="75" spans="1:30" ht="30" hidden="1" customHeight="1" x14ac:dyDescent="0.2">
      <c r="A75" s="139" t="e">
        <f>#REF!</f>
        <v>#REF!</v>
      </c>
      <c r="B75" s="96" t="e">
        <f>#REF!</f>
        <v>#REF!</v>
      </c>
      <c r="C75" s="96" t="e">
        <f>#REF!</f>
        <v>#REF!</v>
      </c>
      <c r="D75" s="96" t="e">
        <f>#REF!</f>
        <v>#REF!</v>
      </c>
      <c r="E75" s="96" t="e">
        <f>#REF!</f>
        <v>#REF!</v>
      </c>
      <c r="F75" s="86"/>
      <c r="G75" s="97" t="e">
        <f>#REF!</f>
        <v>#REF!</v>
      </c>
      <c r="H75" s="87" t="e">
        <f>IF('S47'!X75="Terminée",0,+'S47'!U75)</f>
        <v>#REF!</v>
      </c>
      <c r="I75" s="88" t="e">
        <f t="shared" si="3"/>
        <v>#REF!</v>
      </c>
      <c r="J75" s="89"/>
      <c r="K75" s="93"/>
      <c r="L75" s="100"/>
      <c r="M75" s="89"/>
      <c r="N75" s="94"/>
      <c r="O75" s="100"/>
      <c r="P75" s="89"/>
      <c r="Q75" s="94"/>
      <c r="R75" s="100"/>
      <c r="S75" s="89"/>
      <c r="T75" s="95"/>
      <c r="U75" s="100"/>
      <c r="V75" s="89"/>
      <c r="W75" s="95"/>
      <c r="X75" s="100"/>
      <c r="Y75" s="90">
        <f t="shared" si="4"/>
        <v>0</v>
      </c>
      <c r="Z75" s="90" t="e">
        <f t="shared" si="5"/>
        <v>#REF!</v>
      </c>
      <c r="AA75" s="89"/>
      <c r="AB75" s="89"/>
      <c r="AC75" s="89"/>
      <c r="AD75" s="89" t="e">
        <f>#REF!</f>
        <v>#REF!</v>
      </c>
    </row>
    <row r="76" spans="1:30" ht="30" hidden="1" customHeight="1" x14ac:dyDescent="0.2">
      <c r="A76" s="139"/>
      <c r="B76" s="96" t="e">
        <f>#REF!</f>
        <v>#REF!</v>
      </c>
      <c r="C76" s="96" t="e">
        <f>#REF!</f>
        <v>#REF!</v>
      </c>
      <c r="D76" s="96" t="e">
        <f>#REF!</f>
        <v>#REF!</v>
      </c>
      <c r="E76" s="96" t="e">
        <f>#REF!</f>
        <v>#REF!</v>
      </c>
      <c r="F76" s="86"/>
      <c r="G76" s="97" t="e">
        <f>#REF!</f>
        <v>#REF!</v>
      </c>
      <c r="H76" s="87" t="e">
        <f>IF('S47'!X76="Terminée",0,+'S47'!U76)</f>
        <v>#REF!</v>
      </c>
      <c r="I76" s="88" t="e">
        <f t="shared" si="3"/>
        <v>#REF!</v>
      </c>
      <c r="J76" s="89"/>
      <c r="K76" s="93"/>
      <c r="L76" s="100"/>
      <c r="M76" s="89"/>
      <c r="N76" s="94"/>
      <c r="O76" s="100"/>
      <c r="P76" s="89"/>
      <c r="Q76" s="94"/>
      <c r="R76" s="100"/>
      <c r="S76" s="89"/>
      <c r="T76" s="95"/>
      <c r="U76" s="100"/>
      <c r="V76" s="89"/>
      <c r="W76" s="95"/>
      <c r="X76" s="100"/>
      <c r="Y76" s="90">
        <f t="shared" si="4"/>
        <v>0</v>
      </c>
      <c r="Z76" s="90" t="e">
        <f t="shared" si="5"/>
        <v>#REF!</v>
      </c>
      <c r="AA76" s="89"/>
      <c r="AB76" s="89"/>
      <c r="AC76" s="89"/>
      <c r="AD76" s="89" t="e">
        <f>#REF!</f>
        <v>#REF!</v>
      </c>
    </row>
    <row r="77" spans="1:30" ht="30" hidden="1" customHeight="1" x14ac:dyDescent="0.2">
      <c r="A77" s="139" t="e">
        <f>#REF!</f>
        <v>#REF!</v>
      </c>
      <c r="B77" s="96" t="e">
        <f>#REF!</f>
        <v>#REF!</v>
      </c>
      <c r="C77" s="96" t="e">
        <f>#REF!</f>
        <v>#REF!</v>
      </c>
      <c r="D77" s="96" t="e">
        <f>#REF!</f>
        <v>#REF!</v>
      </c>
      <c r="E77" s="96" t="e">
        <f>#REF!</f>
        <v>#REF!</v>
      </c>
      <c r="F77" s="86"/>
      <c r="G77" s="97" t="e">
        <f>#REF!</f>
        <v>#REF!</v>
      </c>
      <c r="H77" s="87" t="e">
        <f>IF('S47'!X77="Terminée",0,+'S47'!U77)</f>
        <v>#REF!</v>
      </c>
      <c r="I77" s="88" t="e">
        <f t="shared" si="3"/>
        <v>#REF!</v>
      </c>
      <c r="J77" s="89"/>
      <c r="K77" s="93"/>
      <c r="L77" s="100"/>
      <c r="M77" s="89"/>
      <c r="N77" s="94"/>
      <c r="O77" s="100"/>
      <c r="P77" s="89"/>
      <c r="Q77" s="94"/>
      <c r="R77" s="100"/>
      <c r="S77" s="89"/>
      <c r="T77" s="95"/>
      <c r="U77" s="100"/>
      <c r="V77" s="89"/>
      <c r="W77" s="95"/>
      <c r="X77" s="100"/>
      <c r="Y77" s="90">
        <f t="shared" si="4"/>
        <v>0</v>
      </c>
      <c r="Z77" s="90" t="e">
        <f t="shared" si="5"/>
        <v>#REF!</v>
      </c>
      <c r="AA77" s="89"/>
      <c r="AB77" s="89"/>
      <c r="AC77" s="89"/>
      <c r="AD77" s="89" t="e">
        <f>#REF!</f>
        <v>#REF!</v>
      </c>
    </row>
    <row r="78" spans="1:30" ht="30" hidden="1" customHeight="1" x14ac:dyDescent="0.2">
      <c r="A78" s="139"/>
      <c r="B78" s="96" t="e">
        <f>#REF!</f>
        <v>#REF!</v>
      </c>
      <c r="C78" s="96" t="e">
        <f>#REF!</f>
        <v>#REF!</v>
      </c>
      <c r="D78" s="96" t="e">
        <f>#REF!</f>
        <v>#REF!</v>
      </c>
      <c r="E78" s="96" t="e">
        <f>#REF!</f>
        <v>#REF!</v>
      </c>
      <c r="F78" s="86"/>
      <c r="G78" s="97" t="e">
        <f>#REF!</f>
        <v>#REF!</v>
      </c>
      <c r="H78" s="87" t="e">
        <f>IF('S47'!X78="Terminée",0,+'S47'!U78)</f>
        <v>#REF!</v>
      </c>
      <c r="I78" s="88" t="e">
        <f t="shared" si="3"/>
        <v>#REF!</v>
      </c>
      <c r="J78" s="89"/>
      <c r="K78" s="93"/>
      <c r="L78" s="100"/>
      <c r="M78" s="89"/>
      <c r="N78" s="94"/>
      <c r="O78" s="100"/>
      <c r="P78" s="89"/>
      <c r="Q78" s="94"/>
      <c r="R78" s="100"/>
      <c r="S78" s="89"/>
      <c r="T78" s="95"/>
      <c r="U78" s="100"/>
      <c r="V78" s="89"/>
      <c r="W78" s="95"/>
      <c r="X78" s="100"/>
      <c r="Y78" s="90">
        <f t="shared" si="4"/>
        <v>0</v>
      </c>
      <c r="Z78" s="90" t="e">
        <f t="shared" si="5"/>
        <v>#REF!</v>
      </c>
      <c r="AA78" s="89"/>
      <c r="AB78" s="89"/>
      <c r="AC78" s="89"/>
      <c r="AD78" s="89" t="e">
        <f>#REF!</f>
        <v>#REF!</v>
      </c>
    </row>
    <row r="79" spans="1:30" ht="30" hidden="1" customHeight="1" x14ac:dyDescent="0.2">
      <c r="A79" s="139" t="e">
        <f>#REF!</f>
        <v>#REF!</v>
      </c>
      <c r="B79" s="96" t="e">
        <f>#REF!</f>
        <v>#REF!</v>
      </c>
      <c r="C79" s="96" t="e">
        <f>#REF!</f>
        <v>#REF!</v>
      </c>
      <c r="D79" s="96" t="e">
        <f>#REF!</f>
        <v>#REF!</v>
      </c>
      <c r="E79" s="96" t="e">
        <f>#REF!</f>
        <v>#REF!</v>
      </c>
      <c r="F79" s="86"/>
      <c r="G79" s="97" t="e">
        <f>#REF!</f>
        <v>#REF!</v>
      </c>
      <c r="H79" s="87" t="e">
        <f>IF('S47'!X79="Terminée",0,+'S47'!U79)</f>
        <v>#REF!</v>
      </c>
      <c r="I79" s="88" t="e">
        <f t="shared" si="3"/>
        <v>#REF!</v>
      </c>
      <c r="J79" s="89"/>
      <c r="K79" s="93"/>
      <c r="L79" s="100"/>
      <c r="M79" s="89"/>
      <c r="N79" s="94"/>
      <c r="O79" s="100"/>
      <c r="P79" s="89"/>
      <c r="Q79" s="94"/>
      <c r="R79" s="100"/>
      <c r="S79" s="89"/>
      <c r="T79" s="95"/>
      <c r="U79" s="100"/>
      <c r="V79" s="89"/>
      <c r="W79" s="95"/>
      <c r="X79" s="100"/>
      <c r="Y79" s="90">
        <f t="shared" si="4"/>
        <v>0</v>
      </c>
      <c r="Z79" s="90" t="e">
        <f t="shared" si="5"/>
        <v>#REF!</v>
      </c>
      <c r="AA79" s="89"/>
      <c r="AB79" s="89"/>
      <c r="AC79" s="89"/>
      <c r="AD79" s="89" t="e">
        <f>#REF!</f>
        <v>#REF!</v>
      </c>
    </row>
    <row r="80" spans="1:30" ht="30" hidden="1" customHeight="1" x14ac:dyDescent="0.2">
      <c r="A80" s="139"/>
      <c r="B80" s="96" t="e">
        <f>#REF!</f>
        <v>#REF!</v>
      </c>
      <c r="C80" s="96" t="e">
        <f>#REF!</f>
        <v>#REF!</v>
      </c>
      <c r="D80" s="96" t="e">
        <f>#REF!</f>
        <v>#REF!</v>
      </c>
      <c r="E80" s="96" t="e">
        <f>#REF!</f>
        <v>#REF!</v>
      </c>
      <c r="F80" s="86"/>
      <c r="G80" s="97" t="e">
        <f>#REF!</f>
        <v>#REF!</v>
      </c>
      <c r="H80" s="87" t="e">
        <f>IF('S47'!X80="Terminée",0,+'S47'!U80)</f>
        <v>#REF!</v>
      </c>
      <c r="I80" s="88" t="e">
        <f t="shared" si="3"/>
        <v>#REF!</v>
      </c>
      <c r="J80" s="89"/>
      <c r="K80" s="93"/>
      <c r="L80" s="100"/>
      <c r="M80" s="89"/>
      <c r="N80" s="94"/>
      <c r="O80" s="100"/>
      <c r="P80" s="89"/>
      <c r="Q80" s="94"/>
      <c r="R80" s="100"/>
      <c r="S80" s="89"/>
      <c r="T80" s="95"/>
      <c r="U80" s="100"/>
      <c r="V80" s="89"/>
      <c r="W80" s="95"/>
      <c r="X80" s="100"/>
      <c r="Y80" s="90">
        <f t="shared" si="4"/>
        <v>0</v>
      </c>
      <c r="Z80" s="90" t="e">
        <f t="shared" si="5"/>
        <v>#REF!</v>
      </c>
      <c r="AA80" s="89"/>
      <c r="AB80" s="89"/>
      <c r="AC80" s="89"/>
      <c r="AD80" s="89" t="e">
        <f>#REF!</f>
        <v>#REF!</v>
      </c>
    </row>
    <row r="81" spans="1:30" ht="30" hidden="1" customHeight="1" x14ac:dyDescent="0.2">
      <c r="A81" s="139" t="e">
        <f>#REF!</f>
        <v>#REF!</v>
      </c>
      <c r="B81" s="96" t="e">
        <f>#REF!</f>
        <v>#REF!</v>
      </c>
      <c r="C81" s="96" t="e">
        <f>#REF!</f>
        <v>#REF!</v>
      </c>
      <c r="D81" s="96" t="e">
        <f>#REF!</f>
        <v>#REF!</v>
      </c>
      <c r="E81" s="96" t="e">
        <f>#REF!</f>
        <v>#REF!</v>
      </c>
      <c r="F81" s="86"/>
      <c r="G81" s="97" t="e">
        <f>#REF!</f>
        <v>#REF!</v>
      </c>
      <c r="H81" s="87" t="e">
        <f>IF('S47'!X81="Terminée",0,+'S47'!U81)</f>
        <v>#REF!</v>
      </c>
      <c r="I81" s="88" t="e">
        <f t="shared" si="3"/>
        <v>#REF!</v>
      </c>
      <c r="J81" s="89"/>
      <c r="K81" s="93"/>
      <c r="L81" s="100"/>
      <c r="M81" s="89"/>
      <c r="N81" s="94"/>
      <c r="O81" s="100"/>
      <c r="P81" s="89"/>
      <c r="Q81" s="94"/>
      <c r="R81" s="100"/>
      <c r="S81" s="89"/>
      <c r="T81" s="95"/>
      <c r="U81" s="100"/>
      <c r="V81" s="89"/>
      <c r="W81" s="95"/>
      <c r="X81" s="100"/>
      <c r="Y81" s="90">
        <f t="shared" si="4"/>
        <v>0</v>
      </c>
      <c r="Z81" s="90" t="e">
        <f t="shared" si="5"/>
        <v>#REF!</v>
      </c>
      <c r="AA81" s="89"/>
      <c r="AB81" s="89"/>
      <c r="AC81" s="89"/>
      <c r="AD81" s="89" t="e">
        <f>#REF!</f>
        <v>#REF!</v>
      </c>
    </row>
    <row r="82" spans="1:30" ht="30" hidden="1" customHeight="1" x14ac:dyDescent="0.2">
      <c r="A82" s="139"/>
      <c r="B82" s="96" t="e">
        <f>#REF!</f>
        <v>#REF!</v>
      </c>
      <c r="C82" s="96" t="e">
        <f>#REF!</f>
        <v>#REF!</v>
      </c>
      <c r="D82" s="96" t="e">
        <f>#REF!</f>
        <v>#REF!</v>
      </c>
      <c r="E82" s="96" t="e">
        <f>#REF!</f>
        <v>#REF!</v>
      </c>
      <c r="F82" s="86"/>
      <c r="G82" s="97" t="e">
        <f>#REF!</f>
        <v>#REF!</v>
      </c>
      <c r="H82" s="87" t="e">
        <f>IF('S47'!X82="Terminée",0,+'S47'!U82)</f>
        <v>#REF!</v>
      </c>
      <c r="I82" s="88" t="e">
        <f t="shared" si="3"/>
        <v>#REF!</v>
      </c>
      <c r="J82" s="89"/>
      <c r="K82" s="93"/>
      <c r="L82" s="100"/>
      <c r="M82" s="89"/>
      <c r="N82" s="94"/>
      <c r="O82" s="100"/>
      <c r="P82" s="89"/>
      <c r="Q82" s="94"/>
      <c r="R82" s="100"/>
      <c r="S82" s="89"/>
      <c r="T82" s="95"/>
      <c r="U82" s="100"/>
      <c r="V82" s="89"/>
      <c r="W82" s="95"/>
      <c r="X82" s="100"/>
      <c r="Y82" s="90">
        <f t="shared" si="4"/>
        <v>0</v>
      </c>
      <c r="Z82" s="90" t="e">
        <f t="shared" si="5"/>
        <v>#REF!</v>
      </c>
      <c r="AA82" s="89"/>
      <c r="AB82" s="89"/>
      <c r="AC82" s="89"/>
      <c r="AD82" s="89" t="e">
        <f>#REF!</f>
        <v>#REF!</v>
      </c>
    </row>
    <row r="83" spans="1:30" ht="30" hidden="1" customHeight="1" x14ac:dyDescent="0.2">
      <c r="A83" s="139" t="e">
        <f>#REF!</f>
        <v>#REF!</v>
      </c>
      <c r="B83" s="96" t="e">
        <f>#REF!</f>
        <v>#REF!</v>
      </c>
      <c r="C83" s="96" t="e">
        <f>#REF!</f>
        <v>#REF!</v>
      </c>
      <c r="D83" s="96" t="e">
        <f>#REF!</f>
        <v>#REF!</v>
      </c>
      <c r="E83" s="96" t="e">
        <f>#REF!</f>
        <v>#REF!</v>
      </c>
      <c r="F83" s="86"/>
      <c r="G83" s="97" t="e">
        <f>#REF!</f>
        <v>#REF!</v>
      </c>
      <c r="H83" s="87" t="e">
        <f>IF('S47'!X83="Terminée",0,+'S47'!U83)</f>
        <v>#REF!</v>
      </c>
      <c r="I83" s="88" t="e">
        <f t="shared" si="3"/>
        <v>#REF!</v>
      </c>
      <c r="J83" s="89"/>
      <c r="K83" s="93"/>
      <c r="L83" s="100"/>
      <c r="M83" s="89"/>
      <c r="N83" s="94"/>
      <c r="O83" s="100"/>
      <c r="P83" s="89"/>
      <c r="Q83" s="94"/>
      <c r="R83" s="100"/>
      <c r="S83" s="89"/>
      <c r="T83" s="95"/>
      <c r="U83" s="100"/>
      <c r="V83" s="89"/>
      <c r="W83" s="95"/>
      <c r="X83" s="100"/>
      <c r="Y83" s="90">
        <f t="shared" si="4"/>
        <v>0</v>
      </c>
      <c r="Z83" s="90" t="e">
        <f t="shared" si="5"/>
        <v>#REF!</v>
      </c>
      <c r="AA83" s="89"/>
      <c r="AB83" s="89"/>
      <c r="AC83" s="89"/>
      <c r="AD83" s="89" t="e">
        <f>#REF!</f>
        <v>#REF!</v>
      </c>
    </row>
    <row r="84" spans="1:30" ht="30" hidden="1" customHeight="1" x14ac:dyDescent="0.2">
      <c r="A84" s="139"/>
      <c r="B84" s="96" t="e">
        <f>#REF!</f>
        <v>#REF!</v>
      </c>
      <c r="C84" s="96" t="e">
        <f>#REF!</f>
        <v>#REF!</v>
      </c>
      <c r="D84" s="96" t="e">
        <f>#REF!</f>
        <v>#REF!</v>
      </c>
      <c r="E84" s="96" t="e">
        <f>#REF!</f>
        <v>#REF!</v>
      </c>
      <c r="F84" s="86"/>
      <c r="G84" s="97" t="e">
        <f>#REF!</f>
        <v>#REF!</v>
      </c>
      <c r="H84" s="87" t="e">
        <f>IF('S47'!X84="Terminée",0,+'S47'!U84)</f>
        <v>#REF!</v>
      </c>
      <c r="I84" s="88" t="e">
        <f t="shared" si="3"/>
        <v>#REF!</v>
      </c>
      <c r="J84" s="89"/>
      <c r="K84" s="93"/>
      <c r="L84" s="100"/>
      <c r="M84" s="89"/>
      <c r="N84" s="94"/>
      <c r="O84" s="100"/>
      <c r="P84" s="89"/>
      <c r="Q84" s="94"/>
      <c r="R84" s="100"/>
      <c r="S84" s="89"/>
      <c r="T84" s="95"/>
      <c r="U84" s="100"/>
      <c r="V84" s="89"/>
      <c r="W84" s="95"/>
      <c r="X84" s="100"/>
      <c r="Y84" s="90">
        <f t="shared" si="4"/>
        <v>0</v>
      </c>
      <c r="Z84" s="90" t="e">
        <f t="shared" si="5"/>
        <v>#REF!</v>
      </c>
      <c r="AA84" s="89"/>
      <c r="AB84" s="89"/>
      <c r="AC84" s="89"/>
      <c r="AD84" s="89" t="e">
        <f>#REF!</f>
        <v>#REF!</v>
      </c>
    </row>
    <row r="85" spans="1:30" ht="30" hidden="1" customHeight="1" x14ac:dyDescent="0.2">
      <c r="A85" s="139" t="e">
        <f>#REF!</f>
        <v>#REF!</v>
      </c>
      <c r="B85" s="96" t="e">
        <f>#REF!</f>
        <v>#REF!</v>
      </c>
      <c r="C85" s="96" t="e">
        <f>#REF!</f>
        <v>#REF!</v>
      </c>
      <c r="D85" s="96" t="e">
        <f>#REF!</f>
        <v>#REF!</v>
      </c>
      <c r="E85" s="96" t="e">
        <f>#REF!</f>
        <v>#REF!</v>
      </c>
      <c r="F85" s="86"/>
      <c r="G85" s="97" t="e">
        <f>#REF!</f>
        <v>#REF!</v>
      </c>
      <c r="H85" s="87" t="e">
        <f>IF('S47'!X85="Terminée",0,+'S47'!U85)</f>
        <v>#REF!</v>
      </c>
      <c r="I85" s="88" t="e">
        <f t="shared" si="3"/>
        <v>#REF!</v>
      </c>
      <c r="J85" s="89"/>
      <c r="K85" s="93"/>
      <c r="L85" s="100"/>
      <c r="M85" s="89"/>
      <c r="N85" s="94"/>
      <c r="O85" s="100"/>
      <c r="P85" s="89"/>
      <c r="Q85" s="94"/>
      <c r="R85" s="100"/>
      <c r="S85" s="89"/>
      <c r="T85" s="95"/>
      <c r="U85" s="100"/>
      <c r="V85" s="89"/>
      <c r="W85" s="95"/>
      <c r="X85" s="100"/>
      <c r="Y85" s="90">
        <f t="shared" si="4"/>
        <v>0</v>
      </c>
      <c r="Z85" s="90" t="e">
        <f t="shared" si="5"/>
        <v>#REF!</v>
      </c>
      <c r="AA85" s="89"/>
      <c r="AB85" s="89"/>
      <c r="AC85" s="89"/>
      <c r="AD85" s="89" t="e">
        <f>#REF!</f>
        <v>#REF!</v>
      </c>
    </row>
    <row r="86" spans="1:30" ht="30" hidden="1" customHeight="1" x14ac:dyDescent="0.2">
      <c r="A86" s="139"/>
      <c r="B86" s="96" t="e">
        <f>#REF!</f>
        <v>#REF!</v>
      </c>
      <c r="C86" s="96" t="e">
        <f>#REF!</f>
        <v>#REF!</v>
      </c>
      <c r="D86" s="96" t="e">
        <f>#REF!</f>
        <v>#REF!</v>
      </c>
      <c r="E86" s="96" t="e">
        <f>#REF!</f>
        <v>#REF!</v>
      </c>
      <c r="F86" s="86"/>
      <c r="G86" s="97" t="e">
        <f>#REF!</f>
        <v>#REF!</v>
      </c>
      <c r="H86" s="87" t="e">
        <f>IF('S47'!X86="Terminée",0,+'S47'!U86)</f>
        <v>#REF!</v>
      </c>
      <c r="I86" s="88" t="e">
        <f t="shared" si="3"/>
        <v>#REF!</v>
      </c>
      <c r="J86" s="89"/>
      <c r="K86" s="93"/>
      <c r="L86" s="100"/>
      <c r="M86" s="89"/>
      <c r="N86" s="94"/>
      <c r="O86" s="100"/>
      <c r="P86" s="89"/>
      <c r="Q86" s="94"/>
      <c r="R86" s="100"/>
      <c r="S86" s="89"/>
      <c r="T86" s="95"/>
      <c r="U86" s="100"/>
      <c r="V86" s="89"/>
      <c r="W86" s="95"/>
      <c r="X86" s="100"/>
      <c r="Y86" s="90">
        <f t="shared" si="4"/>
        <v>0</v>
      </c>
      <c r="Z86" s="90" t="e">
        <f t="shared" si="5"/>
        <v>#REF!</v>
      </c>
      <c r="AA86" s="89"/>
      <c r="AB86" s="89"/>
      <c r="AC86" s="89"/>
      <c r="AD86" s="89" t="e">
        <f>#REF!</f>
        <v>#REF!</v>
      </c>
    </row>
    <row r="87" spans="1:30" ht="30" hidden="1" customHeight="1" x14ac:dyDescent="0.2">
      <c r="A87" s="139" t="e">
        <f>#REF!</f>
        <v>#REF!</v>
      </c>
      <c r="B87" s="96" t="e">
        <f>#REF!</f>
        <v>#REF!</v>
      </c>
      <c r="C87" s="96" t="e">
        <f>#REF!</f>
        <v>#REF!</v>
      </c>
      <c r="D87" s="96" t="e">
        <f>#REF!</f>
        <v>#REF!</v>
      </c>
      <c r="E87" s="96" t="e">
        <f>#REF!</f>
        <v>#REF!</v>
      </c>
      <c r="F87" s="86"/>
      <c r="G87" s="97" t="e">
        <f>#REF!</f>
        <v>#REF!</v>
      </c>
      <c r="H87" s="87" t="e">
        <f>IF('S47'!X87="Terminée",0,+'S47'!U87)</f>
        <v>#REF!</v>
      </c>
      <c r="I87" s="88" t="e">
        <f t="shared" si="3"/>
        <v>#REF!</v>
      </c>
      <c r="J87" s="89"/>
      <c r="K87" s="93"/>
      <c r="L87" s="100"/>
      <c r="M87" s="89"/>
      <c r="N87" s="94"/>
      <c r="O87" s="100"/>
      <c r="P87" s="89"/>
      <c r="Q87" s="94"/>
      <c r="R87" s="100"/>
      <c r="S87" s="89"/>
      <c r="T87" s="95"/>
      <c r="U87" s="100"/>
      <c r="V87" s="89"/>
      <c r="W87" s="95"/>
      <c r="X87" s="100"/>
      <c r="Y87" s="90">
        <f t="shared" si="4"/>
        <v>0</v>
      </c>
      <c r="Z87" s="90" t="e">
        <f t="shared" si="5"/>
        <v>#REF!</v>
      </c>
      <c r="AA87" s="89"/>
      <c r="AB87" s="89"/>
      <c r="AC87" s="89"/>
      <c r="AD87" s="89" t="e">
        <f>#REF!</f>
        <v>#REF!</v>
      </c>
    </row>
    <row r="88" spans="1:30" ht="30" hidden="1" customHeight="1" x14ac:dyDescent="0.2">
      <c r="A88" s="139"/>
      <c r="B88" s="96" t="e">
        <f>#REF!</f>
        <v>#REF!</v>
      </c>
      <c r="C88" s="96" t="e">
        <f>#REF!</f>
        <v>#REF!</v>
      </c>
      <c r="D88" s="96" t="e">
        <f>#REF!</f>
        <v>#REF!</v>
      </c>
      <c r="E88" s="96" t="e">
        <f>#REF!</f>
        <v>#REF!</v>
      </c>
      <c r="F88" s="86"/>
      <c r="G88" s="97" t="e">
        <f>#REF!</f>
        <v>#REF!</v>
      </c>
      <c r="H88" s="87" t="e">
        <f>IF('S47'!X88="Terminée",0,+'S47'!U88)</f>
        <v>#REF!</v>
      </c>
      <c r="I88" s="88" t="e">
        <f t="shared" si="3"/>
        <v>#REF!</v>
      </c>
      <c r="J88" s="89"/>
      <c r="K88" s="93"/>
      <c r="L88" s="100"/>
      <c r="M88" s="89"/>
      <c r="N88" s="94"/>
      <c r="O88" s="100"/>
      <c r="P88" s="89"/>
      <c r="Q88" s="94"/>
      <c r="R88" s="100"/>
      <c r="S88" s="89"/>
      <c r="T88" s="95"/>
      <c r="U88" s="100"/>
      <c r="V88" s="89"/>
      <c r="W88" s="95"/>
      <c r="X88" s="100"/>
      <c r="Y88" s="90">
        <f t="shared" si="4"/>
        <v>0</v>
      </c>
      <c r="Z88" s="90" t="e">
        <f t="shared" si="5"/>
        <v>#REF!</v>
      </c>
      <c r="AA88" s="89"/>
      <c r="AB88" s="89"/>
      <c r="AC88" s="89"/>
      <c r="AD88" s="89" t="e">
        <f>#REF!</f>
        <v>#REF!</v>
      </c>
    </row>
    <row r="89" spans="1:30" ht="30" hidden="1" customHeight="1" x14ac:dyDescent="0.2">
      <c r="A89" s="139" t="e">
        <f>#REF!</f>
        <v>#REF!</v>
      </c>
      <c r="B89" s="96" t="e">
        <f>#REF!</f>
        <v>#REF!</v>
      </c>
      <c r="C89" s="96" t="e">
        <f>#REF!</f>
        <v>#REF!</v>
      </c>
      <c r="D89" s="96" t="e">
        <f>#REF!</f>
        <v>#REF!</v>
      </c>
      <c r="E89" s="96" t="e">
        <f>#REF!</f>
        <v>#REF!</v>
      </c>
      <c r="F89" s="86"/>
      <c r="G89" s="97" t="e">
        <f>#REF!</f>
        <v>#REF!</v>
      </c>
      <c r="H89" s="87" t="e">
        <f>IF('S47'!X89="Terminée",0,+'S47'!U89)</f>
        <v>#REF!</v>
      </c>
      <c r="I89" s="88" t="e">
        <f t="shared" si="3"/>
        <v>#REF!</v>
      </c>
      <c r="J89" s="89"/>
      <c r="K89" s="93"/>
      <c r="L89" s="100"/>
      <c r="M89" s="89"/>
      <c r="N89" s="94"/>
      <c r="O89" s="100"/>
      <c r="P89" s="89"/>
      <c r="Q89" s="94"/>
      <c r="R89" s="100"/>
      <c r="S89" s="89"/>
      <c r="T89" s="95"/>
      <c r="U89" s="100"/>
      <c r="V89" s="89"/>
      <c r="W89" s="95"/>
      <c r="X89" s="100"/>
      <c r="Y89" s="90">
        <f t="shared" si="4"/>
        <v>0</v>
      </c>
      <c r="Z89" s="90" t="e">
        <f t="shared" si="5"/>
        <v>#REF!</v>
      </c>
      <c r="AA89" s="89"/>
      <c r="AB89" s="89"/>
      <c r="AC89" s="89"/>
      <c r="AD89" s="89" t="e">
        <f>#REF!</f>
        <v>#REF!</v>
      </c>
    </row>
    <row r="90" spans="1:30" ht="30" hidden="1" customHeight="1" x14ac:dyDescent="0.2">
      <c r="A90" s="139"/>
      <c r="B90" s="96" t="e">
        <f>#REF!</f>
        <v>#REF!</v>
      </c>
      <c r="C90" s="96" t="e">
        <f>#REF!</f>
        <v>#REF!</v>
      </c>
      <c r="D90" s="96" t="e">
        <f>#REF!</f>
        <v>#REF!</v>
      </c>
      <c r="E90" s="96" t="e">
        <f>#REF!</f>
        <v>#REF!</v>
      </c>
      <c r="F90" s="86"/>
      <c r="G90" s="97" t="e">
        <f>#REF!</f>
        <v>#REF!</v>
      </c>
      <c r="H90" s="87" t="e">
        <f>IF('S47'!X90="Terminée",0,+'S47'!U90)</f>
        <v>#REF!</v>
      </c>
      <c r="I90" s="88" t="e">
        <f t="shared" si="3"/>
        <v>#REF!</v>
      </c>
      <c r="J90" s="89"/>
      <c r="K90" s="93"/>
      <c r="L90" s="100"/>
      <c r="M90" s="89"/>
      <c r="N90" s="94"/>
      <c r="O90" s="100"/>
      <c r="P90" s="89"/>
      <c r="Q90" s="94"/>
      <c r="R90" s="100"/>
      <c r="S90" s="89"/>
      <c r="T90" s="95"/>
      <c r="U90" s="100"/>
      <c r="V90" s="89"/>
      <c r="W90" s="95"/>
      <c r="X90" s="100"/>
      <c r="Y90" s="90">
        <f t="shared" si="4"/>
        <v>0</v>
      </c>
      <c r="Z90" s="90" t="e">
        <f t="shared" si="5"/>
        <v>#REF!</v>
      </c>
      <c r="AA90" s="89"/>
      <c r="AB90" s="89"/>
      <c r="AC90" s="89"/>
      <c r="AD90" s="89" t="e">
        <f>#REF!</f>
        <v>#REF!</v>
      </c>
    </row>
    <row r="91" spans="1:30" ht="30" hidden="1" customHeight="1" x14ac:dyDescent="0.2">
      <c r="A91" s="139" t="e">
        <f>#REF!</f>
        <v>#REF!</v>
      </c>
      <c r="B91" s="96" t="e">
        <f>#REF!</f>
        <v>#REF!</v>
      </c>
      <c r="C91" s="96" t="e">
        <f>#REF!</f>
        <v>#REF!</v>
      </c>
      <c r="D91" s="96" t="e">
        <f>#REF!</f>
        <v>#REF!</v>
      </c>
      <c r="E91" s="96" t="e">
        <f>#REF!</f>
        <v>#REF!</v>
      </c>
      <c r="F91" s="86"/>
      <c r="G91" s="97" t="e">
        <f>#REF!</f>
        <v>#REF!</v>
      </c>
      <c r="H91" s="87" t="e">
        <f>IF('S47'!X91="Terminée",0,+'S47'!U91)</f>
        <v>#REF!</v>
      </c>
      <c r="I91" s="88" t="e">
        <f t="shared" si="3"/>
        <v>#REF!</v>
      </c>
      <c r="J91" s="89"/>
      <c r="K91" s="93"/>
      <c r="L91" s="100"/>
      <c r="M91" s="89"/>
      <c r="N91" s="94"/>
      <c r="O91" s="100"/>
      <c r="P91" s="89"/>
      <c r="Q91" s="94"/>
      <c r="R91" s="100"/>
      <c r="S91" s="89"/>
      <c r="T91" s="95"/>
      <c r="U91" s="100"/>
      <c r="V91" s="89"/>
      <c r="W91" s="95"/>
      <c r="X91" s="100"/>
      <c r="Y91" s="90">
        <f t="shared" si="4"/>
        <v>0</v>
      </c>
      <c r="Z91" s="90" t="e">
        <f t="shared" si="5"/>
        <v>#REF!</v>
      </c>
      <c r="AA91" s="89"/>
      <c r="AB91" s="89"/>
      <c r="AC91" s="89"/>
      <c r="AD91" s="89" t="e">
        <f>#REF!</f>
        <v>#REF!</v>
      </c>
    </row>
    <row r="92" spans="1:30" ht="30" hidden="1" customHeight="1" x14ac:dyDescent="0.2">
      <c r="A92" s="139"/>
      <c r="B92" s="96" t="e">
        <f>#REF!</f>
        <v>#REF!</v>
      </c>
      <c r="C92" s="96" t="e">
        <f>#REF!</f>
        <v>#REF!</v>
      </c>
      <c r="D92" s="96" t="e">
        <f>#REF!</f>
        <v>#REF!</v>
      </c>
      <c r="E92" s="96" t="e">
        <f>#REF!</f>
        <v>#REF!</v>
      </c>
      <c r="F92" s="86"/>
      <c r="G92" s="97" t="e">
        <f>#REF!</f>
        <v>#REF!</v>
      </c>
      <c r="H92" s="87" t="e">
        <f>IF('S47'!X92="Terminée",0,+'S47'!U92)</f>
        <v>#REF!</v>
      </c>
      <c r="I92" s="88" t="e">
        <f t="shared" si="3"/>
        <v>#REF!</v>
      </c>
      <c r="J92" s="89"/>
      <c r="K92" s="93"/>
      <c r="L92" s="100"/>
      <c r="M92" s="89"/>
      <c r="N92" s="94"/>
      <c r="O92" s="100"/>
      <c r="P92" s="89"/>
      <c r="Q92" s="94"/>
      <c r="R92" s="100"/>
      <c r="S92" s="89"/>
      <c r="T92" s="95"/>
      <c r="U92" s="100"/>
      <c r="V92" s="89"/>
      <c r="W92" s="95"/>
      <c r="X92" s="100"/>
      <c r="Y92" s="90">
        <f t="shared" si="4"/>
        <v>0</v>
      </c>
      <c r="Z92" s="90" t="e">
        <f t="shared" si="5"/>
        <v>#REF!</v>
      </c>
      <c r="AA92" s="89"/>
      <c r="AB92" s="89"/>
      <c r="AC92" s="89"/>
      <c r="AD92" s="89" t="e">
        <f>#REF!</f>
        <v>#REF!</v>
      </c>
    </row>
    <row r="93" spans="1:30" ht="30" hidden="1" customHeight="1" x14ac:dyDescent="0.2">
      <c r="A93" s="139" t="e">
        <f>#REF!</f>
        <v>#REF!</v>
      </c>
      <c r="B93" s="96" t="e">
        <f>#REF!</f>
        <v>#REF!</v>
      </c>
      <c r="C93" s="96" t="e">
        <f>#REF!</f>
        <v>#REF!</v>
      </c>
      <c r="D93" s="96" t="e">
        <f>#REF!</f>
        <v>#REF!</v>
      </c>
      <c r="E93" s="96" t="e">
        <f>#REF!</f>
        <v>#REF!</v>
      </c>
      <c r="F93" s="86"/>
      <c r="G93" s="97" t="e">
        <f>#REF!</f>
        <v>#REF!</v>
      </c>
      <c r="H93" s="87" t="e">
        <f>IF('S47'!X93="Terminée",0,+'S47'!U93)</f>
        <v>#REF!</v>
      </c>
      <c r="I93" s="88" t="e">
        <f t="shared" si="3"/>
        <v>#REF!</v>
      </c>
      <c r="J93" s="89"/>
      <c r="K93" s="93"/>
      <c r="L93" s="100"/>
      <c r="M93" s="89"/>
      <c r="N93" s="94"/>
      <c r="O93" s="100"/>
      <c r="P93" s="89"/>
      <c r="Q93" s="94"/>
      <c r="R93" s="100"/>
      <c r="S93" s="89"/>
      <c r="T93" s="95"/>
      <c r="U93" s="100"/>
      <c r="V93" s="89"/>
      <c r="W93" s="95"/>
      <c r="X93" s="100"/>
      <c r="Y93" s="90">
        <f t="shared" si="4"/>
        <v>0</v>
      </c>
      <c r="Z93" s="90" t="e">
        <f t="shared" si="5"/>
        <v>#REF!</v>
      </c>
      <c r="AA93" s="89"/>
      <c r="AB93" s="89"/>
      <c r="AC93" s="89"/>
      <c r="AD93" s="89" t="e">
        <f>#REF!</f>
        <v>#REF!</v>
      </c>
    </row>
    <row r="94" spans="1:30" ht="30" hidden="1" customHeight="1" x14ac:dyDescent="0.2">
      <c r="A94" s="139"/>
      <c r="B94" s="96" t="e">
        <f>#REF!</f>
        <v>#REF!</v>
      </c>
      <c r="C94" s="96" t="e">
        <f>#REF!</f>
        <v>#REF!</v>
      </c>
      <c r="D94" s="96" t="e">
        <f>#REF!</f>
        <v>#REF!</v>
      </c>
      <c r="E94" s="96" t="e">
        <f>#REF!</f>
        <v>#REF!</v>
      </c>
      <c r="F94" s="86"/>
      <c r="G94" s="97" t="e">
        <f>#REF!</f>
        <v>#REF!</v>
      </c>
      <c r="H94" s="87" t="e">
        <f>IF('S47'!X94="Terminée",0,+'S47'!U94)</f>
        <v>#REF!</v>
      </c>
      <c r="I94" s="88" t="e">
        <f t="shared" si="3"/>
        <v>#REF!</v>
      </c>
      <c r="J94" s="89"/>
      <c r="K94" s="93"/>
      <c r="L94" s="100"/>
      <c r="M94" s="89"/>
      <c r="N94" s="94"/>
      <c r="O94" s="100"/>
      <c r="P94" s="89"/>
      <c r="Q94" s="94"/>
      <c r="R94" s="100"/>
      <c r="S94" s="89"/>
      <c r="T94" s="95"/>
      <c r="U94" s="100"/>
      <c r="V94" s="89"/>
      <c r="W94" s="95"/>
      <c r="X94" s="100"/>
      <c r="Y94" s="90">
        <f t="shared" si="4"/>
        <v>0</v>
      </c>
      <c r="Z94" s="90" t="e">
        <f t="shared" si="5"/>
        <v>#REF!</v>
      </c>
      <c r="AA94" s="89"/>
      <c r="AB94" s="89"/>
      <c r="AC94" s="89"/>
      <c r="AD94" s="89" t="e">
        <f>#REF!</f>
        <v>#REF!</v>
      </c>
    </row>
    <row r="95" spans="1:30" ht="30" hidden="1" customHeight="1" x14ac:dyDescent="0.2">
      <c r="A95" s="139" t="e">
        <f>#REF!</f>
        <v>#REF!</v>
      </c>
      <c r="B95" s="96" t="e">
        <f>#REF!</f>
        <v>#REF!</v>
      </c>
      <c r="C95" s="96" t="e">
        <f>#REF!</f>
        <v>#REF!</v>
      </c>
      <c r="D95" s="96" t="e">
        <f>#REF!</f>
        <v>#REF!</v>
      </c>
      <c r="E95" s="96" t="e">
        <f>#REF!</f>
        <v>#REF!</v>
      </c>
      <c r="F95" s="86"/>
      <c r="G95" s="97" t="e">
        <f>#REF!</f>
        <v>#REF!</v>
      </c>
      <c r="H95" s="87" t="e">
        <f>IF('S47'!X95="Terminée",0,+'S47'!U95)</f>
        <v>#REF!</v>
      </c>
      <c r="I95" s="88" t="e">
        <f t="shared" si="3"/>
        <v>#REF!</v>
      </c>
      <c r="J95" s="89"/>
      <c r="K95" s="93"/>
      <c r="L95" s="100"/>
      <c r="M95" s="89"/>
      <c r="N95" s="94"/>
      <c r="O95" s="100"/>
      <c r="P95" s="89"/>
      <c r="Q95" s="94"/>
      <c r="R95" s="100"/>
      <c r="S95" s="89"/>
      <c r="T95" s="95"/>
      <c r="U95" s="100"/>
      <c r="V95" s="89"/>
      <c r="W95" s="95"/>
      <c r="X95" s="100"/>
      <c r="Y95" s="90">
        <f t="shared" si="4"/>
        <v>0</v>
      </c>
      <c r="Z95" s="90" t="e">
        <f t="shared" si="5"/>
        <v>#REF!</v>
      </c>
      <c r="AA95" s="89"/>
      <c r="AB95" s="89"/>
      <c r="AC95" s="89"/>
      <c r="AD95" s="89" t="e">
        <f>#REF!</f>
        <v>#REF!</v>
      </c>
    </row>
    <row r="96" spans="1:30" ht="30" hidden="1" customHeight="1" x14ac:dyDescent="0.2">
      <c r="A96" s="139"/>
      <c r="B96" s="96" t="e">
        <f>#REF!</f>
        <v>#REF!</v>
      </c>
      <c r="C96" s="96" t="e">
        <f>#REF!</f>
        <v>#REF!</v>
      </c>
      <c r="D96" s="96" t="e">
        <f>#REF!</f>
        <v>#REF!</v>
      </c>
      <c r="E96" s="96" t="e">
        <f>#REF!</f>
        <v>#REF!</v>
      </c>
      <c r="F96" s="86"/>
      <c r="G96" s="97" t="e">
        <f>#REF!</f>
        <v>#REF!</v>
      </c>
      <c r="H96" s="87" t="e">
        <f>IF('S47'!X96="Terminée",0,+'S47'!U96)</f>
        <v>#REF!</v>
      </c>
      <c r="I96" s="88" t="e">
        <f t="shared" si="3"/>
        <v>#REF!</v>
      </c>
      <c r="J96" s="89"/>
      <c r="K96" s="93"/>
      <c r="L96" s="100"/>
      <c r="M96" s="89"/>
      <c r="N96" s="94"/>
      <c r="O96" s="100"/>
      <c r="P96" s="89"/>
      <c r="Q96" s="94"/>
      <c r="R96" s="100"/>
      <c r="S96" s="89"/>
      <c r="T96" s="95"/>
      <c r="U96" s="100"/>
      <c r="V96" s="89"/>
      <c r="W96" s="95"/>
      <c r="X96" s="100"/>
      <c r="Y96" s="90">
        <f t="shared" si="4"/>
        <v>0</v>
      </c>
      <c r="Z96" s="90" t="e">
        <f t="shared" si="5"/>
        <v>#REF!</v>
      </c>
      <c r="AA96" s="89"/>
      <c r="AB96" s="89"/>
      <c r="AC96" s="89"/>
      <c r="AD96" s="89" t="e">
        <f>#REF!</f>
        <v>#REF!</v>
      </c>
    </row>
    <row r="97" spans="1:30" ht="30" hidden="1" customHeight="1" x14ac:dyDescent="0.2">
      <c r="A97" s="139" t="e">
        <f>#REF!</f>
        <v>#REF!</v>
      </c>
      <c r="B97" s="96" t="e">
        <f>#REF!</f>
        <v>#REF!</v>
      </c>
      <c r="C97" s="96" t="e">
        <f>#REF!</f>
        <v>#REF!</v>
      </c>
      <c r="D97" s="96" t="e">
        <f>#REF!</f>
        <v>#REF!</v>
      </c>
      <c r="E97" s="96" t="e">
        <f>#REF!</f>
        <v>#REF!</v>
      </c>
      <c r="F97" s="86"/>
      <c r="G97" s="97" t="e">
        <f>#REF!</f>
        <v>#REF!</v>
      </c>
      <c r="H97" s="87" t="e">
        <f>IF('S47'!X97="Terminée",0,+'S47'!U97)</f>
        <v>#REF!</v>
      </c>
      <c r="I97" s="88" t="e">
        <f t="shared" si="3"/>
        <v>#REF!</v>
      </c>
      <c r="J97" s="89"/>
      <c r="K97" s="93"/>
      <c r="L97" s="100"/>
      <c r="M97" s="89"/>
      <c r="N97" s="94"/>
      <c r="O97" s="100"/>
      <c r="P97" s="89"/>
      <c r="Q97" s="94"/>
      <c r="R97" s="100"/>
      <c r="S97" s="89"/>
      <c r="T97" s="95"/>
      <c r="U97" s="100"/>
      <c r="V97" s="89"/>
      <c r="W97" s="95"/>
      <c r="X97" s="100"/>
      <c r="Y97" s="90">
        <f t="shared" si="4"/>
        <v>0</v>
      </c>
      <c r="Z97" s="90" t="e">
        <f t="shared" si="5"/>
        <v>#REF!</v>
      </c>
      <c r="AA97" s="89"/>
      <c r="AB97" s="89"/>
      <c r="AC97" s="89"/>
      <c r="AD97" s="89" t="e">
        <f>#REF!</f>
        <v>#REF!</v>
      </c>
    </row>
    <row r="98" spans="1:30" ht="30" hidden="1" customHeight="1" x14ac:dyDescent="0.2">
      <c r="A98" s="139"/>
      <c r="B98" s="96" t="e">
        <f>#REF!</f>
        <v>#REF!</v>
      </c>
      <c r="C98" s="96" t="e">
        <f>#REF!</f>
        <v>#REF!</v>
      </c>
      <c r="D98" s="96" t="e">
        <f>#REF!</f>
        <v>#REF!</v>
      </c>
      <c r="E98" s="96" t="e">
        <f>#REF!</f>
        <v>#REF!</v>
      </c>
      <c r="F98" s="86"/>
      <c r="G98" s="97" t="e">
        <f>#REF!</f>
        <v>#REF!</v>
      </c>
      <c r="H98" s="87" t="e">
        <f>IF('S47'!X98="Terminée",0,+'S47'!U98)</f>
        <v>#REF!</v>
      </c>
      <c r="I98" s="88" t="e">
        <f t="shared" si="3"/>
        <v>#REF!</v>
      </c>
      <c r="J98" s="89"/>
      <c r="K98" s="93"/>
      <c r="L98" s="100"/>
      <c r="M98" s="89"/>
      <c r="N98" s="94"/>
      <c r="O98" s="100"/>
      <c r="P98" s="89"/>
      <c r="Q98" s="94"/>
      <c r="R98" s="100"/>
      <c r="S98" s="89"/>
      <c r="T98" s="95"/>
      <c r="U98" s="100"/>
      <c r="V98" s="89"/>
      <c r="W98" s="95"/>
      <c r="X98" s="100"/>
      <c r="Y98" s="90">
        <f t="shared" si="4"/>
        <v>0</v>
      </c>
      <c r="Z98" s="90" t="e">
        <f t="shared" si="5"/>
        <v>#REF!</v>
      </c>
      <c r="AA98" s="89"/>
      <c r="AB98" s="89"/>
      <c r="AC98" s="89"/>
      <c r="AD98" s="89" t="e">
        <f>#REF!</f>
        <v>#REF!</v>
      </c>
    </row>
    <row r="99" spans="1:30" ht="30" hidden="1" customHeight="1" x14ac:dyDescent="0.2">
      <c r="A99" s="139" t="e">
        <f>#REF!</f>
        <v>#REF!</v>
      </c>
      <c r="B99" s="96" t="e">
        <f>#REF!</f>
        <v>#REF!</v>
      </c>
      <c r="C99" s="96" t="e">
        <f>#REF!</f>
        <v>#REF!</v>
      </c>
      <c r="D99" s="96" t="e">
        <f>#REF!</f>
        <v>#REF!</v>
      </c>
      <c r="E99" s="96" t="e">
        <f>#REF!</f>
        <v>#REF!</v>
      </c>
      <c r="F99" s="86"/>
      <c r="G99" s="97" t="e">
        <f>#REF!</f>
        <v>#REF!</v>
      </c>
      <c r="H99" s="87" t="e">
        <f>IF('S47'!X99="Terminée",0,+'S47'!U99)</f>
        <v>#REF!</v>
      </c>
      <c r="I99" s="88" t="e">
        <f t="shared" si="3"/>
        <v>#REF!</v>
      </c>
      <c r="J99" s="89"/>
      <c r="K99" s="93"/>
      <c r="L99" s="100"/>
      <c r="M99" s="89"/>
      <c r="N99" s="94"/>
      <c r="O99" s="100"/>
      <c r="P99" s="89"/>
      <c r="Q99" s="94"/>
      <c r="R99" s="100"/>
      <c r="S99" s="89"/>
      <c r="T99" s="95"/>
      <c r="U99" s="100"/>
      <c r="V99" s="89"/>
      <c r="W99" s="95"/>
      <c r="X99" s="100"/>
      <c r="Y99" s="90">
        <f t="shared" si="4"/>
        <v>0</v>
      </c>
      <c r="Z99" s="90" t="e">
        <f t="shared" si="5"/>
        <v>#REF!</v>
      </c>
      <c r="AA99" s="89"/>
      <c r="AB99" s="89"/>
      <c r="AC99" s="89"/>
      <c r="AD99" s="89" t="e">
        <f>#REF!</f>
        <v>#REF!</v>
      </c>
    </row>
    <row r="100" spans="1:30" ht="30" hidden="1" customHeight="1" x14ac:dyDescent="0.2">
      <c r="A100" s="139"/>
      <c r="B100" s="96" t="e">
        <f>#REF!</f>
        <v>#REF!</v>
      </c>
      <c r="C100" s="96" t="e">
        <f>#REF!</f>
        <v>#REF!</v>
      </c>
      <c r="D100" s="96" t="e">
        <f>#REF!</f>
        <v>#REF!</v>
      </c>
      <c r="E100" s="96" t="e">
        <f>#REF!</f>
        <v>#REF!</v>
      </c>
      <c r="F100" s="86"/>
      <c r="G100" s="97" t="e">
        <f>#REF!</f>
        <v>#REF!</v>
      </c>
      <c r="H100" s="87" t="e">
        <f>IF('S47'!X100="Terminée",0,+'S47'!U100)</f>
        <v>#REF!</v>
      </c>
      <c r="I100" s="88" t="e">
        <f t="shared" si="3"/>
        <v>#REF!</v>
      </c>
      <c r="J100" s="89"/>
      <c r="K100" s="93"/>
      <c r="L100" s="100"/>
      <c r="M100" s="89"/>
      <c r="N100" s="94"/>
      <c r="O100" s="100"/>
      <c r="P100" s="89"/>
      <c r="Q100" s="94"/>
      <c r="R100" s="100"/>
      <c r="S100" s="89"/>
      <c r="T100" s="95"/>
      <c r="U100" s="100"/>
      <c r="V100" s="89"/>
      <c r="W100" s="95"/>
      <c r="X100" s="100"/>
      <c r="Y100" s="90">
        <f t="shared" si="4"/>
        <v>0</v>
      </c>
      <c r="Z100" s="90" t="e">
        <f t="shared" si="5"/>
        <v>#REF!</v>
      </c>
      <c r="AA100" s="89"/>
      <c r="AB100" s="89"/>
      <c r="AC100" s="89"/>
      <c r="AD100" s="89" t="e">
        <f>#REF!</f>
        <v>#REF!</v>
      </c>
    </row>
    <row r="101" spans="1:30" ht="30" hidden="1" customHeight="1" x14ac:dyDescent="0.2">
      <c r="A101" s="101"/>
      <c r="B101" s="102"/>
      <c r="C101" s="102"/>
      <c r="D101" s="103" t="s">
        <v>336</v>
      </c>
      <c r="E101" s="104" t="s">
        <v>337</v>
      </c>
      <c r="F101" s="105" t="s">
        <v>338</v>
      </c>
      <c r="G101" s="106"/>
      <c r="H101" s="107"/>
      <c r="I101" s="108"/>
      <c r="J101" s="109"/>
      <c r="K101" s="110"/>
      <c r="L101" s="111"/>
      <c r="M101" s="112"/>
      <c r="N101" s="110"/>
      <c r="O101" s="111"/>
      <c r="P101" s="112"/>
      <c r="Q101" s="110"/>
      <c r="R101" s="111"/>
      <c r="S101" s="112"/>
      <c r="T101" s="110"/>
      <c r="U101" s="111"/>
      <c r="V101" s="112"/>
      <c r="W101" s="110"/>
      <c r="X101" s="111"/>
      <c r="Y101" s="113"/>
      <c r="Z101" s="113"/>
      <c r="AA101" s="102"/>
      <c r="AB101" s="102"/>
      <c r="AC101" s="102"/>
      <c r="AD101" s="102"/>
    </row>
    <row r="102" spans="1:30" ht="30" hidden="1" customHeight="1" x14ac:dyDescent="0.2">
      <c r="A102" s="146" t="e">
        <f>#REF!</f>
        <v>#REF!</v>
      </c>
      <c r="B102" s="96" t="e">
        <f>#REF!</f>
        <v>#REF!</v>
      </c>
      <c r="C102" s="96" t="e">
        <f>#REF!</f>
        <v>#REF!</v>
      </c>
      <c r="D102" s="96" t="e">
        <f>#REF!</f>
        <v>#REF!</v>
      </c>
      <c r="E102" s="96" t="e">
        <f>#REF!</f>
        <v>#REF!</v>
      </c>
      <c r="F102" s="86"/>
      <c r="G102" s="97" t="e">
        <f>#REF!</f>
        <v>#REF!</v>
      </c>
      <c r="H102" s="87" t="e">
        <f>IF('S47'!X102="Terminée",0,+'S47'!U102)</f>
        <v>#REF!</v>
      </c>
      <c r="I102" s="88" t="e">
        <f t="shared" si="3"/>
        <v>#REF!</v>
      </c>
      <c r="J102" s="89"/>
      <c r="K102" s="93"/>
      <c r="L102" s="100"/>
      <c r="M102" s="89"/>
      <c r="N102" s="94"/>
      <c r="O102" s="100"/>
      <c r="P102" s="89"/>
      <c r="Q102" s="94"/>
      <c r="R102" s="100"/>
      <c r="S102" s="89"/>
      <c r="T102" s="95"/>
      <c r="U102" s="100"/>
      <c r="V102" s="89"/>
      <c r="W102" s="95"/>
      <c r="X102" s="100"/>
      <c r="Y102" s="90">
        <f t="shared" si="4"/>
        <v>0</v>
      </c>
      <c r="Z102" s="90" t="e">
        <f t="shared" si="5"/>
        <v>#REF!</v>
      </c>
      <c r="AA102" s="89"/>
      <c r="AB102" s="89"/>
      <c r="AC102" s="89"/>
      <c r="AD102" s="149" t="e">
        <f>#REF!</f>
        <v>#REF!</v>
      </c>
    </row>
    <row r="103" spans="1:30" ht="30" hidden="1" customHeight="1" x14ac:dyDescent="0.2">
      <c r="A103" s="146"/>
      <c r="B103" s="96" t="e">
        <f>#REF!</f>
        <v>#REF!</v>
      </c>
      <c r="C103" s="96" t="e">
        <f>#REF!</f>
        <v>#REF!</v>
      </c>
      <c r="D103" s="96" t="e">
        <f>#REF!</f>
        <v>#REF!</v>
      </c>
      <c r="E103" s="96" t="e">
        <f>#REF!</f>
        <v>#REF!</v>
      </c>
      <c r="F103" s="86"/>
      <c r="G103" s="97" t="e">
        <f>#REF!</f>
        <v>#REF!</v>
      </c>
      <c r="H103" s="87" t="e">
        <f>IF('S47'!X103="Terminée",0,+'S47'!U103)</f>
        <v>#REF!</v>
      </c>
      <c r="I103" s="88" t="e">
        <f t="shared" si="3"/>
        <v>#REF!</v>
      </c>
      <c r="J103" s="89"/>
      <c r="K103" s="93"/>
      <c r="L103" s="100"/>
      <c r="M103" s="89"/>
      <c r="N103" s="94"/>
      <c r="O103" s="100"/>
      <c r="P103" s="89"/>
      <c r="Q103" s="94"/>
      <c r="R103" s="100"/>
      <c r="S103" s="89"/>
      <c r="T103" s="95"/>
      <c r="U103" s="100"/>
      <c r="V103" s="89"/>
      <c r="W103" s="95"/>
      <c r="X103" s="100"/>
      <c r="Y103" s="90">
        <f t="shared" si="4"/>
        <v>0</v>
      </c>
      <c r="Z103" s="90" t="e">
        <f t="shared" si="5"/>
        <v>#REF!</v>
      </c>
      <c r="AA103" s="89"/>
      <c r="AB103" s="89"/>
      <c r="AC103" s="89"/>
      <c r="AD103" s="150"/>
    </row>
    <row r="104" spans="1:30" ht="30" hidden="1" customHeight="1" x14ac:dyDescent="0.2">
      <c r="A104" s="146" t="e">
        <f>#REF!</f>
        <v>#REF!</v>
      </c>
      <c r="B104" s="96" t="e">
        <f>#REF!</f>
        <v>#REF!</v>
      </c>
      <c r="C104" s="96" t="e">
        <f>#REF!</f>
        <v>#REF!</v>
      </c>
      <c r="D104" s="96" t="e">
        <f>#REF!</f>
        <v>#REF!</v>
      </c>
      <c r="E104" s="96" t="e">
        <f>#REF!</f>
        <v>#REF!</v>
      </c>
      <c r="F104" s="86"/>
      <c r="G104" s="97" t="e">
        <f>#REF!</f>
        <v>#REF!</v>
      </c>
      <c r="H104" s="87" t="e">
        <f>IF('S47'!X104="Terminée",0,+'S47'!U104)</f>
        <v>#REF!</v>
      </c>
      <c r="I104" s="88" t="e">
        <f t="shared" si="3"/>
        <v>#REF!</v>
      </c>
      <c r="J104" s="89"/>
      <c r="K104" s="93"/>
      <c r="L104" s="100"/>
      <c r="M104" s="89"/>
      <c r="N104" s="94"/>
      <c r="O104" s="100"/>
      <c r="P104" s="89"/>
      <c r="Q104" s="94"/>
      <c r="R104" s="100"/>
      <c r="S104" s="89"/>
      <c r="T104" s="95"/>
      <c r="U104" s="100"/>
      <c r="V104" s="89"/>
      <c r="W104" s="95"/>
      <c r="X104" s="100"/>
      <c r="Y104" s="90">
        <f t="shared" si="4"/>
        <v>0</v>
      </c>
      <c r="Z104" s="90" t="e">
        <f t="shared" si="5"/>
        <v>#REF!</v>
      </c>
      <c r="AA104" s="89"/>
      <c r="AB104" s="89"/>
      <c r="AC104" s="89"/>
      <c r="AD104" s="149" t="e">
        <f>#REF!</f>
        <v>#REF!</v>
      </c>
    </row>
    <row r="105" spans="1:30" ht="30" hidden="1" customHeight="1" x14ac:dyDescent="0.2">
      <c r="A105" s="146"/>
      <c r="B105" s="96" t="e">
        <f>#REF!</f>
        <v>#REF!</v>
      </c>
      <c r="C105" s="96" t="e">
        <f>#REF!</f>
        <v>#REF!</v>
      </c>
      <c r="D105" s="96" t="e">
        <f>#REF!</f>
        <v>#REF!</v>
      </c>
      <c r="E105" s="96" t="e">
        <f>#REF!</f>
        <v>#REF!</v>
      </c>
      <c r="F105" s="86"/>
      <c r="G105" s="97" t="e">
        <f>#REF!</f>
        <v>#REF!</v>
      </c>
      <c r="H105" s="87" t="e">
        <f>IF('S47'!X105="Terminée",0,+'S47'!U105)</f>
        <v>#REF!</v>
      </c>
      <c r="I105" s="88" t="e">
        <f t="shared" si="3"/>
        <v>#REF!</v>
      </c>
      <c r="J105" s="89"/>
      <c r="K105" s="93"/>
      <c r="L105" s="100"/>
      <c r="M105" s="89"/>
      <c r="N105" s="94"/>
      <c r="O105" s="100"/>
      <c r="P105" s="89"/>
      <c r="Q105" s="94"/>
      <c r="R105" s="100"/>
      <c r="S105" s="89"/>
      <c r="T105" s="95"/>
      <c r="U105" s="100"/>
      <c r="V105" s="89"/>
      <c r="W105" s="95"/>
      <c r="X105" s="100"/>
      <c r="Y105" s="90">
        <f t="shared" si="4"/>
        <v>0</v>
      </c>
      <c r="Z105" s="90" t="e">
        <f t="shared" si="5"/>
        <v>#REF!</v>
      </c>
      <c r="AA105" s="89"/>
      <c r="AB105" s="89"/>
      <c r="AC105" s="89"/>
      <c r="AD105" s="150"/>
    </row>
    <row r="106" spans="1:30" ht="30" hidden="1" customHeight="1" x14ac:dyDescent="0.2">
      <c r="A106" s="146" t="e">
        <f>#REF!</f>
        <v>#REF!</v>
      </c>
      <c r="B106" s="96" t="e">
        <f>#REF!</f>
        <v>#REF!</v>
      </c>
      <c r="C106" s="96" t="e">
        <f>#REF!</f>
        <v>#REF!</v>
      </c>
      <c r="D106" s="96" t="e">
        <f>#REF!</f>
        <v>#REF!</v>
      </c>
      <c r="E106" s="96" t="e">
        <f>#REF!</f>
        <v>#REF!</v>
      </c>
      <c r="F106" s="86"/>
      <c r="G106" s="97" t="e">
        <f>#REF!</f>
        <v>#REF!</v>
      </c>
      <c r="H106" s="87" t="e">
        <f>IF('S47'!X106="Terminée",0,+'S47'!U106)</f>
        <v>#REF!</v>
      </c>
      <c r="I106" s="88" t="e">
        <f t="shared" si="3"/>
        <v>#REF!</v>
      </c>
      <c r="J106" s="89"/>
      <c r="K106" s="93"/>
      <c r="L106" s="100"/>
      <c r="M106" s="89"/>
      <c r="N106" s="94"/>
      <c r="O106" s="100"/>
      <c r="P106" s="89"/>
      <c r="Q106" s="94"/>
      <c r="R106" s="100"/>
      <c r="S106" s="89"/>
      <c r="T106" s="95"/>
      <c r="U106" s="100"/>
      <c r="V106" s="89"/>
      <c r="W106" s="95"/>
      <c r="X106" s="100"/>
      <c r="Y106" s="90">
        <f t="shared" si="4"/>
        <v>0</v>
      </c>
      <c r="Z106" s="90" t="e">
        <f t="shared" si="5"/>
        <v>#REF!</v>
      </c>
      <c r="AA106" s="89"/>
      <c r="AB106" s="89"/>
      <c r="AC106" s="89"/>
      <c r="AD106" s="89" t="e">
        <f>#REF!</f>
        <v>#REF!</v>
      </c>
    </row>
    <row r="107" spans="1:30" ht="30" hidden="1" customHeight="1" x14ac:dyDescent="0.2">
      <c r="A107" s="146"/>
      <c r="B107" s="96" t="e">
        <f>#REF!</f>
        <v>#REF!</v>
      </c>
      <c r="C107" s="96" t="e">
        <f>#REF!</f>
        <v>#REF!</v>
      </c>
      <c r="D107" s="96" t="e">
        <f>#REF!</f>
        <v>#REF!</v>
      </c>
      <c r="E107" s="96" t="e">
        <f>#REF!</f>
        <v>#REF!</v>
      </c>
      <c r="F107" s="86"/>
      <c r="G107" s="97" t="e">
        <f>#REF!</f>
        <v>#REF!</v>
      </c>
      <c r="H107" s="87" t="e">
        <f>IF('S47'!X107="Terminée",0,+'S47'!U107)</f>
        <v>#REF!</v>
      </c>
      <c r="I107" s="88" t="e">
        <f t="shared" si="3"/>
        <v>#REF!</v>
      </c>
      <c r="J107" s="89"/>
      <c r="K107" s="93"/>
      <c r="L107" s="100"/>
      <c r="M107" s="89"/>
      <c r="N107" s="94"/>
      <c r="O107" s="100"/>
      <c r="P107" s="89"/>
      <c r="Q107" s="94"/>
      <c r="R107" s="100"/>
      <c r="S107" s="89"/>
      <c r="T107" s="95"/>
      <c r="U107" s="100"/>
      <c r="V107" s="89"/>
      <c r="W107" s="95"/>
      <c r="X107" s="100"/>
      <c r="Y107" s="90">
        <f t="shared" si="4"/>
        <v>0</v>
      </c>
      <c r="Z107" s="90" t="e">
        <f t="shared" si="5"/>
        <v>#REF!</v>
      </c>
      <c r="AA107" s="89"/>
      <c r="AB107" s="89"/>
      <c r="AC107" s="89"/>
      <c r="AD107" s="89" t="e">
        <f>#REF!</f>
        <v>#REF!</v>
      </c>
    </row>
    <row r="108" spans="1:30" ht="30" hidden="1" customHeight="1" x14ac:dyDescent="0.2">
      <c r="A108" s="139" t="e">
        <f>#REF!</f>
        <v>#REF!</v>
      </c>
      <c r="B108" s="96" t="e">
        <f>#REF!</f>
        <v>#REF!</v>
      </c>
      <c r="C108" s="96" t="e">
        <f>#REF!</f>
        <v>#REF!</v>
      </c>
      <c r="D108" s="96" t="e">
        <f>#REF!</f>
        <v>#REF!</v>
      </c>
      <c r="E108" s="96" t="e">
        <f>#REF!</f>
        <v>#REF!</v>
      </c>
      <c r="F108" s="86"/>
      <c r="G108" s="97" t="e">
        <f>#REF!</f>
        <v>#REF!</v>
      </c>
      <c r="H108" s="87" t="e">
        <f>IF('S47'!X108="Terminée",0,+'S47'!U108)</f>
        <v>#REF!</v>
      </c>
      <c r="I108" s="88" t="e">
        <f t="shared" si="3"/>
        <v>#REF!</v>
      </c>
      <c r="J108" s="89"/>
      <c r="K108" s="93"/>
      <c r="L108" s="100"/>
      <c r="M108" s="89"/>
      <c r="N108" s="94"/>
      <c r="O108" s="100"/>
      <c r="P108" s="89"/>
      <c r="Q108" s="94"/>
      <c r="R108" s="100"/>
      <c r="S108" s="89"/>
      <c r="T108" s="95"/>
      <c r="U108" s="100"/>
      <c r="V108" s="89"/>
      <c r="W108" s="95"/>
      <c r="X108" s="100"/>
      <c r="Y108" s="90">
        <f t="shared" si="4"/>
        <v>0</v>
      </c>
      <c r="Z108" s="90" t="e">
        <f t="shared" si="5"/>
        <v>#REF!</v>
      </c>
      <c r="AA108" s="89"/>
      <c r="AB108" s="89"/>
      <c r="AC108" s="89"/>
      <c r="AD108" s="89" t="e">
        <f>#REF!</f>
        <v>#REF!</v>
      </c>
    </row>
    <row r="109" spans="1:30" ht="30" hidden="1" customHeight="1" x14ac:dyDescent="0.2">
      <c r="A109" s="139"/>
      <c r="B109" s="96" t="e">
        <f>#REF!</f>
        <v>#REF!</v>
      </c>
      <c r="C109" s="96" t="e">
        <f>#REF!</f>
        <v>#REF!</v>
      </c>
      <c r="D109" s="96" t="e">
        <f>#REF!</f>
        <v>#REF!</v>
      </c>
      <c r="E109" s="96" t="e">
        <f>#REF!</f>
        <v>#REF!</v>
      </c>
      <c r="F109" s="86"/>
      <c r="G109" s="97" t="e">
        <f>#REF!</f>
        <v>#REF!</v>
      </c>
      <c r="H109" s="87" t="e">
        <f>IF('S47'!X109="Terminée",0,+'S47'!U109)</f>
        <v>#REF!</v>
      </c>
      <c r="I109" s="88" t="e">
        <f t="shared" si="3"/>
        <v>#REF!</v>
      </c>
      <c r="J109" s="89"/>
      <c r="K109" s="93"/>
      <c r="L109" s="100"/>
      <c r="M109" s="89"/>
      <c r="N109" s="94"/>
      <c r="O109" s="100"/>
      <c r="P109" s="89"/>
      <c r="Q109" s="94"/>
      <c r="R109" s="100"/>
      <c r="S109" s="89"/>
      <c r="T109" s="95"/>
      <c r="U109" s="100"/>
      <c r="V109" s="89"/>
      <c r="W109" s="95"/>
      <c r="X109" s="100"/>
      <c r="Y109" s="90">
        <f t="shared" si="4"/>
        <v>0</v>
      </c>
      <c r="Z109" s="90" t="e">
        <f t="shared" si="5"/>
        <v>#REF!</v>
      </c>
      <c r="AA109" s="89"/>
      <c r="AB109" s="89"/>
      <c r="AC109" s="89"/>
      <c r="AD109" s="89" t="e">
        <f>#REF!</f>
        <v>#REF!</v>
      </c>
    </row>
    <row r="110" spans="1:30" ht="30" hidden="1" customHeight="1" x14ac:dyDescent="0.2">
      <c r="A110" s="139" t="e">
        <f>#REF!</f>
        <v>#REF!</v>
      </c>
      <c r="B110" s="96" t="e">
        <f>#REF!</f>
        <v>#REF!</v>
      </c>
      <c r="C110" s="96" t="e">
        <f>#REF!</f>
        <v>#REF!</v>
      </c>
      <c r="D110" s="96" t="e">
        <f>#REF!</f>
        <v>#REF!</v>
      </c>
      <c r="E110" s="96" t="e">
        <f>#REF!</f>
        <v>#REF!</v>
      </c>
      <c r="F110" s="86"/>
      <c r="G110" s="97" t="e">
        <f>#REF!</f>
        <v>#REF!</v>
      </c>
      <c r="H110" s="87" t="e">
        <f>IF('S47'!X110="Terminée",0,+'S47'!U110)</f>
        <v>#REF!</v>
      </c>
      <c r="I110" s="88" t="e">
        <f t="shared" si="3"/>
        <v>#REF!</v>
      </c>
      <c r="J110" s="89"/>
      <c r="K110" s="93"/>
      <c r="L110" s="100"/>
      <c r="M110" s="89"/>
      <c r="N110" s="94"/>
      <c r="O110" s="100"/>
      <c r="P110" s="89"/>
      <c r="Q110" s="94"/>
      <c r="R110" s="100"/>
      <c r="S110" s="89"/>
      <c r="T110" s="95"/>
      <c r="U110" s="100"/>
      <c r="V110" s="89"/>
      <c r="W110" s="95"/>
      <c r="X110" s="100"/>
      <c r="Y110" s="90">
        <f t="shared" si="4"/>
        <v>0</v>
      </c>
      <c r="Z110" s="90" t="e">
        <f t="shared" si="5"/>
        <v>#REF!</v>
      </c>
      <c r="AA110" s="89"/>
      <c r="AB110" s="89"/>
      <c r="AC110" s="89"/>
      <c r="AD110" s="89" t="e">
        <f>#REF!</f>
        <v>#REF!</v>
      </c>
    </row>
    <row r="111" spans="1:30" ht="30" hidden="1" customHeight="1" x14ac:dyDescent="0.2">
      <c r="A111" s="139"/>
      <c r="B111" s="96" t="e">
        <f>#REF!</f>
        <v>#REF!</v>
      </c>
      <c r="C111" s="96" t="e">
        <f>#REF!</f>
        <v>#REF!</v>
      </c>
      <c r="D111" s="96" t="e">
        <f>#REF!</f>
        <v>#REF!</v>
      </c>
      <c r="E111" s="96" t="e">
        <f>#REF!</f>
        <v>#REF!</v>
      </c>
      <c r="F111" s="86"/>
      <c r="G111" s="97" t="e">
        <f>#REF!</f>
        <v>#REF!</v>
      </c>
      <c r="H111" s="87" t="e">
        <f>IF('S47'!X111="Terminée",0,+'S47'!U111)</f>
        <v>#REF!</v>
      </c>
      <c r="I111" s="88" t="e">
        <f t="shared" si="3"/>
        <v>#REF!</v>
      </c>
      <c r="J111" s="89"/>
      <c r="K111" s="93"/>
      <c r="L111" s="100"/>
      <c r="M111" s="89"/>
      <c r="N111" s="94"/>
      <c r="O111" s="100"/>
      <c r="P111" s="89"/>
      <c r="Q111" s="94"/>
      <c r="R111" s="100"/>
      <c r="S111" s="89"/>
      <c r="T111" s="95"/>
      <c r="U111" s="100"/>
      <c r="V111" s="89"/>
      <c r="W111" s="95"/>
      <c r="X111" s="100"/>
      <c r="Y111" s="90">
        <f t="shared" si="4"/>
        <v>0</v>
      </c>
      <c r="Z111" s="90" t="e">
        <f t="shared" si="5"/>
        <v>#REF!</v>
      </c>
      <c r="AA111" s="89"/>
      <c r="AB111" s="89"/>
      <c r="AC111" s="89"/>
      <c r="AD111" s="89" t="e">
        <f>#REF!</f>
        <v>#REF!</v>
      </c>
    </row>
    <row r="112" spans="1:30" ht="30" hidden="1" customHeight="1" x14ac:dyDescent="0.2">
      <c r="A112" s="139" t="e">
        <f>#REF!</f>
        <v>#REF!</v>
      </c>
      <c r="B112" s="96" t="e">
        <f>#REF!</f>
        <v>#REF!</v>
      </c>
      <c r="C112" s="96" t="e">
        <f>#REF!</f>
        <v>#REF!</v>
      </c>
      <c r="D112" s="96" t="e">
        <f>#REF!</f>
        <v>#REF!</v>
      </c>
      <c r="E112" s="96" t="e">
        <f>#REF!</f>
        <v>#REF!</v>
      </c>
      <c r="F112" s="86"/>
      <c r="G112" s="97" t="e">
        <f>#REF!</f>
        <v>#REF!</v>
      </c>
      <c r="H112" s="87" t="e">
        <f>IF('S47'!X112="Terminée",0,+'S47'!U112)</f>
        <v>#REF!</v>
      </c>
      <c r="I112" s="88" t="e">
        <f t="shared" si="3"/>
        <v>#REF!</v>
      </c>
      <c r="J112" s="89"/>
      <c r="K112" s="93"/>
      <c r="L112" s="100"/>
      <c r="M112" s="89"/>
      <c r="N112" s="94"/>
      <c r="O112" s="100"/>
      <c r="P112" s="89"/>
      <c r="Q112" s="94"/>
      <c r="R112" s="100"/>
      <c r="S112" s="89"/>
      <c r="T112" s="95"/>
      <c r="U112" s="100"/>
      <c r="V112" s="89"/>
      <c r="W112" s="95"/>
      <c r="X112" s="100"/>
      <c r="Y112" s="90">
        <f t="shared" si="4"/>
        <v>0</v>
      </c>
      <c r="Z112" s="90" t="e">
        <f t="shared" si="5"/>
        <v>#REF!</v>
      </c>
      <c r="AA112" s="89"/>
      <c r="AB112" s="89"/>
      <c r="AC112" s="89"/>
      <c r="AD112" s="89" t="e">
        <f>#REF!</f>
        <v>#REF!</v>
      </c>
    </row>
    <row r="113" spans="1:30" ht="30" hidden="1" customHeight="1" x14ac:dyDescent="0.2">
      <c r="A113" s="139"/>
      <c r="B113" s="96" t="e">
        <f>#REF!</f>
        <v>#REF!</v>
      </c>
      <c r="C113" s="96" t="e">
        <f>#REF!</f>
        <v>#REF!</v>
      </c>
      <c r="D113" s="96" t="e">
        <f>#REF!</f>
        <v>#REF!</v>
      </c>
      <c r="E113" s="96" t="e">
        <f>#REF!</f>
        <v>#REF!</v>
      </c>
      <c r="F113" s="86"/>
      <c r="G113" s="97" t="e">
        <f>#REF!</f>
        <v>#REF!</v>
      </c>
      <c r="H113" s="87" t="e">
        <f>IF('S47'!X113="Terminée",0,+'S47'!U113)</f>
        <v>#REF!</v>
      </c>
      <c r="I113" s="88" t="e">
        <f t="shared" si="3"/>
        <v>#REF!</v>
      </c>
      <c r="J113" s="89"/>
      <c r="K113" s="93"/>
      <c r="L113" s="100"/>
      <c r="M113" s="89"/>
      <c r="N113" s="94"/>
      <c r="O113" s="100"/>
      <c r="P113" s="89"/>
      <c r="Q113" s="94"/>
      <c r="R113" s="100"/>
      <c r="S113" s="89"/>
      <c r="T113" s="95"/>
      <c r="U113" s="100"/>
      <c r="V113" s="89"/>
      <c r="W113" s="95"/>
      <c r="X113" s="100"/>
      <c r="Y113" s="90">
        <f t="shared" si="4"/>
        <v>0</v>
      </c>
      <c r="Z113" s="90" t="e">
        <f t="shared" si="5"/>
        <v>#REF!</v>
      </c>
      <c r="AA113" s="89"/>
      <c r="AB113" s="89"/>
      <c r="AC113" s="89"/>
      <c r="AD113" s="89" t="e">
        <f>#REF!</f>
        <v>#REF!</v>
      </c>
    </row>
    <row r="114" spans="1:30" ht="30" hidden="1" customHeight="1" x14ac:dyDescent="0.2">
      <c r="A114" s="139" t="e">
        <f>#REF!</f>
        <v>#REF!</v>
      </c>
      <c r="B114" s="96" t="e">
        <f>#REF!</f>
        <v>#REF!</v>
      </c>
      <c r="C114" s="96" t="e">
        <f>#REF!</f>
        <v>#REF!</v>
      </c>
      <c r="D114" s="96" t="e">
        <f>#REF!</f>
        <v>#REF!</v>
      </c>
      <c r="E114" s="96" t="e">
        <f>#REF!</f>
        <v>#REF!</v>
      </c>
      <c r="F114" s="86"/>
      <c r="G114" s="97" t="e">
        <f>#REF!</f>
        <v>#REF!</v>
      </c>
      <c r="H114" s="87" t="e">
        <f>IF('S47'!X114="Terminée",0,+'S47'!U114)</f>
        <v>#REF!</v>
      </c>
      <c r="I114" s="88" t="e">
        <f t="shared" si="3"/>
        <v>#REF!</v>
      </c>
      <c r="J114" s="89"/>
      <c r="K114" s="93"/>
      <c r="L114" s="100"/>
      <c r="M114" s="89"/>
      <c r="N114" s="94"/>
      <c r="O114" s="100"/>
      <c r="P114" s="89"/>
      <c r="Q114" s="94"/>
      <c r="R114" s="100"/>
      <c r="S114" s="89"/>
      <c r="T114" s="95"/>
      <c r="U114" s="100"/>
      <c r="V114" s="89"/>
      <c r="W114" s="95"/>
      <c r="X114" s="100"/>
      <c r="Y114" s="90">
        <f t="shared" si="4"/>
        <v>0</v>
      </c>
      <c r="Z114" s="90" t="e">
        <f t="shared" si="5"/>
        <v>#REF!</v>
      </c>
      <c r="AA114" s="89"/>
      <c r="AB114" s="89"/>
      <c r="AC114" s="89"/>
      <c r="AD114" s="89" t="e">
        <f>#REF!</f>
        <v>#REF!</v>
      </c>
    </row>
    <row r="115" spans="1:30" ht="30" hidden="1" customHeight="1" x14ac:dyDescent="0.2">
      <c r="A115" s="139"/>
      <c r="B115" s="96" t="e">
        <f>#REF!</f>
        <v>#REF!</v>
      </c>
      <c r="C115" s="96" t="e">
        <f>#REF!</f>
        <v>#REF!</v>
      </c>
      <c r="D115" s="96" t="e">
        <f>#REF!</f>
        <v>#REF!</v>
      </c>
      <c r="E115" s="96" t="e">
        <f>#REF!</f>
        <v>#REF!</v>
      </c>
      <c r="F115" s="86"/>
      <c r="G115" s="97" t="e">
        <f>#REF!</f>
        <v>#REF!</v>
      </c>
      <c r="H115" s="87" t="e">
        <f>IF('S47'!X115="Terminée",0,+'S47'!U115)</f>
        <v>#REF!</v>
      </c>
      <c r="I115" s="88" t="e">
        <f t="shared" si="3"/>
        <v>#REF!</v>
      </c>
      <c r="J115" s="89"/>
      <c r="K115" s="93"/>
      <c r="L115" s="100"/>
      <c r="M115" s="89"/>
      <c r="N115" s="94"/>
      <c r="O115" s="100"/>
      <c r="P115" s="89"/>
      <c r="Q115" s="94"/>
      <c r="R115" s="100"/>
      <c r="S115" s="89"/>
      <c r="T115" s="95"/>
      <c r="U115" s="100"/>
      <c r="V115" s="89"/>
      <c r="W115" s="95"/>
      <c r="X115" s="100"/>
      <c r="Y115" s="90">
        <f t="shared" si="4"/>
        <v>0</v>
      </c>
      <c r="Z115" s="90" t="e">
        <f t="shared" si="5"/>
        <v>#REF!</v>
      </c>
      <c r="AA115" s="89"/>
      <c r="AB115" s="89"/>
      <c r="AC115" s="89"/>
      <c r="AD115" s="89" t="e">
        <f>#REF!</f>
        <v>#REF!</v>
      </c>
    </row>
    <row r="116" spans="1:30" ht="30" hidden="1" customHeight="1" x14ac:dyDescent="0.2">
      <c r="A116" s="139" t="e">
        <f>#REF!</f>
        <v>#REF!</v>
      </c>
      <c r="B116" s="96" t="e">
        <f>#REF!</f>
        <v>#REF!</v>
      </c>
      <c r="C116" s="96" t="e">
        <f>#REF!</f>
        <v>#REF!</v>
      </c>
      <c r="D116" s="96" t="e">
        <f>#REF!</f>
        <v>#REF!</v>
      </c>
      <c r="E116" s="96" t="e">
        <f>#REF!</f>
        <v>#REF!</v>
      </c>
      <c r="F116" s="86"/>
      <c r="G116" s="97" t="e">
        <f>#REF!</f>
        <v>#REF!</v>
      </c>
      <c r="H116" s="87" t="e">
        <f>IF('S47'!X116="Terminée",0,+'S47'!U116)</f>
        <v>#REF!</v>
      </c>
      <c r="I116" s="88" t="e">
        <f t="shared" si="3"/>
        <v>#REF!</v>
      </c>
      <c r="J116" s="89"/>
      <c r="K116" s="93"/>
      <c r="L116" s="100"/>
      <c r="M116" s="89"/>
      <c r="N116" s="94"/>
      <c r="O116" s="100"/>
      <c r="P116" s="89"/>
      <c r="Q116" s="94"/>
      <c r="R116" s="100"/>
      <c r="S116" s="89"/>
      <c r="T116" s="95"/>
      <c r="U116" s="100"/>
      <c r="V116" s="89"/>
      <c r="W116" s="95"/>
      <c r="X116" s="100"/>
      <c r="Y116" s="90">
        <f t="shared" si="4"/>
        <v>0</v>
      </c>
      <c r="Z116" s="90" t="e">
        <f t="shared" si="5"/>
        <v>#REF!</v>
      </c>
      <c r="AA116" s="89"/>
      <c r="AB116" s="89"/>
      <c r="AC116" s="89"/>
      <c r="AD116" s="89" t="e">
        <f>#REF!</f>
        <v>#REF!</v>
      </c>
    </row>
    <row r="117" spans="1:30" ht="30" hidden="1" customHeight="1" x14ac:dyDescent="0.2">
      <c r="A117" s="139"/>
      <c r="B117" s="96" t="e">
        <f>#REF!</f>
        <v>#REF!</v>
      </c>
      <c r="C117" s="96" t="e">
        <f>#REF!</f>
        <v>#REF!</v>
      </c>
      <c r="D117" s="96" t="e">
        <f>#REF!</f>
        <v>#REF!</v>
      </c>
      <c r="E117" s="96" t="e">
        <f>#REF!</f>
        <v>#REF!</v>
      </c>
      <c r="F117" s="86"/>
      <c r="G117" s="97" t="e">
        <f>#REF!</f>
        <v>#REF!</v>
      </c>
      <c r="H117" s="87" t="e">
        <f>IF('S47'!X117="Terminée",0,+'S47'!U117)</f>
        <v>#REF!</v>
      </c>
      <c r="I117" s="88" t="e">
        <f t="shared" si="3"/>
        <v>#REF!</v>
      </c>
      <c r="J117" s="89"/>
      <c r="K117" s="93"/>
      <c r="L117" s="100"/>
      <c r="M117" s="89"/>
      <c r="N117" s="94"/>
      <c r="O117" s="100"/>
      <c r="P117" s="89"/>
      <c r="Q117" s="94"/>
      <c r="R117" s="100"/>
      <c r="S117" s="89"/>
      <c r="T117" s="95"/>
      <c r="U117" s="100"/>
      <c r="V117" s="89"/>
      <c r="W117" s="95"/>
      <c r="X117" s="100"/>
      <c r="Y117" s="90">
        <f t="shared" si="4"/>
        <v>0</v>
      </c>
      <c r="Z117" s="90" t="e">
        <f t="shared" si="5"/>
        <v>#REF!</v>
      </c>
      <c r="AA117" s="89"/>
      <c r="AB117" s="89"/>
      <c r="AC117" s="89"/>
      <c r="AD117" s="89" t="e">
        <f>#REF!</f>
        <v>#REF!</v>
      </c>
    </row>
    <row r="118" spans="1:30" ht="30" hidden="1" customHeight="1" x14ac:dyDescent="0.2">
      <c r="A118" s="139" t="e">
        <f>#REF!</f>
        <v>#REF!</v>
      </c>
      <c r="B118" s="96" t="e">
        <f>#REF!</f>
        <v>#REF!</v>
      </c>
      <c r="C118" s="96" t="e">
        <f>#REF!</f>
        <v>#REF!</v>
      </c>
      <c r="D118" s="96" t="e">
        <f>#REF!</f>
        <v>#REF!</v>
      </c>
      <c r="E118" s="96" t="e">
        <f>#REF!</f>
        <v>#REF!</v>
      </c>
      <c r="F118" s="86"/>
      <c r="G118" s="97" t="e">
        <f>#REF!</f>
        <v>#REF!</v>
      </c>
      <c r="H118" s="87" t="e">
        <f>IF('S47'!X118="Terminée",0,+'S47'!U118)</f>
        <v>#REF!</v>
      </c>
      <c r="I118" s="88" t="e">
        <f t="shared" si="3"/>
        <v>#REF!</v>
      </c>
      <c r="J118" s="89"/>
      <c r="K118" s="93"/>
      <c r="L118" s="100"/>
      <c r="M118" s="89"/>
      <c r="N118" s="94"/>
      <c r="O118" s="100"/>
      <c r="P118" s="89"/>
      <c r="Q118" s="94"/>
      <c r="R118" s="100"/>
      <c r="S118" s="89"/>
      <c r="T118" s="95"/>
      <c r="U118" s="100"/>
      <c r="V118" s="89"/>
      <c r="W118" s="95"/>
      <c r="X118" s="100"/>
      <c r="Y118" s="90">
        <f t="shared" si="4"/>
        <v>0</v>
      </c>
      <c r="Z118" s="90" t="e">
        <f t="shared" si="5"/>
        <v>#REF!</v>
      </c>
      <c r="AA118" s="89"/>
      <c r="AB118" s="89"/>
      <c r="AC118" s="89"/>
      <c r="AD118" s="89" t="e">
        <f>#REF!</f>
        <v>#REF!</v>
      </c>
    </row>
    <row r="119" spans="1:30" ht="30" hidden="1" customHeight="1" x14ac:dyDescent="0.2">
      <c r="A119" s="139"/>
      <c r="B119" s="96" t="e">
        <f>#REF!</f>
        <v>#REF!</v>
      </c>
      <c r="C119" s="96" t="e">
        <f>#REF!</f>
        <v>#REF!</v>
      </c>
      <c r="D119" s="96" t="e">
        <f>#REF!</f>
        <v>#REF!</v>
      </c>
      <c r="E119" s="96" t="e">
        <f>#REF!</f>
        <v>#REF!</v>
      </c>
      <c r="F119" s="86"/>
      <c r="G119" s="97" t="e">
        <f>#REF!</f>
        <v>#REF!</v>
      </c>
      <c r="H119" s="87" t="e">
        <f>IF('S47'!X119="Terminée",0,+'S47'!U119)</f>
        <v>#REF!</v>
      </c>
      <c r="I119" s="88" t="e">
        <f t="shared" si="3"/>
        <v>#REF!</v>
      </c>
      <c r="J119" s="89"/>
      <c r="K119" s="93"/>
      <c r="L119" s="100"/>
      <c r="M119" s="89"/>
      <c r="N119" s="94"/>
      <c r="O119" s="100"/>
      <c r="P119" s="89"/>
      <c r="Q119" s="94"/>
      <c r="R119" s="100"/>
      <c r="S119" s="89"/>
      <c r="T119" s="95"/>
      <c r="U119" s="100"/>
      <c r="V119" s="89"/>
      <c r="W119" s="95"/>
      <c r="X119" s="100"/>
      <c r="Y119" s="90">
        <f t="shared" si="4"/>
        <v>0</v>
      </c>
      <c r="Z119" s="90" t="e">
        <f t="shared" si="5"/>
        <v>#REF!</v>
      </c>
      <c r="AA119" s="89"/>
      <c r="AB119" s="89"/>
      <c r="AC119" s="89"/>
      <c r="AD119" s="89" t="e">
        <f>#REF!</f>
        <v>#REF!</v>
      </c>
    </row>
    <row r="120" spans="1:30" ht="30" hidden="1" customHeight="1" x14ac:dyDescent="0.2">
      <c r="A120" s="139" t="e">
        <f>#REF!</f>
        <v>#REF!</v>
      </c>
      <c r="B120" s="96" t="e">
        <f>#REF!</f>
        <v>#REF!</v>
      </c>
      <c r="C120" s="96" t="e">
        <f>#REF!</f>
        <v>#REF!</v>
      </c>
      <c r="D120" s="96" t="e">
        <f>#REF!</f>
        <v>#REF!</v>
      </c>
      <c r="E120" s="96" t="e">
        <f>#REF!</f>
        <v>#REF!</v>
      </c>
      <c r="F120" s="86"/>
      <c r="G120" s="97" t="e">
        <f>#REF!</f>
        <v>#REF!</v>
      </c>
      <c r="H120" s="87" t="e">
        <f>IF('S47'!X120="Terminée",0,+'S47'!U120)</f>
        <v>#REF!</v>
      </c>
      <c r="I120" s="88" t="e">
        <f t="shared" si="3"/>
        <v>#REF!</v>
      </c>
      <c r="J120" s="89"/>
      <c r="K120" s="93"/>
      <c r="L120" s="100"/>
      <c r="M120" s="89"/>
      <c r="N120" s="94"/>
      <c r="O120" s="100"/>
      <c r="P120" s="89"/>
      <c r="Q120" s="94"/>
      <c r="R120" s="100"/>
      <c r="S120" s="89"/>
      <c r="T120" s="95"/>
      <c r="U120" s="100"/>
      <c r="V120" s="89"/>
      <c r="W120" s="95"/>
      <c r="X120" s="100"/>
      <c r="Y120" s="90">
        <f t="shared" si="4"/>
        <v>0</v>
      </c>
      <c r="Z120" s="90" t="e">
        <f t="shared" si="5"/>
        <v>#REF!</v>
      </c>
      <c r="AA120" s="89"/>
      <c r="AB120" s="89"/>
      <c r="AC120" s="89"/>
      <c r="AD120" s="89" t="e">
        <f>#REF!</f>
        <v>#REF!</v>
      </c>
    </row>
    <row r="121" spans="1:30" ht="30" hidden="1" customHeight="1" x14ac:dyDescent="0.2">
      <c r="A121" s="139"/>
      <c r="B121" s="96" t="e">
        <f>#REF!</f>
        <v>#REF!</v>
      </c>
      <c r="C121" s="96" t="e">
        <f>#REF!</f>
        <v>#REF!</v>
      </c>
      <c r="D121" s="96" t="e">
        <f>#REF!</f>
        <v>#REF!</v>
      </c>
      <c r="E121" s="96" t="e">
        <f>#REF!</f>
        <v>#REF!</v>
      </c>
      <c r="F121" s="86"/>
      <c r="G121" s="97" t="e">
        <f>#REF!</f>
        <v>#REF!</v>
      </c>
      <c r="H121" s="87" t="e">
        <f>IF('S47'!X121="Terminée",0,+'S47'!U121)</f>
        <v>#REF!</v>
      </c>
      <c r="I121" s="88" t="e">
        <f t="shared" si="3"/>
        <v>#REF!</v>
      </c>
      <c r="J121" s="89"/>
      <c r="K121" s="93"/>
      <c r="L121" s="100"/>
      <c r="M121" s="89"/>
      <c r="N121" s="94"/>
      <c r="O121" s="100"/>
      <c r="P121" s="89"/>
      <c r="Q121" s="94"/>
      <c r="R121" s="100"/>
      <c r="S121" s="89"/>
      <c r="T121" s="95"/>
      <c r="U121" s="100"/>
      <c r="V121" s="89"/>
      <c r="W121" s="95"/>
      <c r="X121" s="100"/>
      <c r="Y121" s="90">
        <f t="shared" si="4"/>
        <v>0</v>
      </c>
      <c r="Z121" s="90" t="e">
        <f t="shared" si="5"/>
        <v>#REF!</v>
      </c>
      <c r="AA121" s="89"/>
      <c r="AB121" s="89"/>
      <c r="AC121" s="89"/>
      <c r="AD121" s="89" t="e">
        <f>#REF!</f>
        <v>#REF!</v>
      </c>
    </row>
    <row r="122" spans="1:30" ht="30" hidden="1" customHeight="1" x14ac:dyDescent="0.2">
      <c r="A122" s="139" t="e">
        <f>#REF!</f>
        <v>#REF!</v>
      </c>
      <c r="B122" s="96" t="e">
        <f>#REF!</f>
        <v>#REF!</v>
      </c>
      <c r="C122" s="96" t="e">
        <f>#REF!</f>
        <v>#REF!</v>
      </c>
      <c r="D122" s="96" t="e">
        <f>#REF!</f>
        <v>#REF!</v>
      </c>
      <c r="E122" s="96" t="e">
        <f>#REF!</f>
        <v>#REF!</v>
      </c>
      <c r="F122" s="86"/>
      <c r="G122" s="97" t="e">
        <f>#REF!</f>
        <v>#REF!</v>
      </c>
      <c r="H122" s="87" t="e">
        <f>IF('S47'!X122="Terminée",0,+'S47'!U122)</f>
        <v>#REF!</v>
      </c>
      <c r="I122" s="88" t="e">
        <f t="shared" si="3"/>
        <v>#REF!</v>
      </c>
      <c r="J122" s="89"/>
      <c r="K122" s="93"/>
      <c r="L122" s="100"/>
      <c r="M122" s="89"/>
      <c r="N122" s="94"/>
      <c r="O122" s="100"/>
      <c r="P122" s="89"/>
      <c r="Q122" s="94"/>
      <c r="R122" s="100"/>
      <c r="S122" s="89"/>
      <c r="T122" s="95"/>
      <c r="U122" s="100"/>
      <c r="V122" s="89"/>
      <c r="W122" s="95"/>
      <c r="X122" s="100"/>
      <c r="Y122" s="90">
        <f t="shared" si="4"/>
        <v>0</v>
      </c>
      <c r="Z122" s="90" t="e">
        <f t="shared" si="5"/>
        <v>#REF!</v>
      </c>
      <c r="AA122" s="89"/>
      <c r="AB122" s="89"/>
      <c r="AC122" s="89"/>
      <c r="AD122" s="89" t="e">
        <f>#REF!</f>
        <v>#REF!</v>
      </c>
    </row>
    <row r="123" spans="1:30" ht="30" hidden="1" customHeight="1" x14ac:dyDescent="0.2">
      <c r="A123" s="139"/>
      <c r="B123" s="96" t="e">
        <f>#REF!</f>
        <v>#REF!</v>
      </c>
      <c r="C123" s="96" t="e">
        <f>#REF!</f>
        <v>#REF!</v>
      </c>
      <c r="D123" s="96" t="e">
        <f>#REF!</f>
        <v>#REF!</v>
      </c>
      <c r="E123" s="96" t="e">
        <f>#REF!</f>
        <v>#REF!</v>
      </c>
      <c r="F123" s="86"/>
      <c r="G123" s="97" t="e">
        <f>#REF!</f>
        <v>#REF!</v>
      </c>
      <c r="H123" s="87" t="e">
        <f>IF('S47'!X123="Terminée",0,+'S47'!U123)</f>
        <v>#REF!</v>
      </c>
      <c r="I123" s="88" t="e">
        <f t="shared" si="3"/>
        <v>#REF!</v>
      </c>
      <c r="J123" s="89"/>
      <c r="K123" s="93"/>
      <c r="L123" s="100"/>
      <c r="M123" s="89"/>
      <c r="N123" s="94"/>
      <c r="O123" s="100"/>
      <c r="P123" s="89"/>
      <c r="Q123" s="94"/>
      <c r="R123" s="100"/>
      <c r="S123" s="89"/>
      <c r="T123" s="95"/>
      <c r="U123" s="100"/>
      <c r="V123" s="89"/>
      <c r="W123" s="95"/>
      <c r="X123" s="100"/>
      <c r="Y123" s="90">
        <f t="shared" si="4"/>
        <v>0</v>
      </c>
      <c r="Z123" s="90" t="e">
        <f t="shared" si="5"/>
        <v>#REF!</v>
      </c>
      <c r="AA123" s="89"/>
      <c r="AB123" s="89"/>
      <c r="AC123" s="89"/>
      <c r="AD123" s="89" t="e">
        <f>#REF!</f>
        <v>#REF!</v>
      </c>
    </row>
    <row r="124" spans="1:30" ht="30" hidden="1" customHeight="1" x14ac:dyDescent="0.2">
      <c r="A124" s="139" t="e">
        <f>#REF!</f>
        <v>#REF!</v>
      </c>
      <c r="B124" s="96" t="e">
        <f>#REF!</f>
        <v>#REF!</v>
      </c>
      <c r="C124" s="96" t="e">
        <f>#REF!</f>
        <v>#REF!</v>
      </c>
      <c r="D124" s="96" t="e">
        <f>#REF!</f>
        <v>#REF!</v>
      </c>
      <c r="E124" s="96" t="e">
        <f>#REF!</f>
        <v>#REF!</v>
      </c>
      <c r="F124" s="86"/>
      <c r="G124" s="97" t="e">
        <f>#REF!</f>
        <v>#REF!</v>
      </c>
      <c r="H124" s="87" t="e">
        <f>IF('S47'!X124="Terminée",0,+'S47'!U124)</f>
        <v>#REF!</v>
      </c>
      <c r="I124" s="88" t="e">
        <f t="shared" si="3"/>
        <v>#REF!</v>
      </c>
      <c r="J124" s="89"/>
      <c r="K124" s="93"/>
      <c r="L124" s="100"/>
      <c r="M124" s="89"/>
      <c r="N124" s="94"/>
      <c r="O124" s="100"/>
      <c r="P124" s="89"/>
      <c r="Q124" s="94"/>
      <c r="R124" s="100"/>
      <c r="S124" s="89"/>
      <c r="T124" s="95"/>
      <c r="U124" s="100"/>
      <c r="V124" s="89"/>
      <c r="W124" s="95"/>
      <c r="X124" s="100"/>
      <c r="Y124" s="90">
        <f t="shared" si="4"/>
        <v>0</v>
      </c>
      <c r="Z124" s="90" t="e">
        <f t="shared" si="5"/>
        <v>#REF!</v>
      </c>
      <c r="AA124" s="89"/>
      <c r="AB124" s="89"/>
      <c r="AC124" s="89"/>
      <c r="AD124" s="89" t="e">
        <f>#REF!</f>
        <v>#REF!</v>
      </c>
    </row>
    <row r="125" spans="1:30" ht="30" hidden="1" customHeight="1" x14ac:dyDescent="0.2">
      <c r="A125" s="139"/>
      <c r="B125" s="96" t="e">
        <f>#REF!</f>
        <v>#REF!</v>
      </c>
      <c r="C125" s="96" t="e">
        <f>#REF!</f>
        <v>#REF!</v>
      </c>
      <c r="D125" s="96" t="e">
        <f>#REF!</f>
        <v>#REF!</v>
      </c>
      <c r="E125" s="96" t="e">
        <f>#REF!</f>
        <v>#REF!</v>
      </c>
      <c r="F125" s="86"/>
      <c r="G125" s="97" t="e">
        <f>#REF!</f>
        <v>#REF!</v>
      </c>
      <c r="H125" s="87" t="e">
        <f>IF('S47'!X125="Terminée",0,+'S47'!U125)</f>
        <v>#REF!</v>
      </c>
      <c r="I125" s="88" t="e">
        <f t="shared" si="3"/>
        <v>#REF!</v>
      </c>
      <c r="J125" s="89"/>
      <c r="K125" s="93"/>
      <c r="L125" s="100"/>
      <c r="M125" s="89"/>
      <c r="N125" s="94"/>
      <c r="O125" s="100"/>
      <c r="P125" s="89"/>
      <c r="Q125" s="94"/>
      <c r="R125" s="100"/>
      <c r="S125" s="89"/>
      <c r="T125" s="95"/>
      <c r="U125" s="100"/>
      <c r="V125" s="89"/>
      <c r="W125" s="95"/>
      <c r="X125" s="100"/>
      <c r="Y125" s="90">
        <f t="shared" si="4"/>
        <v>0</v>
      </c>
      <c r="Z125" s="90" t="e">
        <f t="shared" si="5"/>
        <v>#REF!</v>
      </c>
      <c r="AA125" s="89"/>
      <c r="AB125" s="89"/>
      <c r="AC125" s="89"/>
      <c r="AD125" s="89" t="e">
        <f>#REF!</f>
        <v>#REF!</v>
      </c>
    </row>
    <row r="126" spans="1:30" ht="30" hidden="1" customHeight="1" x14ac:dyDescent="0.2">
      <c r="A126" s="139" t="e">
        <f>#REF!</f>
        <v>#REF!</v>
      </c>
      <c r="B126" s="96" t="e">
        <f>#REF!</f>
        <v>#REF!</v>
      </c>
      <c r="C126" s="96" t="e">
        <f>#REF!</f>
        <v>#REF!</v>
      </c>
      <c r="D126" s="96" t="e">
        <f>#REF!</f>
        <v>#REF!</v>
      </c>
      <c r="E126" s="96" t="e">
        <f>#REF!</f>
        <v>#REF!</v>
      </c>
      <c r="F126" s="86"/>
      <c r="G126" s="97" t="e">
        <f>#REF!</f>
        <v>#REF!</v>
      </c>
      <c r="H126" s="87" t="e">
        <f>IF('S47'!X126="Terminée",0,+'S47'!U126)</f>
        <v>#REF!</v>
      </c>
      <c r="I126" s="88" t="e">
        <f t="shared" si="3"/>
        <v>#REF!</v>
      </c>
      <c r="J126" s="89"/>
      <c r="K126" s="93"/>
      <c r="L126" s="100"/>
      <c r="M126" s="89"/>
      <c r="N126" s="94"/>
      <c r="O126" s="100"/>
      <c r="P126" s="89"/>
      <c r="Q126" s="94"/>
      <c r="R126" s="100"/>
      <c r="S126" s="89"/>
      <c r="T126" s="95"/>
      <c r="U126" s="100"/>
      <c r="V126" s="89"/>
      <c r="W126" s="95"/>
      <c r="X126" s="100"/>
      <c r="Y126" s="90">
        <f t="shared" si="4"/>
        <v>0</v>
      </c>
      <c r="Z126" s="90" t="e">
        <f t="shared" si="5"/>
        <v>#REF!</v>
      </c>
      <c r="AA126" s="89"/>
      <c r="AB126" s="89"/>
      <c r="AC126" s="89"/>
      <c r="AD126" s="89" t="e">
        <f>#REF!</f>
        <v>#REF!</v>
      </c>
    </row>
    <row r="127" spans="1:30" ht="30" hidden="1" customHeight="1" x14ac:dyDescent="0.2">
      <c r="A127" s="139"/>
      <c r="B127" s="96" t="e">
        <f>#REF!</f>
        <v>#REF!</v>
      </c>
      <c r="C127" s="96" t="e">
        <f>#REF!</f>
        <v>#REF!</v>
      </c>
      <c r="D127" s="96" t="e">
        <f>#REF!</f>
        <v>#REF!</v>
      </c>
      <c r="E127" s="96" t="e">
        <f>#REF!</f>
        <v>#REF!</v>
      </c>
      <c r="F127" s="86"/>
      <c r="G127" s="97" t="e">
        <f>#REF!</f>
        <v>#REF!</v>
      </c>
      <c r="H127" s="87" t="e">
        <f>IF('S47'!X127="Terminée",0,+'S47'!U127)</f>
        <v>#REF!</v>
      </c>
      <c r="I127" s="88" t="e">
        <f t="shared" si="3"/>
        <v>#REF!</v>
      </c>
      <c r="J127" s="89"/>
      <c r="K127" s="93"/>
      <c r="L127" s="100"/>
      <c r="M127" s="89"/>
      <c r="N127" s="94"/>
      <c r="O127" s="100"/>
      <c r="P127" s="89"/>
      <c r="Q127" s="94"/>
      <c r="R127" s="100"/>
      <c r="S127" s="89"/>
      <c r="T127" s="95"/>
      <c r="U127" s="100"/>
      <c r="V127" s="89"/>
      <c r="W127" s="95"/>
      <c r="X127" s="100"/>
      <c r="Y127" s="90">
        <f t="shared" si="4"/>
        <v>0</v>
      </c>
      <c r="Z127" s="90" t="e">
        <f t="shared" si="5"/>
        <v>#REF!</v>
      </c>
      <c r="AA127" s="89"/>
      <c r="AB127" s="89"/>
      <c r="AC127" s="89"/>
      <c r="AD127" s="89" t="e">
        <f>#REF!</f>
        <v>#REF!</v>
      </c>
    </row>
    <row r="128" spans="1:30" ht="30" hidden="1" customHeight="1" x14ac:dyDescent="0.2">
      <c r="A128" s="139" t="e">
        <f>#REF!</f>
        <v>#REF!</v>
      </c>
      <c r="B128" s="96" t="e">
        <f>#REF!</f>
        <v>#REF!</v>
      </c>
      <c r="C128" s="96" t="e">
        <f>#REF!</f>
        <v>#REF!</v>
      </c>
      <c r="D128" s="96" t="e">
        <f>#REF!</f>
        <v>#REF!</v>
      </c>
      <c r="E128" s="96" t="e">
        <f>#REF!</f>
        <v>#REF!</v>
      </c>
      <c r="F128" s="86"/>
      <c r="G128" s="97" t="e">
        <f>#REF!</f>
        <v>#REF!</v>
      </c>
      <c r="H128" s="87" t="e">
        <f>IF('S47'!X128="Terminée",0,+'S47'!U128)</f>
        <v>#REF!</v>
      </c>
      <c r="I128" s="88" t="e">
        <f t="shared" si="3"/>
        <v>#REF!</v>
      </c>
      <c r="J128" s="89"/>
      <c r="K128" s="93"/>
      <c r="L128" s="100"/>
      <c r="M128" s="89"/>
      <c r="N128" s="94"/>
      <c r="O128" s="100"/>
      <c r="P128" s="89"/>
      <c r="Q128" s="94"/>
      <c r="R128" s="100"/>
      <c r="S128" s="89"/>
      <c r="T128" s="95"/>
      <c r="U128" s="100"/>
      <c r="V128" s="89"/>
      <c r="W128" s="95"/>
      <c r="X128" s="100"/>
      <c r="Y128" s="90">
        <f t="shared" si="4"/>
        <v>0</v>
      </c>
      <c r="Z128" s="90" t="e">
        <f t="shared" si="5"/>
        <v>#REF!</v>
      </c>
      <c r="AA128" s="89"/>
      <c r="AB128" s="89"/>
      <c r="AC128" s="89"/>
      <c r="AD128" s="89" t="e">
        <f>#REF!</f>
        <v>#REF!</v>
      </c>
    </row>
    <row r="129" spans="1:30" ht="30" hidden="1" customHeight="1" x14ac:dyDescent="0.2">
      <c r="A129" s="139"/>
      <c r="B129" s="96" t="e">
        <f>#REF!</f>
        <v>#REF!</v>
      </c>
      <c r="C129" s="96" t="e">
        <f>#REF!</f>
        <v>#REF!</v>
      </c>
      <c r="D129" s="96" t="e">
        <f>#REF!</f>
        <v>#REF!</v>
      </c>
      <c r="E129" s="96" t="e">
        <f>#REF!</f>
        <v>#REF!</v>
      </c>
      <c r="F129" s="86"/>
      <c r="G129" s="97" t="e">
        <f>#REF!</f>
        <v>#REF!</v>
      </c>
      <c r="H129" s="87" t="e">
        <f>IF('S47'!X129="Terminée",0,+'S47'!U129)</f>
        <v>#REF!</v>
      </c>
      <c r="I129" s="88" t="e">
        <f t="shared" si="3"/>
        <v>#REF!</v>
      </c>
      <c r="J129" s="89"/>
      <c r="K129" s="93"/>
      <c r="L129" s="100"/>
      <c r="M129" s="89"/>
      <c r="N129" s="94"/>
      <c r="O129" s="100"/>
      <c r="P129" s="89"/>
      <c r="Q129" s="94"/>
      <c r="R129" s="100"/>
      <c r="S129" s="89"/>
      <c r="T129" s="95"/>
      <c r="U129" s="100"/>
      <c r="V129" s="89"/>
      <c r="W129" s="95"/>
      <c r="X129" s="100"/>
      <c r="Y129" s="90">
        <f t="shared" si="4"/>
        <v>0</v>
      </c>
      <c r="Z129" s="90" t="e">
        <f t="shared" si="5"/>
        <v>#REF!</v>
      </c>
      <c r="AA129" s="89"/>
      <c r="AB129" s="89"/>
      <c r="AC129" s="89"/>
      <c r="AD129" s="89" t="e">
        <f>#REF!</f>
        <v>#REF!</v>
      </c>
    </row>
    <row r="130" spans="1:30" ht="30" hidden="1" customHeight="1" x14ac:dyDescent="0.2">
      <c r="A130" s="139" t="e">
        <f>#REF!</f>
        <v>#REF!</v>
      </c>
      <c r="B130" s="96" t="e">
        <f>#REF!</f>
        <v>#REF!</v>
      </c>
      <c r="C130" s="96" t="e">
        <f>#REF!</f>
        <v>#REF!</v>
      </c>
      <c r="D130" s="96" t="e">
        <f>#REF!</f>
        <v>#REF!</v>
      </c>
      <c r="E130" s="96" t="e">
        <f>#REF!</f>
        <v>#REF!</v>
      </c>
      <c r="F130" s="86"/>
      <c r="G130" s="97" t="e">
        <f>#REF!</f>
        <v>#REF!</v>
      </c>
      <c r="H130" s="87" t="e">
        <f>IF('S47'!X130="Terminée",0,+'S47'!U130)</f>
        <v>#REF!</v>
      </c>
      <c r="I130" s="88" t="e">
        <f t="shared" si="3"/>
        <v>#REF!</v>
      </c>
      <c r="J130" s="89"/>
      <c r="K130" s="93"/>
      <c r="L130" s="100"/>
      <c r="M130" s="89"/>
      <c r="N130" s="94"/>
      <c r="O130" s="100"/>
      <c r="P130" s="89"/>
      <c r="Q130" s="94"/>
      <c r="R130" s="100"/>
      <c r="S130" s="89"/>
      <c r="T130" s="95"/>
      <c r="U130" s="100"/>
      <c r="V130" s="89"/>
      <c r="W130" s="95"/>
      <c r="X130" s="100"/>
      <c r="Y130" s="90">
        <f t="shared" si="4"/>
        <v>0</v>
      </c>
      <c r="Z130" s="90" t="e">
        <f t="shared" si="5"/>
        <v>#REF!</v>
      </c>
      <c r="AA130" s="89"/>
      <c r="AB130" s="89"/>
      <c r="AC130" s="89"/>
      <c r="AD130" s="89" t="e">
        <f>#REF!</f>
        <v>#REF!</v>
      </c>
    </row>
    <row r="131" spans="1:30" ht="30" hidden="1" customHeight="1" x14ac:dyDescent="0.2">
      <c r="A131" s="139"/>
      <c r="B131" s="96" t="e">
        <f>#REF!</f>
        <v>#REF!</v>
      </c>
      <c r="C131" s="96" t="e">
        <f>#REF!</f>
        <v>#REF!</v>
      </c>
      <c r="D131" s="96" t="e">
        <f>#REF!</f>
        <v>#REF!</v>
      </c>
      <c r="E131" s="96" t="e">
        <f>#REF!</f>
        <v>#REF!</v>
      </c>
      <c r="F131" s="86"/>
      <c r="G131" s="97" t="e">
        <f>#REF!</f>
        <v>#REF!</v>
      </c>
      <c r="H131" s="87" t="e">
        <f>IF('S47'!X131="Terminée",0,+'S47'!U131)</f>
        <v>#REF!</v>
      </c>
      <c r="I131" s="88" t="e">
        <f t="shared" si="3"/>
        <v>#REF!</v>
      </c>
      <c r="J131" s="89"/>
      <c r="K131" s="93"/>
      <c r="L131" s="100"/>
      <c r="M131" s="89"/>
      <c r="N131" s="94"/>
      <c r="O131" s="100"/>
      <c r="P131" s="89"/>
      <c r="Q131" s="94"/>
      <c r="R131" s="100"/>
      <c r="S131" s="89"/>
      <c r="T131" s="95"/>
      <c r="U131" s="100"/>
      <c r="V131" s="89"/>
      <c r="W131" s="95"/>
      <c r="X131" s="100"/>
      <c r="Y131" s="90">
        <f t="shared" si="4"/>
        <v>0</v>
      </c>
      <c r="Z131" s="90" t="e">
        <f t="shared" si="5"/>
        <v>#REF!</v>
      </c>
      <c r="AA131" s="89"/>
      <c r="AB131" s="89"/>
      <c r="AC131" s="89"/>
      <c r="AD131" s="89" t="e">
        <f>#REF!</f>
        <v>#REF!</v>
      </c>
    </row>
    <row r="132" spans="1:30" ht="30" hidden="1" customHeight="1" x14ac:dyDescent="0.2">
      <c r="A132" s="139" t="e">
        <f>#REF!</f>
        <v>#REF!</v>
      </c>
      <c r="B132" s="96" t="e">
        <f>#REF!</f>
        <v>#REF!</v>
      </c>
      <c r="C132" s="96" t="e">
        <f>#REF!</f>
        <v>#REF!</v>
      </c>
      <c r="D132" s="96" t="e">
        <f>#REF!</f>
        <v>#REF!</v>
      </c>
      <c r="E132" s="96" t="e">
        <f>#REF!</f>
        <v>#REF!</v>
      </c>
      <c r="F132" s="86"/>
      <c r="G132" s="97" t="e">
        <f>#REF!</f>
        <v>#REF!</v>
      </c>
      <c r="H132" s="87" t="e">
        <f>IF('S47'!X132="Terminée",0,+'S47'!U132)</f>
        <v>#REF!</v>
      </c>
      <c r="I132" s="88" t="e">
        <f t="shared" si="3"/>
        <v>#REF!</v>
      </c>
      <c r="J132" s="89"/>
      <c r="K132" s="93"/>
      <c r="L132" s="100"/>
      <c r="M132" s="89"/>
      <c r="N132" s="94"/>
      <c r="O132" s="100"/>
      <c r="P132" s="89"/>
      <c r="Q132" s="94"/>
      <c r="R132" s="100"/>
      <c r="S132" s="89"/>
      <c r="T132" s="95"/>
      <c r="U132" s="100"/>
      <c r="V132" s="89"/>
      <c r="W132" s="95"/>
      <c r="X132" s="100"/>
      <c r="Y132" s="90">
        <f t="shared" si="4"/>
        <v>0</v>
      </c>
      <c r="Z132" s="90" t="e">
        <f t="shared" si="5"/>
        <v>#REF!</v>
      </c>
      <c r="AA132" s="89"/>
      <c r="AB132" s="89"/>
      <c r="AC132" s="89"/>
      <c r="AD132" s="89" t="e">
        <f>#REF!</f>
        <v>#REF!</v>
      </c>
    </row>
    <row r="133" spans="1:30" ht="30" hidden="1" customHeight="1" x14ac:dyDescent="0.2">
      <c r="A133" s="139"/>
      <c r="B133" s="96" t="e">
        <f>#REF!</f>
        <v>#REF!</v>
      </c>
      <c r="C133" s="96" t="e">
        <f>#REF!</f>
        <v>#REF!</v>
      </c>
      <c r="D133" s="96" t="e">
        <f>#REF!</f>
        <v>#REF!</v>
      </c>
      <c r="E133" s="96" t="e">
        <f>#REF!</f>
        <v>#REF!</v>
      </c>
      <c r="F133" s="86"/>
      <c r="G133" s="97" t="e">
        <f>#REF!</f>
        <v>#REF!</v>
      </c>
      <c r="H133" s="87" t="e">
        <f>IF('S47'!X133="Terminée",0,+'S47'!U133)</f>
        <v>#REF!</v>
      </c>
      <c r="I133" s="88" t="e">
        <f t="shared" si="3"/>
        <v>#REF!</v>
      </c>
      <c r="J133" s="89"/>
      <c r="K133" s="93"/>
      <c r="L133" s="100"/>
      <c r="M133" s="89"/>
      <c r="N133" s="94"/>
      <c r="O133" s="100"/>
      <c r="P133" s="89"/>
      <c r="Q133" s="94"/>
      <c r="R133" s="100"/>
      <c r="S133" s="89"/>
      <c r="T133" s="95"/>
      <c r="U133" s="100"/>
      <c r="V133" s="89"/>
      <c r="W133" s="95"/>
      <c r="X133" s="100"/>
      <c r="Y133" s="90">
        <f t="shared" si="4"/>
        <v>0</v>
      </c>
      <c r="Z133" s="90" t="e">
        <f t="shared" si="5"/>
        <v>#REF!</v>
      </c>
      <c r="AA133" s="89"/>
      <c r="AB133" s="89"/>
      <c r="AC133" s="89"/>
      <c r="AD133" s="89" t="e">
        <f>#REF!</f>
        <v>#REF!</v>
      </c>
    </row>
    <row r="134" spans="1:30" ht="30" hidden="1" customHeight="1" x14ac:dyDescent="0.2">
      <c r="A134" s="139" t="e">
        <f>#REF!</f>
        <v>#REF!</v>
      </c>
      <c r="B134" s="96" t="e">
        <f>#REF!</f>
        <v>#REF!</v>
      </c>
      <c r="C134" s="96" t="e">
        <f>#REF!</f>
        <v>#REF!</v>
      </c>
      <c r="D134" s="96" t="e">
        <f>#REF!</f>
        <v>#REF!</v>
      </c>
      <c r="E134" s="96" t="e">
        <f>#REF!</f>
        <v>#REF!</v>
      </c>
      <c r="F134" s="86"/>
      <c r="G134" s="97" t="e">
        <f>#REF!</f>
        <v>#REF!</v>
      </c>
      <c r="H134" s="87" t="e">
        <f>IF('S47'!X134="Terminée",0,+'S47'!U134)</f>
        <v>#REF!</v>
      </c>
      <c r="I134" s="88" t="e">
        <f t="shared" si="3"/>
        <v>#REF!</v>
      </c>
      <c r="J134" s="89"/>
      <c r="K134" s="93"/>
      <c r="L134" s="100"/>
      <c r="M134" s="89"/>
      <c r="N134" s="94"/>
      <c r="O134" s="100"/>
      <c r="P134" s="89"/>
      <c r="Q134" s="94"/>
      <c r="R134" s="100"/>
      <c r="S134" s="89"/>
      <c r="T134" s="95"/>
      <c r="U134" s="100"/>
      <c r="V134" s="89"/>
      <c r="W134" s="95"/>
      <c r="X134" s="100"/>
      <c r="Y134" s="90">
        <f t="shared" si="4"/>
        <v>0</v>
      </c>
      <c r="Z134" s="90" t="e">
        <f t="shared" si="5"/>
        <v>#REF!</v>
      </c>
      <c r="AA134" s="89"/>
      <c r="AB134" s="89"/>
      <c r="AC134" s="89"/>
      <c r="AD134" s="89" t="e">
        <f>#REF!</f>
        <v>#REF!</v>
      </c>
    </row>
    <row r="135" spans="1:30" ht="30" hidden="1" customHeight="1" x14ac:dyDescent="0.2">
      <c r="A135" s="139"/>
      <c r="B135" s="96" t="e">
        <f>#REF!</f>
        <v>#REF!</v>
      </c>
      <c r="C135" s="96" t="e">
        <f>#REF!</f>
        <v>#REF!</v>
      </c>
      <c r="D135" s="96" t="e">
        <f>#REF!</f>
        <v>#REF!</v>
      </c>
      <c r="E135" s="96" t="e">
        <f>#REF!</f>
        <v>#REF!</v>
      </c>
      <c r="F135" s="86"/>
      <c r="G135" s="97" t="e">
        <f>#REF!</f>
        <v>#REF!</v>
      </c>
      <c r="H135" s="87" t="e">
        <f>IF('S47'!X135="Terminée",0,+'S47'!U135)</f>
        <v>#REF!</v>
      </c>
      <c r="I135" s="88" t="e">
        <f t="shared" si="3"/>
        <v>#REF!</v>
      </c>
      <c r="J135" s="89"/>
      <c r="K135" s="93"/>
      <c r="L135" s="100"/>
      <c r="M135" s="89"/>
      <c r="N135" s="94"/>
      <c r="O135" s="100"/>
      <c r="P135" s="89"/>
      <c r="Q135" s="94"/>
      <c r="R135" s="100"/>
      <c r="S135" s="89"/>
      <c r="T135" s="95"/>
      <c r="U135" s="100"/>
      <c r="V135" s="89"/>
      <c r="W135" s="95"/>
      <c r="X135" s="100"/>
      <c r="Y135" s="90">
        <f t="shared" si="4"/>
        <v>0</v>
      </c>
      <c r="Z135" s="90" t="e">
        <f t="shared" si="5"/>
        <v>#REF!</v>
      </c>
      <c r="AA135" s="89"/>
      <c r="AB135" s="89"/>
      <c r="AC135" s="89"/>
      <c r="AD135" s="89" t="e">
        <f>#REF!</f>
        <v>#REF!</v>
      </c>
    </row>
    <row r="136" spans="1:30" ht="30" hidden="1" customHeight="1" x14ac:dyDescent="0.2">
      <c r="A136" s="139" t="e">
        <f>#REF!</f>
        <v>#REF!</v>
      </c>
      <c r="B136" s="96" t="e">
        <f>#REF!</f>
        <v>#REF!</v>
      </c>
      <c r="C136" s="96" t="e">
        <f>#REF!</f>
        <v>#REF!</v>
      </c>
      <c r="D136" s="96" t="e">
        <f>#REF!</f>
        <v>#REF!</v>
      </c>
      <c r="E136" s="96" t="e">
        <f>#REF!</f>
        <v>#REF!</v>
      </c>
      <c r="F136" s="86"/>
      <c r="G136" s="97" t="e">
        <f>#REF!</f>
        <v>#REF!</v>
      </c>
      <c r="H136" s="87" t="e">
        <f>IF('S47'!X136="Terminée",0,+'S47'!U136)</f>
        <v>#REF!</v>
      </c>
      <c r="I136" s="88" t="e">
        <f t="shared" si="3"/>
        <v>#REF!</v>
      </c>
      <c r="J136" s="89"/>
      <c r="K136" s="93"/>
      <c r="L136" s="100"/>
      <c r="M136" s="89"/>
      <c r="N136" s="94"/>
      <c r="O136" s="100"/>
      <c r="P136" s="89"/>
      <c r="Q136" s="94"/>
      <c r="R136" s="100"/>
      <c r="S136" s="89"/>
      <c r="T136" s="95"/>
      <c r="U136" s="100"/>
      <c r="V136" s="89"/>
      <c r="W136" s="95"/>
      <c r="X136" s="100"/>
      <c r="Y136" s="90">
        <f t="shared" si="4"/>
        <v>0</v>
      </c>
      <c r="Z136" s="90" t="e">
        <f t="shared" si="5"/>
        <v>#REF!</v>
      </c>
      <c r="AA136" s="89"/>
      <c r="AB136" s="89"/>
      <c r="AC136" s="89"/>
      <c r="AD136" s="89" t="e">
        <f>#REF!</f>
        <v>#REF!</v>
      </c>
    </row>
    <row r="137" spans="1:30" ht="30" hidden="1" customHeight="1" x14ac:dyDescent="0.2">
      <c r="A137" s="139"/>
      <c r="B137" s="96" t="e">
        <f>#REF!</f>
        <v>#REF!</v>
      </c>
      <c r="C137" s="96" t="e">
        <f>#REF!</f>
        <v>#REF!</v>
      </c>
      <c r="D137" s="96" t="e">
        <f>#REF!</f>
        <v>#REF!</v>
      </c>
      <c r="E137" s="96" t="e">
        <f>#REF!</f>
        <v>#REF!</v>
      </c>
      <c r="F137" s="86"/>
      <c r="G137" s="97" t="e">
        <f>#REF!</f>
        <v>#REF!</v>
      </c>
      <c r="H137" s="87" t="e">
        <f>IF('S47'!X137="Terminée",0,+'S47'!U137)</f>
        <v>#REF!</v>
      </c>
      <c r="I137" s="88" t="e">
        <f t="shared" si="3"/>
        <v>#REF!</v>
      </c>
      <c r="J137" s="89"/>
      <c r="K137" s="93"/>
      <c r="L137" s="100"/>
      <c r="M137" s="89"/>
      <c r="N137" s="94"/>
      <c r="O137" s="100"/>
      <c r="P137" s="89"/>
      <c r="Q137" s="94"/>
      <c r="R137" s="100"/>
      <c r="S137" s="89"/>
      <c r="T137" s="95"/>
      <c r="U137" s="100"/>
      <c r="V137" s="89"/>
      <c r="W137" s="95"/>
      <c r="X137" s="100"/>
      <c r="Y137" s="90">
        <f t="shared" si="4"/>
        <v>0</v>
      </c>
      <c r="Z137" s="90" t="e">
        <f t="shared" si="5"/>
        <v>#REF!</v>
      </c>
      <c r="AA137" s="89"/>
      <c r="AB137" s="89"/>
      <c r="AC137" s="89"/>
      <c r="AD137" s="89" t="e">
        <f>#REF!</f>
        <v>#REF!</v>
      </c>
    </row>
    <row r="138" spans="1:30" ht="30" hidden="1" customHeight="1" x14ac:dyDescent="0.2">
      <c r="A138" s="139" t="e">
        <f>#REF!</f>
        <v>#REF!</v>
      </c>
      <c r="B138" s="96" t="e">
        <f>#REF!</f>
        <v>#REF!</v>
      </c>
      <c r="C138" s="96" t="e">
        <f>#REF!</f>
        <v>#REF!</v>
      </c>
      <c r="D138" s="96" t="e">
        <f>#REF!</f>
        <v>#REF!</v>
      </c>
      <c r="E138" s="96" t="e">
        <f>#REF!</f>
        <v>#REF!</v>
      </c>
      <c r="F138" s="86"/>
      <c r="G138" s="97" t="e">
        <f>#REF!</f>
        <v>#REF!</v>
      </c>
      <c r="H138" s="87" t="e">
        <f>IF('S47'!X138="Terminée",0,+'S47'!U138)</f>
        <v>#REF!</v>
      </c>
      <c r="I138" s="88" t="e">
        <f t="shared" ref="I138:I201" si="6">F138-H138</f>
        <v>#REF!</v>
      </c>
      <c r="J138" s="89"/>
      <c r="K138" s="93"/>
      <c r="L138" s="100"/>
      <c r="M138" s="89"/>
      <c r="N138" s="94"/>
      <c r="O138" s="100"/>
      <c r="P138" s="89"/>
      <c r="Q138" s="94"/>
      <c r="R138" s="100"/>
      <c r="S138" s="89"/>
      <c r="T138" s="95"/>
      <c r="U138" s="100"/>
      <c r="V138" s="89"/>
      <c r="W138" s="95"/>
      <c r="X138" s="100"/>
      <c r="Y138" s="90">
        <f t="shared" ref="Y138:Y201" si="7">+L138+O138+R138+U138+X138</f>
        <v>0</v>
      </c>
      <c r="Z138" s="90" t="e">
        <f t="shared" ref="Z138:Z201" si="8">-I138+Y138</f>
        <v>#REF!</v>
      </c>
      <c r="AA138" s="89"/>
      <c r="AB138" s="89"/>
      <c r="AC138" s="89"/>
      <c r="AD138" s="89" t="e">
        <f>#REF!</f>
        <v>#REF!</v>
      </c>
    </row>
    <row r="139" spans="1:30" ht="30" hidden="1" customHeight="1" x14ac:dyDescent="0.2">
      <c r="A139" s="139"/>
      <c r="B139" s="96" t="e">
        <f>#REF!</f>
        <v>#REF!</v>
      </c>
      <c r="C139" s="96" t="e">
        <f>#REF!</f>
        <v>#REF!</v>
      </c>
      <c r="D139" s="96" t="e">
        <f>#REF!</f>
        <v>#REF!</v>
      </c>
      <c r="E139" s="96" t="e">
        <f>#REF!</f>
        <v>#REF!</v>
      </c>
      <c r="F139" s="86"/>
      <c r="G139" s="97" t="e">
        <f>#REF!</f>
        <v>#REF!</v>
      </c>
      <c r="H139" s="87" t="e">
        <f>IF('S47'!X139="Terminée",0,+'S47'!U139)</f>
        <v>#REF!</v>
      </c>
      <c r="I139" s="88" t="e">
        <f t="shared" si="6"/>
        <v>#REF!</v>
      </c>
      <c r="J139" s="89"/>
      <c r="K139" s="93"/>
      <c r="L139" s="100"/>
      <c r="M139" s="89"/>
      <c r="N139" s="94"/>
      <c r="O139" s="100"/>
      <c r="P139" s="89"/>
      <c r="Q139" s="94"/>
      <c r="R139" s="100"/>
      <c r="S139" s="89"/>
      <c r="T139" s="95"/>
      <c r="U139" s="100"/>
      <c r="V139" s="89"/>
      <c r="W139" s="95"/>
      <c r="X139" s="100"/>
      <c r="Y139" s="90">
        <f t="shared" si="7"/>
        <v>0</v>
      </c>
      <c r="Z139" s="90" t="e">
        <f t="shared" si="8"/>
        <v>#REF!</v>
      </c>
      <c r="AA139" s="89"/>
      <c r="AB139" s="89"/>
      <c r="AC139" s="89"/>
      <c r="AD139" s="89" t="e">
        <f>#REF!</f>
        <v>#REF!</v>
      </c>
    </row>
    <row r="140" spans="1:30" ht="30" hidden="1" customHeight="1" x14ac:dyDescent="0.2">
      <c r="A140" s="139" t="e">
        <f>#REF!</f>
        <v>#REF!</v>
      </c>
      <c r="B140" s="96" t="e">
        <f>#REF!</f>
        <v>#REF!</v>
      </c>
      <c r="C140" s="96" t="e">
        <f>#REF!</f>
        <v>#REF!</v>
      </c>
      <c r="D140" s="96" t="e">
        <f>#REF!</f>
        <v>#REF!</v>
      </c>
      <c r="E140" s="96" t="e">
        <f>#REF!</f>
        <v>#REF!</v>
      </c>
      <c r="F140" s="86"/>
      <c r="G140" s="97" t="e">
        <f>#REF!</f>
        <v>#REF!</v>
      </c>
      <c r="H140" s="87" t="e">
        <f>IF('S47'!X140="Terminée",0,+'S47'!U140)</f>
        <v>#REF!</v>
      </c>
      <c r="I140" s="88" t="e">
        <f t="shared" si="6"/>
        <v>#REF!</v>
      </c>
      <c r="J140" s="89"/>
      <c r="K140" s="93"/>
      <c r="L140" s="100"/>
      <c r="M140" s="89"/>
      <c r="N140" s="94"/>
      <c r="O140" s="100"/>
      <c r="P140" s="89"/>
      <c r="Q140" s="94"/>
      <c r="R140" s="100"/>
      <c r="S140" s="89"/>
      <c r="T140" s="95"/>
      <c r="U140" s="100"/>
      <c r="V140" s="89"/>
      <c r="W140" s="95"/>
      <c r="X140" s="100"/>
      <c r="Y140" s="90">
        <f t="shared" si="7"/>
        <v>0</v>
      </c>
      <c r="Z140" s="90" t="e">
        <f t="shared" si="8"/>
        <v>#REF!</v>
      </c>
      <c r="AA140" s="89"/>
      <c r="AB140" s="89"/>
      <c r="AC140" s="89"/>
      <c r="AD140" s="89" t="e">
        <f>#REF!</f>
        <v>#REF!</v>
      </c>
    </row>
    <row r="141" spans="1:30" ht="30" hidden="1" customHeight="1" x14ac:dyDescent="0.2">
      <c r="A141" s="139"/>
      <c r="B141" s="96" t="e">
        <f>#REF!</f>
        <v>#REF!</v>
      </c>
      <c r="C141" s="96" t="e">
        <f>#REF!</f>
        <v>#REF!</v>
      </c>
      <c r="D141" s="96" t="e">
        <f>#REF!</f>
        <v>#REF!</v>
      </c>
      <c r="E141" s="96" t="e">
        <f>#REF!</f>
        <v>#REF!</v>
      </c>
      <c r="F141" s="86"/>
      <c r="G141" s="97" t="e">
        <f>#REF!</f>
        <v>#REF!</v>
      </c>
      <c r="H141" s="87" t="e">
        <f>IF('S47'!X141="Terminée",0,+'S47'!U141)</f>
        <v>#REF!</v>
      </c>
      <c r="I141" s="88" t="e">
        <f t="shared" si="6"/>
        <v>#REF!</v>
      </c>
      <c r="J141" s="89"/>
      <c r="K141" s="93"/>
      <c r="L141" s="100"/>
      <c r="M141" s="89"/>
      <c r="N141" s="94"/>
      <c r="O141" s="100"/>
      <c r="P141" s="89"/>
      <c r="Q141" s="94"/>
      <c r="R141" s="100"/>
      <c r="S141" s="89"/>
      <c r="T141" s="95"/>
      <c r="U141" s="100"/>
      <c r="V141" s="89"/>
      <c r="W141" s="95"/>
      <c r="X141" s="100"/>
      <c r="Y141" s="90">
        <f t="shared" si="7"/>
        <v>0</v>
      </c>
      <c r="Z141" s="90" t="e">
        <f t="shared" si="8"/>
        <v>#REF!</v>
      </c>
      <c r="AA141" s="89"/>
      <c r="AB141" s="89"/>
      <c r="AC141" s="89"/>
      <c r="AD141" s="89" t="e">
        <f>#REF!</f>
        <v>#REF!</v>
      </c>
    </row>
    <row r="142" spans="1:30" ht="30" hidden="1" customHeight="1" x14ac:dyDescent="0.2">
      <c r="A142" s="139" t="e">
        <f>#REF!</f>
        <v>#REF!</v>
      </c>
      <c r="B142" s="96" t="e">
        <f>#REF!</f>
        <v>#REF!</v>
      </c>
      <c r="C142" s="96" t="e">
        <f>#REF!</f>
        <v>#REF!</v>
      </c>
      <c r="D142" s="96" t="e">
        <f>#REF!</f>
        <v>#REF!</v>
      </c>
      <c r="E142" s="96" t="e">
        <f>#REF!</f>
        <v>#REF!</v>
      </c>
      <c r="F142" s="86"/>
      <c r="G142" s="97" t="e">
        <f>#REF!</f>
        <v>#REF!</v>
      </c>
      <c r="H142" s="87" t="e">
        <f>IF('S47'!X142="Terminée",0,+'S47'!U142)</f>
        <v>#REF!</v>
      </c>
      <c r="I142" s="88" t="e">
        <f t="shared" si="6"/>
        <v>#REF!</v>
      </c>
      <c r="J142" s="89"/>
      <c r="K142" s="93"/>
      <c r="L142" s="100"/>
      <c r="M142" s="89"/>
      <c r="N142" s="94"/>
      <c r="O142" s="100"/>
      <c r="P142" s="89"/>
      <c r="Q142" s="94"/>
      <c r="R142" s="100"/>
      <c r="S142" s="89"/>
      <c r="T142" s="95"/>
      <c r="U142" s="100"/>
      <c r="V142" s="89"/>
      <c r="W142" s="95"/>
      <c r="X142" s="100"/>
      <c r="Y142" s="90">
        <f t="shared" si="7"/>
        <v>0</v>
      </c>
      <c r="Z142" s="90" t="e">
        <f t="shared" si="8"/>
        <v>#REF!</v>
      </c>
      <c r="AA142" s="89"/>
      <c r="AB142" s="89"/>
      <c r="AC142" s="89"/>
      <c r="AD142" s="89" t="e">
        <f>#REF!</f>
        <v>#REF!</v>
      </c>
    </row>
    <row r="143" spans="1:30" ht="30" hidden="1" customHeight="1" x14ac:dyDescent="0.2">
      <c r="A143" s="139"/>
      <c r="B143" s="96" t="e">
        <f>#REF!</f>
        <v>#REF!</v>
      </c>
      <c r="C143" s="96" t="e">
        <f>#REF!</f>
        <v>#REF!</v>
      </c>
      <c r="D143" s="96" t="e">
        <f>#REF!</f>
        <v>#REF!</v>
      </c>
      <c r="E143" s="96" t="e">
        <f>#REF!</f>
        <v>#REF!</v>
      </c>
      <c r="F143" s="86"/>
      <c r="G143" s="97" t="e">
        <f>#REF!</f>
        <v>#REF!</v>
      </c>
      <c r="H143" s="87" t="e">
        <f>IF('S47'!X143="Terminée",0,+'S47'!U143)</f>
        <v>#REF!</v>
      </c>
      <c r="I143" s="88" t="e">
        <f t="shared" si="6"/>
        <v>#REF!</v>
      </c>
      <c r="J143" s="89"/>
      <c r="K143" s="93"/>
      <c r="L143" s="100"/>
      <c r="M143" s="89"/>
      <c r="N143" s="94"/>
      <c r="O143" s="100"/>
      <c r="P143" s="89"/>
      <c r="Q143" s="94"/>
      <c r="R143" s="100"/>
      <c r="S143" s="89"/>
      <c r="T143" s="95"/>
      <c r="U143" s="100"/>
      <c r="V143" s="89"/>
      <c r="W143" s="95"/>
      <c r="X143" s="100"/>
      <c r="Y143" s="90">
        <f t="shared" si="7"/>
        <v>0</v>
      </c>
      <c r="Z143" s="90" t="e">
        <f t="shared" si="8"/>
        <v>#REF!</v>
      </c>
      <c r="AA143" s="89"/>
      <c r="AB143" s="89"/>
      <c r="AC143" s="89"/>
      <c r="AD143" s="89" t="e">
        <f>#REF!</f>
        <v>#REF!</v>
      </c>
    </row>
    <row r="144" spans="1:30" ht="30" hidden="1" customHeight="1" x14ac:dyDescent="0.2">
      <c r="A144" s="139" t="e">
        <f>#REF!</f>
        <v>#REF!</v>
      </c>
      <c r="B144" s="96" t="e">
        <f>#REF!</f>
        <v>#REF!</v>
      </c>
      <c r="C144" s="96" t="e">
        <f>#REF!</f>
        <v>#REF!</v>
      </c>
      <c r="D144" s="96" t="e">
        <f>#REF!</f>
        <v>#REF!</v>
      </c>
      <c r="E144" s="96" t="e">
        <f>#REF!</f>
        <v>#REF!</v>
      </c>
      <c r="F144" s="86"/>
      <c r="G144" s="97" t="e">
        <f>#REF!</f>
        <v>#REF!</v>
      </c>
      <c r="H144" s="87" t="e">
        <f>IF('S47'!X144="Terminée",0,+'S47'!U144)</f>
        <v>#REF!</v>
      </c>
      <c r="I144" s="88" t="e">
        <f t="shared" si="6"/>
        <v>#REF!</v>
      </c>
      <c r="J144" s="89"/>
      <c r="K144" s="93"/>
      <c r="L144" s="100"/>
      <c r="M144" s="89"/>
      <c r="N144" s="94"/>
      <c r="O144" s="100"/>
      <c r="P144" s="89"/>
      <c r="Q144" s="94"/>
      <c r="R144" s="100"/>
      <c r="S144" s="89"/>
      <c r="T144" s="95"/>
      <c r="U144" s="100"/>
      <c r="V144" s="89"/>
      <c r="W144" s="95"/>
      <c r="X144" s="100"/>
      <c r="Y144" s="90">
        <f t="shared" si="7"/>
        <v>0</v>
      </c>
      <c r="Z144" s="90" t="e">
        <f t="shared" si="8"/>
        <v>#REF!</v>
      </c>
      <c r="AA144" s="89"/>
      <c r="AB144" s="89"/>
      <c r="AC144" s="89"/>
      <c r="AD144" s="89" t="e">
        <f>#REF!</f>
        <v>#REF!</v>
      </c>
    </row>
    <row r="145" spans="1:30" ht="30" hidden="1" customHeight="1" x14ac:dyDescent="0.2">
      <c r="A145" s="139"/>
      <c r="B145" s="96" t="e">
        <f>#REF!</f>
        <v>#REF!</v>
      </c>
      <c r="C145" s="96" t="e">
        <f>#REF!</f>
        <v>#REF!</v>
      </c>
      <c r="D145" s="96" t="e">
        <f>#REF!</f>
        <v>#REF!</v>
      </c>
      <c r="E145" s="96" t="e">
        <f>#REF!</f>
        <v>#REF!</v>
      </c>
      <c r="F145" s="86"/>
      <c r="G145" s="97" t="e">
        <f>#REF!</f>
        <v>#REF!</v>
      </c>
      <c r="H145" s="87" t="e">
        <f>IF('S47'!X145="Terminée",0,+'S47'!U145)</f>
        <v>#REF!</v>
      </c>
      <c r="I145" s="88" t="e">
        <f t="shared" si="6"/>
        <v>#REF!</v>
      </c>
      <c r="J145" s="89"/>
      <c r="K145" s="93"/>
      <c r="L145" s="100"/>
      <c r="M145" s="89"/>
      <c r="N145" s="94"/>
      <c r="O145" s="100"/>
      <c r="P145" s="89"/>
      <c r="Q145" s="94"/>
      <c r="R145" s="100"/>
      <c r="S145" s="89"/>
      <c r="T145" s="95"/>
      <c r="U145" s="100"/>
      <c r="V145" s="89"/>
      <c r="W145" s="95"/>
      <c r="X145" s="100"/>
      <c r="Y145" s="90">
        <f t="shared" si="7"/>
        <v>0</v>
      </c>
      <c r="Z145" s="90" t="e">
        <f t="shared" si="8"/>
        <v>#REF!</v>
      </c>
      <c r="AA145" s="89"/>
      <c r="AB145" s="89"/>
      <c r="AC145" s="89"/>
      <c r="AD145" s="89" t="e">
        <f>#REF!</f>
        <v>#REF!</v>
      </c>
    </row>
    <row r="146" spans="1:30" ht="30" hidden="1" customHeight="1" x14ac:dyDescent="0.2">
      <c r="A146" s="139" t="e">
        <f>#REF!</f>
        <v>#REF!</v>
      </c>
      <c r="B146" s="96" t="e">
        <f>#REF!</f>
        <v>#REF!</v>
      </c>
      <c r="C146" s="96" t="e">
        <f>#REF!</f>
        <v>#REF!</v>
      </c>
      <c r="D146" s="96" t="e">
        <f>#REF!</f>
        <v>#REF!</v>
      </c>
      <c r="E146" s="96" t="e">
        <f>#REF!</f>
        <v>#REF!</v>
      </c>
      <c r="F146" s="86"/>
      <c r="G146" s="97" t="e">
        <f>#REF!</f>
        <v>#REF!</v>
      </c>
      <c r="H146" s="87" t="e">
        <f>IF('S47'!X146="Terminée",0,+'S47'!U146)</f>
        <v>#REF!</v>
      </c>
      <c r="I146" s="88" t="e">
        <f t="shared" si="6"/>
        <v>#REF!</v>
      </c>
      <c r="J146" s="89"/>
      <c r="K146" s="93"/>
      <c r="L146" s="100"/>
      <c r="M146" s="89"/>
      <c r="N146" s="94"/>
      <c r="O146" s="100"/>
      <c r="P146" s="89"/>
      <c r="Q146" s="94"/>
      <c r="R146" s="100"/>
      <c r="S146" s="89"/>
      <c r="T146" s="95"/>
      <c r="U146" s="100"/>
      <c r="V146" s="89"/>
      <c r="W146" s="95"/>
      <c r="X146" s="100"/>
      <c r="Y146" s="90">
        <f t="shared" si="7"/>
        <v>0</v>
      </c>
      <c r="Z146" s="90" t="e">
        <f t="shared" si="8"/>
        <v>#REF!</v>
      </c>
      <c r="AA146" s="89"/>
      <c r="AB146" s="89"/>
      <c r="AC146" s="89"/>
      <c r="AD146" s="89" t="e">
        <f>#REF!</f>
        <v>#REF!</v>
      </c>
    </row>
    <row r="147" spans="1:30" ht="30" hidden="1" customHeight="1" x14ac:dyDescent="0.2">
      <c r="A147" s="139"/>
      <c r="B147" s="96" t="e">
        <f>#REF!</f>
        <v>#REF!</v>
      </c>
      <c r="C147" s="96" t="e">
        <f>#REF!</f>
        <v>#REF!</v>
      </c>
      <c r="D147" s="96" t="e">
        <f>#REF!</f>
        <v>#REF!</v>
      </c>
      <c r="E147" s="96" t="e">
        <f>#REF!</f>
        <v>#REF!</v>
      </c>
      <c r="F147" s="86"/>
      <c r="G147" s="97" t="e">
        <f>#REF!</f>
        <v>#REF!</v>
      </c>
      <c r="H147" s="87" t="e">
        <f>IF('S47'!X147="Terminée",0,+'S47'!U147)</f>
        <v>#REF!</v>
      </c>
      <c r="I147" s="88" t="e">
        <f t="shared" si="6"/>
        <v>#REF!</v>
      </c>
      <c r="J147" s="89"/>
      <c r="K147" s="93"/>
      <c r="L147" s="100"/>
      <c r="M147" s="89"/>
      <c r="N147" s="94"/>
      <c r="O147" s="100"/>
      <c r="P147" s="89"/>
      <c r="Q147" s="94"/>
      <c r="R147" s="100"/>
      <c r="S147" s="89"/>
      <c r="T147" s="95"/>
      <c r="U147" s="100"/>
      <c r="V147" s="89"/>
      <c r="W147" s="95"/>
      <c r="X147" s="100"/>
      <c r="Y147" s="90">
        <f t="shared" si="7"/>
        <v>0</v>
      </c>
      <c r="Z147" s="90" t="e">
        <f t="shared" si="8"/>
        <v>#REF!</v>
      </c>
      <c r="AA147" s="89"/>
      <c r="AB147" s="89"/>
      <c r="AC147" s="89"/>
      <c r="AD147" s="89" t="e">
        <f>#REF!</f>
        <v>#REF!</v>
      </c>
    </row>
    <row r="148" spans="1:30" ht="30" hidden="1" customHeight="1" x14ac:dyDescent="0.2">
      <c r="A148" s="139" t="e">
        <f>#REF!</f>
        <v>#REF!</v>
      </c>
      <c r="B148" s="96" t="e">
        <f>#REF!</f>
        <v>#REF!</v>
      </c>
      <c r="C148" s="96" t="e">
        <f>#REF!</f>
        <v>#REF!</v>
      </c>
      <c r="D148" s="96" t="e">
        <f>#REF!</f>
        <v>#REF!</v>
      </c>
      <c r="E148" s="96" t="e">
        <f>#REF!</f>
        <v>#REF!</v>
      </c>
      <c r="F148" s="86"/>
      <c r="G148" s="97" t="e">
        <f>#REF!</f>
        <v>#REF!</v>
      </c>
      <c r="H148" s="87" t="e">
        <f>IF('S47'!X148="Terminée",0,+'S47'!U148)</f>
        <v>#REF!</v>
      </c>
      <c r="I148" s="88" t="e">
        <f t="shared" si="6"/>
        <v>#REF!</v>
      </c>
      <c r="J148" s="89"/>
      <c r="K148" s="93"/>
      <c r="L148" s="100"/>
      <c r="M148" s="89"/>
      <c r="N148" s="94"/>
      <c r="O148" s="100"/>
      <c r="P148" s="89"/>
      <c r="Q148" s="94"/>
      <c r="R148" s="100"/>
      <c r="S148" s="89"/>
      <c r="T148" s="95"/>
      <c r="U148" s="100"/>
      <c r="V148" s="89"/>
      <c r="W148" s="95"/>
      <c r="X148" s="100"/>
      <c r="Y148" s="90">
        <f t="shared" si="7"/>
        <v>0</v>
      </c>
      <c r="Z148" s="90" t="e">
        <f t="shared" si="8"/>
        <v>#REF!</v>
      </c>
      <c r="AA148" s="89"/>
      <c r="AB148" s="89"/>
      <c r="AC148" s="89"/>
      <c r="AD148" s="89" t="e">
        <f>#REF!</f>
        <v>#REF!</v>
      </c>
    </row>
    <row r="149" spans="1:30" ht="30" hidden="1" customHeight="1" x14ac:dyDescent="0.2">
      <c r="A149" s="139"/>
      <c r="B149" s="96" t="e">
        <f>#REF!</f>
        <v>#REF!</v>
      </c>
      <c r="C149" s="96" t="e">
        <f>#REF!</f>
        <v>#REF!</v>
      </c>
      <c r="D149" s="96" t="e">
        <f>#REF!</f>
        <v>#REF!</v>
      </c>
      <c r="E149" s="96" t="e">
        <f>#REF!</f>
        <v>#REF!</v>
      </c>
      <c r="F149" s="86"/>
      <c r="G149" s="97" t="e">
        <f>#REF!</f>
        <v>#REF!</v>
      </c>
      <c r="H149" s="87" t="e">
        <f>IF('S47'!X149="Terminée",0,+'S47'!U149)</f>
        <v>#REF!</v>
      </c>
      <c r="I149" s="88" t="e">
        <f t="shared" si="6"/>
        <v>#REF!</v>
      </c>
      <c r="J149" s="89"/>
      <c r="K149" s="93"/>
      <c r="L149" s="100"/>
      <c r="M149" s="89"/>
      <c r="N149" s="94"/>
      <c r="O149" s="100"/>
      <c r="P149" s="89"/>
      <c r="Q149" s="94"/>
      <c r="R149" s="100"/>
      <c r="S149" s="89"/>
      <c r="T149" s="95"/>
      <c r="U149" s="100"/>
      <c r="V149" s="89"/>
      <c r="W149" s="95"/>
      <c r="X149" s="100"/>
      <c r="Y149" s="90">
        <f t="shared" si="7"/>
        <v>0</v>
      </c>
      <c r="Z149" s="90" t="e">
        <f t="shared" si="8"/>
        <v>#REF!</v>
      </c>
      <c r="AA149" s="89"/>
      <c r="AB149" s="89"/>
      <c r="AC149" s="89"/>
      <c r="AD149" s="89" t="e">
        <f>#REF!</f>
        <v>#REF!</v>
      </c>
    </row>
    <row r="150" spans="1:30" ht="30" hidden="1" customHeight="1" x14ac:dyDescent="0.2">
      <c r="A150" s="139" t="e">
        <f>#REF!</f>
        <v>#REF!</v>
      </c>
      <c r="B150" s="96" t="e">
        <f>#REF!</f>
        <v>#REF!</v>
      </c>
      <c r="C150" s="96" t="e">
        <f>#REF!</f>
        <v>#REF!</v>
      </c>
      <c r="D150" s="96" t="e">
        <f>#REF!</f>
        <v>#REF!</v>
      </c>
      <c r="E150" s="96" t="e">
        <f>#REF!</f>
        <v>#REF!</v>
      </c>
      <c r="F150" s="86"/>
      <c r="G150" s="97" t="e">
        <f>#REF!</f>
        <v>#REF!</v>
      </c>
      <c r="H150" s="87" t="e">
        <f>IF('S47'!X150="Terminée",0,+'S47'!U150)</f>
        <v>#REF!</v>
      </c>
      <c r="I150" s="88" t="e">
        <f t="shared" si="6"/>
        <v>#REF!</v>
      </c>
      <c r="J150" s="89"/>
      <c r="K150" s="93"/>
      <c r="L150" s="100"/>
      <c r="M150" s="89"/>
      <c r="N150" s="94"/>
      <c r="O150" s="100"/>
      <c r="P150" s="89"/>
      <c r="Q150" s="94"/>
      <c r="R150" s="100"/>
      <c r="S150" s="89"/>
      <c r="T150" s="95"/>
      <c r="U150" s="100"/>
      <c r="V150" s="89"/>
      <c r="W150" s="95"/>
      <c r="X150" s="100"/>
      <c r="Y150" s="90">
        <f t="shared" si="7"/>
        <v>0</v>
      </c>
      <c r="Z150" s="90" t="e">
        <f t="shared" si="8"/>
        <v>#REF!</v>
      </c>
      <c r="AA150" s="89"/>
      <c r="AB150" s="89"/>
      <c r="AC150" s="89"/>
      <c r="AD150" s="89" t="e">
        <f>#REF!</f>
        <v>#REF!</v>
      </c>
    </row>
    <row r="151" spans="1:30" ht="30" hidden="1" customHeight="1" x14ac:dyDescent="0.2">
      <c r="A151" s="139"/>
      <c r="B151" s="96" t="e">
        <f>#REF!</f>
        <v>#REF!</v>
      </c>
      <c r="C151" s="96" t="e">
        <f>#REF!</f>
        <v>#REF!</v>
      </c>
      <c r="D151" s="96" t="e">
        <f>#REF!</f>
        <v>#REF!</v>
      </c>
      <c r="E151" s="96" t="e">
        <f>#REF!</f>
        <v>#REF!</v>
      </c>
      <c r="F151" s="86"/>
      <c r="G151" s="97" t="e">
        <f>#REF!</f>
        <v>#REF!</v>
      </c>
      <c r="H151" s="87" t="e">
        <f>IF('S47'!X151="Terminée",0,+'S47'!U151)</f>
        <v>#REF!</v>
      </c>
      <c r="I151" s="88" t="e">
        <f t="shared" si="6"/>
        <v>#REF!</v>
      </c>
      <c r="J151" s="89"/>
      <c r="K151" s="93"/>
      <c r="L151" s="100"/>
      <c r="M151" s="89"/>
      <c r="N151" s="94"/>
      <c r="O151" s="100"/>
      <c r="P151" s="89"/>
      <c r="Q151" s="94"/>
      <c r="R151" s="100"/>
      <c r="S151" s="89"/>
      <c r="T151" s="95"/>
      <c r="U151" s="100"/>
      <c r="V151" s="89"/>
      <c r="W151" s="95"/>
      <c r="X151" s="100"/>
      <c r="Y151" s="90">
        <f t="shared" si="7"/>
        <v>0</v>
      </c>
      <c r="Z151" s="90" t="e">
        <f t="shared" si="8"/>
        <v>#REF!</v>
      </c>
      <c r="AA151" s="89"/>
      <c r="AB151" s="89"/>
      <c r="AC151" s="89"/>
      <c r="AD151" s="89" t="e">
        <f>#REF!</f>
        <v>#REF!</v>
      </c>
    </row>
    <row r="152" spans="1:30" ht="30" hidden="1" customHeight="1" x14ac:dyDescent="0.2">
      <c r="A152" s="139" t="e">
        <f>#REF!</f>
        <v>#REF!</v>
      </c>
      <c r="B152" s="96" t="e">
        <f>#REF!</f>
        <v>#REF!</v>
      </c>
      <c r="C152" s="96" t="e">
        <f>#REF!</f>
        <v>#REF!</v>
      </c>
      <c r="D152" s="96" t="e">
        <f>#REF!</f>
        <v>#REF!</v>
      </c>
      <c r="E152" s="96" t="e">
        <f>#REF!</f>
        <v>#REF!</v>
      </c>
      <c r="F152" s="86"/>
      <c r="G152" s="97" t="e">
        <f>#REF!</f>
        <v>#REF!</v>
      </c>
      <c r="H152" s="87" t="e">
        <f>IF('S47'!X152="Terminée",0,+'S47'!U152)</f>
        <v>#REF!</v>
      </c>
      <c r="I152" s="88" t="e">
        <f t="shared" si="6"/>
        <v>#REF!</v>
      </c>
      <c r="J152" s="89"/>
      <c r="K152" s="93"/>
      <c r="L152" s="100"/>
      <c r="M152" s="89"/>
      <c r="N152" s="94"/>
      <c r="O152" s="100"/>
      <c r="P152" s="89"/>
      <c r="Q152" s="94"/>
      <c r="R152" s="100"/>
      <c r="S152" s="89"/>
      <c r="T152" s="95"/>
      <c r="U152" s="100"/>
      <c r="V152" s="89"/>
      <c r="W152" s="95"/>
      <c r="X152" s="100"/>
      <c r="Y152" s="90">
        <f t="shared" si="7"/>
        <v>0</v>
      </c>
      <c r="Z152" s="90" t="e">
        <f t="shared" si="8"/>
        <v>#REF!</v>
      </c>
      <c r="AA152" s="89"/>
      <c r="AB152" s="89"/>
      <c r="AC152" s="89"/>
      <c r="AD152" s="89" t="e">
        <f>#REF!</f>
        <v>#REF!</v>
      </c>
    </row>
    <row r="153" spans="1:30" ht="30" hidden="1" customHeight="1" x14ac:dyDescent="0.2">
      <c r="A153" s="139"/>
      <c r="B153" s="96" t="e">
        <f>#REF!</f>
        <v>#REF!</v>
      </c>
      <c r="C153" s="96" t="e">
        <f>#REF!</f>
        <v>#REF!</v>
      </c>
      <c r="D153" s="96" t="e">
        <f>#REF!</f>
        <v>#REF!</v>
      </c>
      <c r="E153" s="96" t="e">
        <f>#REF!</f>
        <v>#REF!</v>
      </c>
      <c r="F153" s="86"/>
      <c r="G153" s="97" t="e">
        <f>#REF!</f>
        <v>#REF!</v>
      </c>
      <c r="H153" s="87" t="e">
        <f>IF('S47'!X153="Terminée",0,+'S47'!U153)</f>
        <v>#REF!</v>
      </c>
      <c r="I153" s="88" t="e">
        <f t="shared" si="6"/>
        <v>#REF!</v>
      </c>
      <c r="J153" s="89"/>
      <c r="K153" s="93"/>
      <c r="L153" s="100"/>
      <c r="M153" s="89"/>
      <c r="N153" s="94"/>
      <c r="O153" s="100"/>
      <c r="P153" s="89"/>
      <c r="Q153" s="94"/>
      <c r="R153" s="100"/>
      <c r="S153" s="89"/>
      <c r="T153" s="95"/>
      <c r="U153" s="100"/>
      <c r="V153" s="89"/>
      <c r="W153" s="95"/>
      <c r="X153" s="100"/>
      <c r="Y153" s="90">
        <f t="shared" si="7"/>
        <v>0</v>
      </c>
      <c r="Z153" s="90" t="e">
        <f t="shared" si="8"/>
        <v>#REF!</v>
      </c>
      <c r="AA153" s="89"/>
      <c r="AB153" s="89"/>
      <c r="AC153" s="89"/>
      <c r="AD153" s="89" t="e">
        <f>#REF!</f>
        <v>#REF!</v>
      </c>
    </row>
    <row r="154" spans="1:30" ht="30" hidden="1" customHeight="1" x14ac:dyDescent="0.2">
      <c r="A154" s="139" t="e">
        <f>#REF!</f>
        <v>#REF!</v>
      </c>
      <c r="B154" s="96" t="e">
        <f>#REF!</f>
        <v>#REF!</v>
      </c>
      <c r="C154" s="96" t="e">
        <f>#REF!</f>
        <v>#REF!</v>
      </c>
      <c r="D154" s="96" t="e">
        <f>#REF!</f>
        <v>#REF!</v>
      </c>
      <c r="E154" s="96" t="e">
        <f>#REF!</f>
        <v>#REF!</v>
      </c>
      <c r="F154" s="86"/>
      <c r="G154" s="97" t="e">
        <f>#REF!</f>
        <v>#REF!</v>
      </c>
      <c r="H154" s="87" t="e">
        <f>IF('S47'!X154="Terminée",0,+'S47'!U154)</f>
        <v>#REF!</v>
      </c>
      <c r="I154" s="88" t="e">
        <f t="shared" si="6"/>
        <v>#REF!</v>
      </c>
      <c r="J154" s="89"/>
      <c r="K154" s="93"/>
      <c r="L154" s="100"/>
      <c r="M154" s="89"/>
      <c r="N154" s="94"/>
      <c r="O154" s="100"/>
      <c r="P154" s="89"/>
      <c r="Q154" s="94"/>
      <c r="R154" s="100"/>
      <c r="S154" s="89"/>
      <c r="T154" s="95"/>
      <c r="U154" s="100"/>
      <c r="V154" s="89"/>
      <c r="W154" s="95"/>
      <c r="X154" s="100"/>
      <c r="Y154" s="90">
        <f t="shared" si="7"/>
        <v>0</v>
      </c>
      <c r="Z154" s="90" t="e">
        <f t="shared" si="8"/>
        <v>#REF!</v>
      </c>
      <c r="AA154" s="89"/>
      <c r="AB154" s="89"/>
      <c r="AC154" s="89"/>
      <c r="AD154" s="89" t="e">
        <f>#REF!</f>
        <v>#REF!</v>
      </c>
    </row>
    <row r="155" spans="1:30" ht="30" hidden="1" customHeight="1" x14ac:dyDescent="0.2">
      <c r="A155" s="139"/>
      <c r="B155" s="96" t="e">
        <f>#REF!</f>
        <v>#REF!</v>
      </c>
      <c r="C155" s="96" t="e">
        <f>#REF!</f>
        <v>#REF!</v>
      </c>
      <c r="D155" s="96" t="e">
        <f>#REF!</f>
        <v>#REF!</v>
      </c>
      <c r="E155" s="96" t="e">
        <f>#REF!</f>
        <v>#REF!</v>
      </c>
      <c r="F155" s="86"/>
      <c r="G155" s="97" t="e">
        <f>#REF!</f>
        <v>#REF!</v>
      </c>
      <c r="H155" s="87" t="e">
        <f>IF('S47'!X155="Terminée",0,+'S47'!U155)</f>
        <v>#REF!</v>
      </c>
      <c r="I155" s="88" t="e">
        <f t="shared" si="6"/>
        <v>#REF!</v>
      </c>
      <c r="J155" s="89"/>
      <c r="K155" s="93"/>
      <c r="L155" s="100"/>
      <c r="M155" s="89"/>
      <c r="N155" s="94"/>
      <c r="O155" s="100"/>
      <c r="P155" s="89"/>
      <c r="Q155" s="94"/>
      <c r="R155" s="100"/>
      <c r="S155" s="89"/>
      <c r="T155" s="95"/>
      <c r="U155" s="100"/>
      <c r="V155" s="89"/>
      <c r="W155" s="95"/>
      <c r="X155" s="100"/>
      <c r="Y155" s="90">
        <f t="shared" si="7"/>
        <v>0</v>
      </c>
      <c r="Z155" s="90" t="e">
        <f t="shared" si="8"/>
        <v>#REF!</v>
      </c>
      <c r="AA155" s="89"/>
      <c r="AB155" s="89"/>
      <c r="AC155" s="89"/>
      <c r="AD155" s="89" t="e">
        <f>#REF!</f>
        <v>#REF!</v>
      </c>
    </row>
    <row r="156" spans="1:30" ht="30" hidden="1" customHeight="1" x14ac:dyDescent="0.2">
      <c r="A156" s="139" t="e">
        <f>#REF!</f>
        <v>#REF!</v>
      </c>
      <c r="B156" s="96" t="e">
        <f>#REF!</f>
        <v>#REF!</v>
      </c>
      <c r="C156" s="96" t="e">
        <f>#REF!</f>
        <v>#REF!</v>
      </c>
      <c r="D156" s="96" t="e">
        <f>#REF!</f>
        <v>#REF!</v>
      </c>
      <c r="E156" s="96" t="e">
        <f>#REF!</f>
        <v>#REF!</v>
      </c>
      <c r="F156" s="86"/>
      <c r="G156" s="97" t="e">
        <f>#REF!</f>
        <v>#REF!</v>
      </c>
      <c r="H156" s="87" t="e">
        <f>IF('S47'!X156="Terminée",0,+'S47'!U156)</f>
        <v>#REF!</v>
      </c>
      <c r="I156" s="88" t="e">
        <f t="shared" si="6"/>
        <v>#REF!</v>
      </c>
      <c r="J156" s="89"/>
      <c r="K156" s="93"/>
      <c r="L156" s="100"/>
      <c r="M156" s="89"/>
      <c r="N156" s="94"/>
      <c r="O156" s="100"/>
      <c r="P156" s="89"/>
      <c r="Q156" s="94"/>
      <c r="R156" s="100"/>
      <c r="S156" s="89"/>
      <c r="T156" s="95"/>
      <c r="U156" s="100"/>
      <c r="V156" s="89"/>
      <c r="W156" s="95"/>
      <c r="X156" s="100"/>
      <c r="Y156" s="90">
        <f t="shared" si="7"/>
        <v>0</v>
      </c>
      <c r="Z156" s="90" t="e">
        <f t="shared" si="8"/>
        <v>#REF!</v>
      </c>
      <c r="AA156" s="89"/>
      <c r="AB156" s="89"/>
      <c r="AC156" s="89"/>
      <c r="AD156" s="89" t="e">
        <f>#REF!</f>
        <v>#REF!</v>
      </c>
    </row>
    <row r="157" spans="1:30" ht="30" hidden="1" customHeight="1" x14ac:dyDescent="0.2">
      <c r="A157" s="139"/>
      <c r="B157" s="96" t="e">
        <f>#REF!</f>
        <v>#REF!</v>
      </c>
      <c r="C157" s="96" t="e">
        <f>#REF!</f>
        <v>#REF!</v>
      </c>
      <c r="D157" s="96" t="e">
        <f>#REF!</f>
        <v>#REF!</v>
      </c>
      <c r="E157" s="96" t="e">
        <f>#REF!</f>
        <v>#REF!</v>
      </c>
      <c r="F157" s="86"/>
      <c r="G157" s="97" t="e">
        <f>#REF!</f>
        <v>#REF!</v>
      </c>
      <c r="H157" s="87" t="e">
        <f>IF('S47'!X157="Terminée",0,+'S47'!U157)</f>
        <v>#REF!</v>
      </c>
      <c r="I157" s="88" t="e">
        <f t="shared" si="6"/>
        <v>#REF!</v>
      </c>
      <c r="J157" s="89"/>
      <c r="K157" s="93"/>
      <c r="L157" s="100"/>
      <c r="M157" s="89"/>
      <c r="N157" s="94"/>
      <c r="O157" s="100"/>
      <c r="P157" s="89"/>
      <c r="Q157" s="94"/>
      <c r="R157" s="100"/>
      <c r="S157" s="89"/>
      <c r="T157" s="95"/>
      <c r="U157" s="100"/>
      <c r="V157" s="89"/>
      <c r="W157" s="95"/>
      <c r="X157" s="100"/>
      <c r="Y157" s="90">
        <f t="shared" si="7"/>
        <v>0</v>
      </c>
      <c r="Z157" s="90" t="e">
        <f t="shared" si="8"/>
        <v>#REF!</v>
      </c>
      <c r="AA157" s="89"/>
      <c r="AB157" s="89"/>
      <c r="AC157" s="89"/>
      <c r="AD157" s="89" t="e">
        <f>#REF!</f>
        <v>#REF!</v>
      </c>
    </row>
    <row r="158" spans="1:30" ht="30" hidden="1" customHeight="1" x14ac:dyDescent="0.2">
      <c r="A158" s="139" t="e">
        <f>#REF!</f>
        <v>#REF!</v>
      </c>
      <c r="B158" s="96" t="e">
        <f>#REF!</f>
        <v>#REF!</v>
      </c>
      <c r="C158" s="96" t="e">
        <f>#REF!</f>
        <v>#REF!</v>
      </c>
      <c r="D158" s="96" t="e">
        <f>#REF!</f>
        <v>#REF!</v>
      </c>
      <c r="E158" s="96" t="e">
        <f>#REF!</f>
        <v>#REF!</v>
      </c>
      <c r="F158" s="86"/>
      <c r="G158" s="97" t="e">
        <f>#REF!</f>
        <v>#REF!</v>
      </c>
      <c r="H158" s="87" t="e">
        <f>IF('S47'!X158="Terminée",0,+'S47'!U158)</f>
        <v>#REF!</v>
      </c>
      <c r="I158" s="88" t="e">
        <f t="shared" si="6"/>
        <v>#REF!</v>
      </c>
      <c r="J158" s="89"/>
      <c r="K158" s="93"/>
      <c r="L158" s="100"/>
      <c r="M158" s="89"/>
      <c r="N158" s="94"/>
      <c r="O158" s="100"/>
      <c r="P158" s="89"/>
      <c r="Q158" s="94"/>
      <c r="R158" s="100"/>
      <c r="S158" s="89"/>
      <c r="T158" s="95"/>
      <c r="U158" s="100"/>
      <c r="V158" s="89"/>
      <c r="W158" s="95"/>
      <c r="X158" s="100"/>
      <c r="Y158" s="90">
        <f t="shared" si="7"/>
        <v>0</v>
      </c>
      <c r="Z158" s="90" t="e">
        <f t="shared" si="8"/>
        <v>#REF!</v>
      </c>
      <c r="AA158" s="89"/>
      <c r="AB158" s="89"/>
      <c r="AC158" s="89"/>
      <c r="AD158" s="89" t="e">
        <f>#REF!</f>
        <v>#REF!</v>
      </c>
    </row>
    <row r="159" spans="1:30" ht="30" hidden="1" customHeight="1" x14ac:dyDescent="0.2">
      <c r="A159" s="139"/>
      <c r="B159" s="96" t="e">
        <f>#REF!</f>
        <v>#REF!</v>
      </c>
      <c r="C159" s="96" t="e">
        <f>#REF!</f>
        <v>#REF!</v>
      </c>
      <c r="D159" s="96" t="e">
        <f>#REF!</f>
        <v>#REF!</v>
      </c>
      <c r="E159" s="96" t="e">
        <f>#REF!</f>
        <v>#REF!</v>
      </c>
      <c r="F159" s="86"/>
      <c r="G159" s="97" t="e">
        <f>#REF!</f>
        <v>#REF!</v>
      </c>
      <c r="H159" s="87" t="e">
        <f>IF('S47'!X159="Terminée",0,+'S47'!U159)</f>
        <v>#REF!</v>
      </c>
      <c r="I159" s="88" t="e">
        <f t="shared" si="6"/>
        <v>#REF!</v>
      </c>
      <c r="J159" s="89"/>
      <c r="K159" s="93"/>
      <c r="L159" s="100"/>
      <c r="M159" s="89"/>
      <c r="N159" s="94"/>
      <c r="O159" s="100"/>
      <c r="P159" s="89"/>
      <c r="Q159" s="94"/>
      <c r="R159" s="100"/>
      <c r="S159" s="89"/>
      <c r="T159" s="95"/>
      <c r="U159" s="100"/>
      <c r="V159" s="89"/>
      <c r="W159" s="95"/>
      <c r="X159" s="100"/>
      <c r="Y159" s="90">
        <f t="shared" si="7"/>
        <v>0</v>
      </c>
      <c r="Z159" s="90" t="e">
        <f t="shared" si="8"/>
        <v>#REF!</v>
      </c>
      <c r="AA159" s="89"/>
      <c r="AB159" s="89"/>
      <c r="AC159" s="89"/>
      <c r="AD159" s="89" t="e">
        <f>#REF!</f>
        <v>#REF!</v>
      </c>
    </row>
    <row r="160" spans="1:30" ht="30" hidden="1" customHeight="1" x14ac:dyDescent="0.2">
      <c r="A160" s="139" t="e">
        <f>#REF!</f>
        <v>#REF!</v>
      </c>
      <c r="B160" s="96" t="e">
        <f>#REF!</f>
        <v>#REF!</v>
      </c>
      <c r="C160" s="96" t="e">
        <f>#REF!</f>
        <v>#REF!</v>
      </c>
      <c r="D160" s="96" t="e">
        <f>#REF!</f>
        <v>#REF!</v>
      </c>
      <c r="E160" s="96" t="e">
        <f>#REF!</f>
        <v>#REF!</v>
      </c>
      <c r="F160" s="86"/>
      <c r="G160" s="97" t="e">
        <f>#REF!</f>
        <v>#REF!</v>
      </c>
      <c r="H160" s="87" t="e">
        <f>IF('S47'!X160="Terminée",0,+'S47'!U160)</f>
        <v>#REF!</v>
      </c>
      <c r="I160" s="88" t="e">
        <f t="shared" si="6"/>
        <v>#REF!</v>
      </c>
      <c r="J160" s="89"/>
      <c r="K160" s="93"/>
      <c r="L160" s="100"/>
      <c r="M160" s="89"/>
      <c r="N160" s="94"/>
      <c r="O160" s="100"/>
      <c r="P160" s="89"/>
      <c r="Q160" s="94"/>
      <c r="R160" s="100"/>
      <c r="S160" s="89"/>
      <c r="T160" s="95"/>
      <c r="U160" s="100"/>
      <c r="V160" s="89"/>
      <c r="W160" s="95"/>
      <c r="X160" s="100"/>
      <c r="Y160" s="90">
        <f t="shared" si="7"/>
        <v>0</v>
      </c>
      <c r="Z160" s="90" t="e">
        <f t="shared" si="8"/>
        <v>#REF!</v>
      </c>
      <c r="AA160" s="89"/>
      <c r="AB160" s="89"/>
      <c r="AC160" s="89"/>
      <c r="AD160" s="89" t="e">
        <f>#REF!</f>
        <v>#REF!</v>
      </c>
    </row>
    <row r="161" spans="1:30" ht="30" hidden="1" customHeight="1" x14ac:dyDescent="0.2">
      <c r="A161" s="139"/>
      <c r="B161" s="96" t="e">
        <f>#REF!</f>
        <v>#REF!</v>
      </c>
      <c r="C161" s="96" t="e">
        <f>#REF!</f>
        <v>#REF!</v>
      </c>
      <c r="D161" s="96" t="e">
        <f>#REF!</f>
        <v>#REF!</v>
      </c>
      <c r="E161" s="96" t="e">
        <f>#REF!</f>
        <v>#REF!</v>
      </c>
      <c r="F161" s="86"/>
      <c r="G161" s="97" t="e">
        <f>#REF!</f>
        <v>#REF!</v>
      </c>
      <c r="H161" s="87" t="e">
        <f>IF('S47'!X161="Terminée",0,+'S47'!U161)</f>
        <v>#REF!</v>
      </c>
      <c r="I161" s="88" t="e">
        <f t="shared" si="6"/>
        <v>#REF!</v>
      </c>
      <c r="J161" s="89"/>
      <c r="K161" s="93"/>
      <c r="L161" s="100"/>
      <c r="M161" s="89"/>
      <c r="N161" s="94"/>
      <c r="O161" s="100"/>
      <c r="P161" s="89"/>
      <c r="Q161" s="94"/>
      <c r="R161" s="100"/>
      <c r="S161" s="89"/>
      <c r="T161" s="95"/>
      <c r="U161" s="100"/>
      <c r="V161" s="89"/>
      <c r="W161" s="95"/>
      <c r="X161" s="100"/>
      <c r="Y161" s="90">
        <f t="shared" si="7"/>
        <v>0</v>
      </c>
      <c r="Z161" s="90" t="e">
        <f t="shared" si="8"/>
        <v>#REF!</v>
      </c>
      <c r="AA161" s="89"/>
      <c r="AB161" s="89"/>
      <c r="AC161" s="89"/>
      <c r="AD161" s="89" t="e">
        <f>#REF!</f>
        <v>#REF!</v>
      </c>
    </row>
    <row r="162" spans="1:30" ht="30" hidden="1" customHeight="1" x14ac:dyDescent="0.2">
      <c r="A162" s="139" t="e">
        <f>#REF!</f>
        <v>#REF!</v>
      </c>
      <c r="B162" s="96" t="e">
        <f>#REF!</f>
        <v>#REF!</v>
      </c>
      <c r="C162" s="96" t="e">
        <f>#REF!</f>
        <v>#REF!</v>
      </c>
      <c r="D162" s="96" t="e">
        <f>#REF!</f>
        <v>#REF!</v>
      </c>
      <c r="E162" s="96" t="e">
        <f>#REF!</f>
        <v>#REF!</v>
      </c>
      <c r="F162" s="86"/>
      <c r="G162" s="97" t="e">
        <f>#REF!</f>
        <v>#REF!</v>
      </c>
      <c r="H162" s="87" t="e">
        <f>IF('S47'!X162="Terminée",0,+'S47'!U162)</f>
        <v>#REF!</v>
      </c>
      <c r="I162" s="88" t="e">
        <f t="shared" si="6"/>
        <v>#REF!</v>
      </c>
      <c r="J162" s="89"/>
      <c r="K162" s="93"/>
      <c r="L162" s="100"/>
      <c r="M162" s="89"/>
      <c r="N162" s="94"/>
      <c r="O162" s="100"/>
      <c r="P162" s="89"/>
      <c r="Q162" s="94"/>
      <c r="R162" s="100"/>
      <c r="S162" s="89"/>
      <c r="T162" s="95"/>
      <c r="U162" s="100"/>
      <c r="V162" s="89"/>
      <c r="W162" s="95"/>
      <c r="X162" s="100"/>
      <c r="Y162" s="90">
        <f t="shared" si="7"/>
        <v>0</v>
      </c>
      <c r="Z162" s="90" t="e">
        <f t="shared" si="8"/>
        <v>#REF!</v>
      </c>
      <c r="AA162" s="89"/>
      <c r="AB162" s="89"/>
      <c r="AC162" s="89"/>
      <c r="AD162" s="89" t="e">
        <f>#REF!</f>
        <v>#REF!</v>
      </c>
    </row>
    <row r="163" spans="1:30" ht="30" hidden="1" customHeight="1" x14ac:dyDescent="0.2">
      <c r="A163" s="139"/>
      <c r="B163" s="96" t="e">
        <f>#REF!</f>
        <v>#REF!</v>
      </c>
      <c r="C163" s="96" t="e">
        <f>#REF!</f>
        <v>#REF!</v>
      </c>
      <c r="D163" s="96" t="e">
        <f>#REF!</f>
        <v>#REF!</v>
      </c>
      <c r="E163" s="96" t="e">
        <f>#REF!</f>
        <v>#REF!</v>
      </c>
      <c r="F163" s="86"/>
      <c r="G163" s="97" t="e">
        <f>#REF!</f>
        <v>#REF!</v>
      </c>
      <c r="H163" s="87" t="e">
        <f>IF('S47'!X163="Terminée",0,+'S47'!U163)</f>
        <v>#REF!</v>
      </c>
      <c r="I163" s="88" t="e">
        <f t="shared" si="6"/>
        <v>#REF!</v>
      </c>
      <c r="J163" s="89"/>
      <c r="K163" s="93"/>
      <c r="L163" s="100"/>
      <c r="M163" s="89"/>
      <c r="N163" s="94"/>
      <c r="O163" s="100"/>
      <c r="P163" s="89"/>
      <c r="Q163" s="94"/>
      <c r="R163" s="100"/>
      <c r="S163" s="89"/>
      <c r="T163" s="95"/>
      <c r="U163" s="100"/>
      <c r="V163" s="89"/>
      <c r="W163" s="95"/>
      <c r="X163" s="100"/>
      <c r="Y163" s="90">
        <f t="shared" si="7"/>
        <v>0</v>
      </c>
      <c r="Z163" s="90" t="e">
        <f t="shared" si="8"/>
        <v>#REF!</v>
      </c>
      <c r="AA163" s="89"/>
      <c r="AB163" s="89"/>
      <c r="AC163" s="89"/>
      <c r="AD163" s="89" t="e">
        <f>#REF!</f>
        <v>#REF!</v>
      </c>
    </row>
    <row r="164" spans="1:30" ht="30" hidden="1" customHeight="1" x14ac:dyDescent="0.2">
      <c r="A164" s="139" t="e">
        <f>#REF!</f>
        <v>#REF!</v>
      </c>
      <c r="B164" s="96" t="e">
        <f>#REF!</f>
        <v>#REF!</v>
      </c>
      <c r="C164" s="96" t="e">
        <f>#REF!</f>
        <v>#REF!</v>
      </c>
      <c r="D164" s="96" t="e">
        <f>#REF!</f>
        <v>#REF!</v>
      </c>
      <c r="E164" s="96" t="e">
        <f>#REF!</f>
        <v>#REF!</v>
      </c>
      <c r="F164" s="86"/>
      <c r="G164" s="97" t="e">
        <f>#REF!</f>
        <v>#REF!</v>
      </c>
      <c r="H164" s="87" t="e">
        <f>IF('S47'!X164="Terminée",0,+'S47'!U164)</f>
        <v>#REF!</v>
      </c>
      <c r="I164" s="88" t="e">
        <f t="shared" si="6"/>
        <v>#REF!</v>
      </c>
      <c r="J164" s="89"/>
      <c r="K164" s="93"/>
      <c r="L164" s="100"/>
      <c r="M164" s="89"/>
      <c r="N164" s="94"/>
      <c r="O164" s="100"/>
      <c r="P164" s="89"/>
      <c r="Q164" s="94"/>
      <c r="R164" s="100"/>
      <c r="S164" s="89"/>
      <c r="T164" s="95"/>
      <c r="U164" s="100"/>
      <c r="V164" s="89"/>
      <c r="W164" s="95"/>
      <c r="X164" s="100"/>
      <c r="Y164" s="90">
        <f t="shared" si="7"/>
        <v>0</v>
      </c>
      <c r="Z164" s="90" t="e">
        <f t="shared" si="8"/>
        <v>#REF!</v>
      </c>
      <c r="AA164" s="89"/>
      <c r="AB164" s="89"/>
      <c r="AC164" s="89"/>
      <c r="AD164" s="89" t="e">
        <f>#REF!</f>
        <v>#REF!</v>
      </c>
    </row>
    <row r="165" spans="1:30" ht="30" hidden="1" customHeight="1" x14ac:dyDescent="0.2">
      <c r="A165" s="139"/>
      <c r="B165" s="96" t="e">
        <f>#REF!</f>
        <v>#REF!</v>
      </c>
      <c r="C165" s="96" t="e">
        <f>#REF!</f>
        <v>#REF!</v>
      </c>
      <c r="D165" s="96" t="e">
        <f>#REF!</f>
        <v>#REF!</v>
      </c>
      <c r="E165" s="96" t="e">
        <f>#REF!</f>
        <v>#REF!</v>
      </c>
      <c r="F165" s="86"/>
      <c r="G165" s="97" t="e">
        <f>#REF!</f>
        <v>#REF!</v>
      </c>
      <c r="H165" s="87" t="e">
        <f>IF('S47'!X165="Terminée",0,+'S47'!U165)</f>
        <v>#REF!</v>
      </c>
      <c r="I165" s="88" t="e">
        <f t="shared" si="6"/>
        <v>#REF!</v>
      </c>
      <c r="J165" s="89"/>
      <c r="K165" s="93"/>
      <c r="L165" s="100"/>
      <c r="M165" s="89"/>
      <c r="N165" s="94"/>
      <c r="O165" s="100"/>
      <c r="P165" s="89"/>
      <c r="Q165" s="94"/>
      <c r="R165" s="100"/>
      <c r="S165" s="89"/>
      <c r="T165" s="95"/>
      <c r="U165" s="100"/>
      <c r="V165" s="89"/>
      <c r="W165" s="95"/>
      <c r="X165" s="100"/>
      <c r="Y165" s="90">
        <f t="shared" si="7"/>
        <v>0</v>
      </c>
      <c r="Z165" s="90" t="e">
        <f t="shared" si="8"/>
        <v>#REF!</v>
      </c>
      <c r="AA165" s="89"/>
      <c r="AB165" s="89"/>
      <c r="AC165" s="89"/>
      <c r="AD165" s="89" t="e">
        <f>#REF!</f>
        <v>#REF!</v>
      </c>
    </row>
    <row r="166" spans="1:30" ht="30" hidden="1" customHeight="1" x14ac:dyDescent="0.2">
      <c r="A166" s="139" t="e">
        <f>#REF!</f>
        <v>#REF!</v>
      </c>
      <c r="B166" s="96" t="e">
        <f>#REF!</f>
        <v>#REF!</v>
      </c>
      <c r="C166" s="96" t="e">
        <f>#REF!</f>
        <v>#REF!</v>
      </c>
      <c r="D166" s="96" t="e">
        <f>#REF!</f>
        <v>#REF!</v>
      </c>
      <c r="E166" s="96" t="e">
        <f>#REF!</f>
        <v>#REF!</v>
      </c>
      <c r="F166" s="86"/>
      <c r="G166" s="97" t="e">
        <f>#REF!</f>
        <v>#REF!</v>
      </c>
      <c r="H166" s="87" t="e">
        <f>IF('S47'!X166="Terminée",0,+'S47'!U166)</f>
        <v>#REF!</v>
      </c>
      <c r="I166" s="88" t="e">
        <f t="shared" si="6"/>
        <v>#REF!</v>
      </c>
      <c r="J166" s="89"/>
      <c r="K166" s="93"/>
      <c r="L166" s="100"/>
      <c r="M166" s="89"/>
      <c r="N166" s="94"/>
      <c r="O166" s="100"/>
      <c r="P166" s="89"/>
      <c r="Q166" s="94"/>
      <c r="R166" s="100"/>
      <c r="S166" s="89"/>
      <c r="T166" s="95"/>
      <c r="U166" s="100"/>
      <c r="V166" s="89"/>
      <c r="W166" s="95"/>
      <c r="X166" s="100"/>
      <c r="Y166" s="90">
        <f t="shared" si="7"/>
        <v>0</v>
      </c>
      <c r="Z166" s="90" t="e">
        <f t="shared" si="8"/>
        <v>#REF!</v>
      </c>
      <c r="AA166" s="89"/>
      <c r="AB166" s="89"/>
      <c r="AC166" s="89"/>
      <c r="AD166" s="89" t="e">
        <f>#REF!</f>
        <v>#REF!</v>
      </c>
    </row>
    <row r="167" spans="1:30" ht="30" hidden="1" customHeight="1" x14ac:dyDescent="0.2">
      <c r="A167" s="139"/>
      <c r="B167" s="96" t="e">
        <f>#REF!</f>
        <v>#REF!</v>
      </c>
      <c r="C167" s="96" t="e">
        <f>#REF!</f>
        <v>#REF!</v>
      </c>
      <c r="D167" s="96" t="e">
        <f>#REF!</f>
        <v>#REF!</v>
      </c>
      <c r="E167" s="96" t="e">
        <f>#REF!</f>
        <v>#REF!</v>
      </c>
      <c r="F167" s="86"/>
      <c r="G167" s="97" t="e">
        <f>#REF!</f>
        <v>#REF!</v>
      </c>
      <c r="H167" s="87" t="e">
        <f>IF('S47'!X167="Terminée",0,+'S47'!U167)</f>
        <v>#REF!</v>
      </c>
      <c r="I167" s="88" t="e">
        <f t="shared" si="6"/>
        <v>#REF!</v>
      </c>
      <c r="J167" s="89"/>
      <c r="K167" s="93"/>
      <c r="L167" s="100"/>
      <c r="M167" s="89"/>
      <c r="N167" s="94"/>
      <c r="O167" s="100"/>
      <c r="P167" s="89"/>
      <c r="Q167" s="94"/>
      <c r="R167" s="100"/>
      <c r="S167" s="89"/>
      <c r="T167" s="95"/>
      <c r="U167" s="100"/>
      <c r="V167" s="89"/>
      <c r="W167" s="95"/>
      <c r="X167" s="100"/>
      <c r="Y167" s="90">
        <f t="shared" si="7"/>
        <v>0</v>
      </c>
      <c r="Z167" s="90" t="e">
        <f t="shared" si="8"/>
        <v>#REF!</v>
      </c>
      <c r="AA167" s="89"/>
      <c r="AB167" s="89"/>
      <c r="AC167" s="89"/>
      <c r="AD167" s="89" t="e">
        <f>#REF!</f>
        <v>#REF!</v>
      </c>
    </row>
    <row r="168" spans="1:30" ht="30" hidden="1" customHeight="1" x14ac:dyDescent="0.2">
      <c r="A168" s="139" t="e">
        <f>#REF!</f>
        <v>#REF!</v>
      </c>
      <c r="B168" s="96" t="e">
        <f>#REF!</f>
        <v>#REF!</v>
      </c>
      <c r="C168" s="96" t="e">
        <f>#REF!</f>
        <v>#REF!</v>
      </c>
      <c r="D168" s="96" t="e">
        <f>#REF!</f>
        <v>#REF!</v>
      </c>
      <c r="E168" s="96" t="e">
        <f>#REF!</f>
        <v>#REF!</v>
      </c>
      <c r="F168" s="86"/>
      <c r="G168" s="97" t="e">
        <f>#REF!</f>
        <v>#REF!</v>
      </c>
      <c r="H168" s="87" t="e">
        <f>IF('S47'!X168="Terminée",0,+'S47'!U168)</f>
        <v>#REF!</v>
      </c>
      <c r="I168" s="88" t="e">
        <f t="shared" si="6"/>
        <v>#REF!</v>
      </c>
      <c r="J168" s="89"/>
      <c r="K168" s="93"/>
      <c r="L168" s="100"/>
      <c r="M168" s="89"/>
      <c r="N168" s="94"/>
      <c r="O168" s="100"/>
      <c r="P168" s="89"/>
      <c r="Q168" s="94"/>
      <c r="R168" s="100"/>
      <c r="S168" s="89"/>
      <c r="T168" s="95"/>
      <c r="U168" s="100"/>
      <c r="V168" s="89"/>
      <c r="W168" s="95"/>
      <c r="X168" s="100"/>
      <c r="Y168" s="90">
        <f t="shared" si="7"/>
        <v>0</v>
      </c>
      <c r="Z168" s="90" t="e">
        <f t="shared" si="8"/>
        <v>#REF!</v>
      </c>
      <c r="AA168" s="89"/>
      <c r="AB168" s="89"/>
      <c r="AC168" s="89"/>
      <c r="AD168" s="89" t="e">
        <f>#REF!</f>
        <v>#REF!</v>
      </c>
    </row>
    <row r="169" spans="1:30" ht="30" hidden="1" customHeight="1" x14ac:dyDescent="0.2">
      <c r="A169" s="139"/>
      <c r="B169" s="96" t="e">
        <f>#REF!</f>
        <v>#REF!</v>
      </c>
      <c r="C169" s="96" t="e">
        <f>#REF!</f>
        <v>#REF!</v>
      </c>
      <c r="D169" s="96" t="e">
        <f>#REF!</f>
        <v>#REF!</v>
      </c>
      <c r="E169" s="96" t="e">
        <f>#REF!</f>
        <v>#REF!</v>
      </c>
      <c r="F169" s="86"/>
      <c r="G169" s="97" t="e">
        <f>#REF!</f>
        <v>#REF!</v>
      </c>
      <c r="H169" s="87" t="e">
        <f>IF('S47'!X169="Terminée",0,+'S47'!U169)</f>
        <v>#REF!</v>
      </c>
      <c r="I169" s="88" t="e">
        <f t="shared" si="6"/>
        <v>#REF!</v>
      </c>
      <c r="J169" s="89"/>
      <c r="K169" s="93"/>
      <c r="L169" s="100"/>
      <c r="M169" s="89"/>
      <c r="N169" s="94"/>
      <c r="O169" s="100"/>
      <c r="P169" s="89"/>
      <c r="Q169" s="94"/>
      <c r="R169" s="100"/>
      <c r="S169" s="89"/>
      <c r="T169" s="95"/>
      <c r="U169" s="100"/>
      <c r="V169" s="89"/>
      <c r="W169" s="95"/>
      <c r="X169" s="100"/>
      <c r="Y169" s="90">
        <f t="shared" si="7"/>
        <v>0</v>
      </c>
      <c r="Z169" s="90" t="e">
        <f t="shared" si="8"/>
        <v>#REF!</v>
      </c>
      <c r="AA169" s="89"/>
      <c r="AB169" s="89"/>
      <c r="AC169" s="89"/>
      <c r="AD169" s="89" t="e">
        <f>#REF!</f>
        <v>#REF!</v>
      </c>
    </row>
    <row r="170" spans="1:30" ht="30" hidden="1" customHeight="1" x14ac:dyDescent="0.2">
      <c r="A170" s="139" t="e">
        <f>#REF!</f>
        <v>#REF!</v>
      </c>
      <c r="B170" s="96" t="e">
        <f>#REF!</f>
        <v>#REF!</v>
      </c>
      <c r="C170" s="96" t="e">
        <f>#REF!</f>
        <v>#REF!</v>
      </c>
      <c r="D170" s="96" t="e">
        <f>#REF!</f>
        <v>#REF!</v>
      </c>
      <c r="E170" s="96" t="e">
        <f>#REF!</f>
        <v>#REF!</v>
      </c>
      <c r="F170" s="86"/>
      <c r="G170" s="97" t="e">
        <f>#REF!</f>
        <v>#REF!</v>
      </c>
      <c r="H170" s="87" t="e">
        <f>IF('S47'!X170="Terminée",0,+'S47'!U170)</f>
        <v>#REF!</v>
      </c>
      <c r="I170" s="88" t="e">
        <f t="shared" si="6"/>
        <v>#REF!</v>
      </c>
      <c r="J170" s="89"/>
      <c r="K170" s="93"/>
      <c r="L170" s="100"/>
      <c r="M170" s="89"/>
      <c r="N170" s="94"/>
      <c r="O170" s="100"/>
      <c r="P170" s="89"/>
      <c r="Q170" s="94"/>
      <c r="R170" s="100"/>
      <c r="S170" s="89"/>
      <c r="T170" s="95"/>
      <c r="U170" s="100"/>
      <c r="V170" s="89"/>
      <c r="W170" s="95"/>
      <c r="X170" s="100"/>
      <c r="Y170" s="90">
        <f t="shared" si="7"/>
        <v>0</v>
      </c>
      <c r="Z170" s="90" t="e">
        <f t="shared" si="8"/>
        <v>#REF!</v>
      </c>
      <c r="AA170" s="89"/>
      <c r="AB170" s="89"/>
      <c r="AC170" s="89"/>
      <c r="AD170" s="89" t="e">
        <f>#REF!</f>
        <v>#REF!</v>
      </c>
    </row>
    <row r="171" spans="1:30" ht="30" hidden="1" customHeight="1" x14ac:dyDescent="0.2">
      <c r="A171" s="139"/>
      <c r="B171" s="96" t="e">
        <f>#REF!</f>
        <v>#REF!</v>
      </c>
      <c r="C171" s="96" t="e">
        <f>#REF!</f>
        <v>#REF!</v>
      </c>
      <c r="D171" s="96" t="e">
        <f>#REF!</f>
        <v>#REF!</v>
      </c>
      <c r="E171" s="96" t="e">
        <f>#REF!</f>
        <v>#REF!</v>
      </c>
      <c r="F171" s="86"/>
      <c r="G171" s="97" t="e">
        <f>#REF!</f>
        <v>#REF!</v>
      </c>
      <c r="H171" s="87" t="e">
        <f>IF('S47'!X171="Terminée",0,+'S47'!U171)</f>
        <v>#REF!</v>
      </c>
      <c r="I171" s="88" t="e">
        <f t="shared" si="6"/>
        <v>#REF!</v>
      </c>
      <c r="J171" s="89"/>
      <c r="K171" s="93"/>
      <c r="L171" s="100"/>
      <c r="M171" s="89"/>
      <c r="N171" s="94"/>
      <c r="O171" s="100"/>
      <c r="P171" s="89"/>
      <c r="Q171" s="94"/>
      <c r="R171" s="100"/>
      <c r="S171" s="89"/>
      <c r="T171" s="95"/>
      <c r="U171" s="100"/>
      <c r="V171" s="89"/>
      <c r="W171" s="95"/>
      <c r="X171" s="100"/>
      <c r="Y171" s="90">
        <f t="shared" si="7"/>
        <v>0</v>
      </c>
      <c r="Z171" s="90" t="e">
        <f t="shared" si="8"/>
        <v>#REF!</v>
      </c>
      <c r="AA171" s="89"/>
      <c r="AB171" s="89"/>
      <c r="AC171" s="89"/>
      <c r="AD171" s="89" t="e">
        <f>#REF!</f>
        <v>#REF!</v>
      </c>
    </row>
    <row r="172" spans="1:30" ht="30" hidden="1" customHeight="1" x14ac:dyDescent="0.2">
      <c r="A172" s="139" t="e">
        <f>#REF!</f>
        <v>#REF!</v>
      </c>
      <c r="B172" s="96" t="e">
        <f>#REF!</f>
        <v>#REF!</v>
      </c>
      <c r="C172" s="96" t="e">
        <f>#REF!</f>
        <v>#REF!</v>
      </c>
      <c r="D172" s="96" t="e">
        <f>#REF!</f>
        <v>#REF!</v>
      </c>
      <c r="E172" s="96" t="e">
        <f>#REF!</f>
        <v>#REF!</v>
      </c>
      <c r="F172" s="86"/>
      <c r="G172" s="97" t="e">
        <f>#REF!</f>
        <v>#REF!</v>
      </c>
      <c r="H172" s="87" t="e">
        <f>IF('S47'!X172="Terminée",0,+'S47'!U172)</f>
        <v>#REF!</v>
      </c>
      <c r="I172" s="88" t="e">
        <f t="shared" si="6"/>
        <v>#REF!</v>
      </c>
      <c r="J172" s="89"/>
      <c r="K172" s="93"/>
      <c r="L172" s="100"/>
      <c r="M172" s="89"/>
      <c r="N172" s="94"/>
      <c r="O172" s="100"/>
      <c r="P172" s="89"/>
      <c r="Q172" s="94"/>
      <c r="R172" s="100"/>
      <c r="S172" s="89"/>
      <c r="T172" s="95"/>
      <c r="U172" s="100"/>
      <c r="V172" s="89"/>
      <c r="W172" s="95"/>
      <c r="X172" s="100"/>
      <c r="Y172" s="90">
        <f t="shared" si="7"/>
        <v>0</v>
      </c>
      <c r="Z172" s="90" t="e">
        <f t="shared" si="8"/>
        <v>#REF!</v>
      </c>
      <c r="AA172" s="89"/>
      <c r="AB172" s="89"/>
      <c r="AC172" s="89"/>
      <c r="AD172" s="89" t="e">
        <f>#REF!</f>
        <v>#REF!</v>
      </c>
    </row>
    <row r="173" spans="1:30" ht="30" hidden="1" customHeight="1" x14ac:dyDescent="0.2">
      <c r="A173" s="139"/>
      <c r="B173" s="96" t="e">
        <f>#REF!</f>
        <v>#REF!</v>
      </c>
      <c r="C173" s="96" t="e">
        <f>#REF!</f>
        <v>#REF!</v>
      </c>
      <c r="D173" s="96" t="e">
        <f>#REF!</f>
        <v>#REF!</v>
      </c>
      <c r="E173" s="96" t="e">
        <f>#REF!</f>
        <v>#REF!</v>
      </c>
      <c r="F173" s="86"/>
      <c r="G173" s="97" t="e">
        <f>#REF!</f>
        <v>#REF!</v>
      </c>
      <c r="H173" s="87" t="e">
        <f>IF('S47'!X173="Terminée",0,+'S47'!U173)</f>
        <v>#REF!</v>
      </c>
      <c r="I173" s="88" t="e">
        <f t="shared" si="6"/>
        <v>#REF!</v>
      </c>
      <c r="J173" s="89"/>
      <c r="K173" s="93"/>
      <c r="L173" s="100"/>
      <c r="M173" s="89"/>
      <c r="N173" s="94"/>
      <c r="O173" s="100"/>
      <c r="P173" s="89"/>
      <c r="Q173" s="94"/>
      <c r="R173" s="100"/>
      <c r="S173" s="89"/>
      <c r="T173" s="95"/>
      <c r="U173" s="100"/>
      <c r="V173" s="89"/>
      <c r="W173" s="95"/>
      <c r="X173" s="100"/>
      <c r="Y173" s="90">
        <f t="shared" si="7"/>
        <v>0</v>
      </c>
      <c r="Z173" s="90" t="e">
        <f t="shared" si="8"/>
        <v>#REF!</v>
      </c>
      <c r="AA173" s="89"/>
      <c r="AB173" s="89"/>
      <c r="AC173" s="89"/>
      <c r="AD173" s="89" t="e">
        <f>#REF!</f>
        <v>#REF!</v>
      </c>
    </row>
    <row r="174" spans="1:30" ht="30" hidden="1" customHeight="1" x14ac:dyDescent="0.2">
      <c r="A174" s="139" t="e">
        <f>#REF!</f>
        <v>#REF!</v>
      </c>
      <c r="B174" s="96" t="e">
        <f>#REF!</f>
        <v>#REF!</v>
      </c>
      <c r="C174" s="96" t="e">
        <f>#REF!</f>
        <v>#REF!</v>
      </c>
      <c r="D174" s="96" t="e">
        <f>#REF!</f>
        <v>#REF!</v>
      </c>
      <c r="E174" s="96" t="e">
        <f>#REF!</f>
        <v>#REF!</v>
      </c>
      <c r="F174" s="86"/>
      <c r="G174" s="97" t="e">
        <f>#REF!</f>
        <v>#REF!</v>
      </c>
      <c r="H174" s="87" t="e">
        <f>IF('S47'!X174="Terminée",0,+'S47'!U174)</f>
        <v>#REF!</v>
      </c>
      <c r="I174" s="88" t="e">
        <f t="shared" si="6"/>
        <v>#REF!</v>
      </c>
      <c r="J174" s="89"/>
      <c r="K174" s="93"/>
      <c r="L174" s="100"/>
      <c r="M174" s="89"/>
      <c r="N174" s="94"/>
      <c r="O174" s="100"/>
      <c r="P174" s="89"/>
      <c r="Q174" s="94"/>
      <c r="R174" s="100"/>
      <c r="S174" s="89"/>
      <c r="T174" s="95"/>
      <c r="U174" s="100"/>
      <c r="V174" s="89"/>
      <c r="W174" s="95"/>
      <c r="X174" s="100"/>
      <c r="Y174" s="90">
        <f t="shared" si="7"/>
        <v>0</v>
      </c>
      <c r="Z174" s="90" t="e">
        <f t="shared" si="8"/>
        <v>#REF!</v>
      </c>
      <c r="AA174" s="89"/>
      <c r="AB174" s="89"/>
      <c r="AC174" s="89"/>
      <c r="AD174" s="89" t="e">
        <f>#REF!</f>
        <v>#REF!</v>
      </c>
    </row>
    <row r="175" spans="1:30" ht="30" hidden="1" customHeight="1" x14ac:dyDescent="0.2">
      <c r="A175" s="139"/>
      <c r="B175" s="96" t="e">
        <f>#REF!</f>
        <v>#REF!</v>
      </c>
      <c r="C175" s="96" t="e">
        <f>#REF!</f>
        <v>#REF!</v>
      </c>
      <c r="D175" s="96" t="e">
        <f>#REF!</f>
        <v>#REF!</v>
      </c>
      <c r="E175" s="96" t="e">
        <f>#REF!</f>
        <v>#REF!</v>
      </c>
      <c r="F175" s="86"/>
      <c r="G175" s="97" t="e">
        <f>#REF!</f>
        <v>#REF!</v>
      </c>
      <c r="H175" s="87" t="e">
        <f>IF('S47'!X175="Terminée",0,+'S47'!U175)</f>
        <v>#REF!</v>
      </c>
      <c r="I175" s="88" t="e">
        <f t="shared" si="6"/>
        <v>#REF!</v>
      </c>
      <c r="J175" s="89"/>
      <c r="K175" s="93"/>
      <c r="L175" s="100"/>
      <c r="M175" s="89"/>
      <c r="N175" s="94"/>
      <c r="O175" s="100"/>
      <c r="P175" s="89"/>
      <c r="Q175" s="94"/>
      <c r="R175" s="100"/>
      <c r="S175" s="89"/>
      <c r="T175" s="95"/>
      <c r="U175" s="100"/>
      <c r="V175" s="89"/>
      <c r="W175" s="95"/>
      <c r="X175" s="100"/>
      <c r="Y175" s="90">
        <f t="shared" si="7"/>
        <v>0</v>
      </c>
      <c r="Z175" s="90" t="e">
        <f t="shared" si="8"/>
        <v>#REF!</v>
      </c>
      <c r="AA175" s="89"/>
      <c r="AB175" s="89"/>
      <c r="AC175" s="89"/>
      <c r="AD175" s="89" t="e">
        <f>#REF!</f>
        <v>#REF!</v>
      </c>
    </row>
    <row r="176" spans="1:30" ht="30" hidden="1" customHeight="1" x14ac:dyDescent="0.2">
      <c r="A176" s="139" t="e">
        <f>#REF!</f>
        <v>#REF!</v>
      </c>
      <c r="B176" s="96" t="e">
        <f>#REF!</f>
        <v>#REF!</v>
      </c>
      <c r="C176" s="96" t="e">
        <f>#REF!</f>
        <v>#REF!</v>
      </c>
      <c r="D176" s="96" t="e">
        <f>#REF!</f>
        <v>#REF!</v>
      </c>
      <c r="E176" s="96" t="e">
        <f>#REF!</f>
        <v>#REF!</v>
      </c>
      <c r="F176" s="86"/>
      <c r="G176" s="97" t="e">
        <f>#REF!</f>
        <v>#REF!</v>
      </c>
      <c r="H176" s="87" t="e">
        <f>IF('S47'!X176="Terminée",0,+'S47'!U176)</f>
        <v>#REF!</v>
      </c>
      <c r="I176" s="88" t="e">
        <f t="shared" si="6"/>
        <v>#REF!</v>
      </c>
      <c r="J176" s="89"/>
      <c r="K176" s="93"/>
      <c r="L176" s="100"/>
      <c r="M176" s="89"/>
      <c r="N176" s="94"/>
      <c r="O176" s="100"/>
      <c r="P176" s="89"/>
      <c r="Q176" s="94"/>
      <c r="R176" s="100"/>
      <c r="S176" s="89"/>
      <c r="T176" s="95"/>
      <c r="U176" s="100"/>
      <c r="V176" s="89"/>
      <c r="W176" s="95"/>
      <c r="X176" s="100"/>
      <c r="Y176" s="90">
        <f t="shared" si="7"/>
        <v>0</v>
      </c>
      <c r="Z176" s="90" t="e">
        <f t="shared" si="8"/>
        <v>#REF!</v>
      </c>
      <c r="AA176" s="89"/>
      <c r="AB176" s="89"/>
      <c r="AC176" s="89"/>
      <c r="AD176" s="89" t="e">
        <f>#REF!</f>
        <v>#REF!</v>
      </c>
    </row>
    <row r="177" spans="1:30" ht="30" hidden="1" customHeight="1" x14ac:dyDescent="0.2">
      <c r="A177" s="139"/>
      <c r="B177" s="96" t="e">
        <f>#REF!</f>
        <v>#REF!</v>
      </c>
      <c r="C177" s="96" t="e">
        <f>#REF!</f>
        <v>#REF!</v>
      </c>
      <c r="D177" s="96" t="e">
        <f>#REF!</f>
        <v>#REF!</v>
      </c>
      <c r="E177" s="96" t="e">
        <f>#REF!</f>
        <v>#REF!</v>
      </c>
      <c r="F177" s="86"/>
      <c r="G177" s="97" t="e">
        <f>#REF!</f>
        <v>#REF!</v>
      </c>
      <c r="H177" s="87" t="e">
        <f>IF('S47'!X177="Terminée",0,+'S47'!U177)</f>
        <v>#REF!</v>
      </c>
      <c r="I177" s="88" t="e">
        <f t="shared" si="6"/>
        <v>#REF!</v>
      </c>
      <c r="J177" s="89"/>
      <c r="K177" s="93"/>
      <c r="L177" s="100"/>
      <c r="M177" s="89"/>
      <c r="N177" s="94"/>
      <c r="O177" s="100"/>
      <c r="P177" s="89"/>
      <c r="Q177" s="94"/>
      <c r="R177" s="100"/>
      <c r="S177" s="89"/>
      <c r="T177" s="95"/>
      <c r="U177" s="100"/>
      <c r="V177" s="89"/>
      <c r="W177" s="95"/>
      <c r="X177" s="100"/>
      <c r="Y177" s="90">
        <f t="shared" si="7"/>
        <v>0</v>
      </c>
      <c r="Z177" s="90" t="e">
        <f t="shared" si="8"/>
        <v>#REF!</v>
      </c>
      <c r="AA177" s="89"/>
      <c r="AB177" s="89"/>
      <c r="AC177" s="89"/>
      <c r="AD177" s="89" t="e">
        <f>#REF!</f>
        <v>#REF!</v>
      </c>
    </row>
    <row r="178" spans="1:30" ht="30" hidden="1" customHeight="1" x14ac:dyDescent="0.2">
      <c r="A178" s="139" t="e">
        <f>#REF!</f>
        <v>#REF!</v>
      </c>
      <c r="B178" s="96" t="e">
        <f>#REF!</f>
        <v>#REF!</v>
      </c>
      <c r="C178" s="96" t="e">
        <f>#REF!</f>
        <v>#REF!</v>
      </c>
      <c r="D178" s="96" t="e">
        <f>#REF!</f>
        <v>#REF!</v>
      </c>
      <c r="E178" s="96" t="e">
        <f>#REF!</f>
        <v>#REF!</v>
      </c>
      <c r="F178" s="86"/>
      <c r="G178" s="97" t="e">
        <f>#REF!</f>
        <v>#REF!</v>
      </c>
      <c r="H178" s="87" t="e">
        <f>IF('S47'!X178="Terminée",0,+'S47'!U178)</f>
        <v>#REF!</v>
      </c>
      <c r="I178" s="88" t="e">
        <f t="shared" si="6"/>
        <v>#REF!</v>
      </c>
      <c r="J178" s="89"/>
      <c r="K178" s="93"/>
      <c r="L178" s="100"/>
      <c r="M178" s="89"/>
      <c r="N178" s="94"/>
      <c r="O178" s="100"/>
      <c r="P178" s="89"/>
      <c r="Q178" s="94"/>
      <c r="R178" s="100"/>
      <c r="S178" s="89"/>
      <c r="T178" s="95"/>
      <c r="U178" s="100"/>
      <c r="V178" s="89"/>
      <c r="W178" s="95"/>
      <c r="X178" s="100"/>
      <c r="Y178" s="90">
        <f t="shared" si="7"/>
        <v>0</v>
      </c>
      <c r="Z178" s="90" t="e">
        <f t="shared" si="8"/>
        <v>#REF!</v>
      </c>
      <c r="AA178" s="89"/>
      <c r="AB178" s="89"/>
      <c r="AC178" s="89"/>
      <c r="AD178" s="89" t="e">
        <f>#REF!</f>
        <v>#REF!</v>
      </c>
    </row>
    <row r="179" spans="1:30" ht="30" hidden="1" customHeight="1" x14ac:dyDescent="0.2">
      <c r="A179" s="139"/>
      <c r="B179" s="96" t="e">
        <f>#REF!</f>
        <v>#REF!</v>
      </c>
      <c r="C179" s="96" t="e">
        <f>#REF!</f>
        <v>#REF!</v>
      </c>
      <c r="D179" s="96" t="e">
        <f>#REF!</f>
        <v>#REF!</v>
      </c>
      <c r="E179" s="96" t="e">
        <f>#REF!</f>
        <v>#REF!</v>
      </c>
      <c r="F179" s="86"/>
      <c r="G179" s="97" t="e">
        <f>#REF!</f>
        <v>#REF!</v>
      </c>
      <c r="H179" s="87" t="e">
        <f>IF('S47'!X179="Terminée",0,+'S47'!U179)</f>
        <v>#REF!</v>
      </c>
      <c r="I179" s="88" t="e">
        <f t="shared" si="6"/>
        <v>#REF!</v>
      </c>
      <c r="J179" s="89"/>
      <c r="K179" s="93"/>
      <c r="L179" s="100"/>
      <c r="M179" s="89"/>
      <c r="N179" s="94"/>
      <c r="O179" s="100"/>
      <c r="P179" s="89"/>
      <c r="Q179" s="94"/>
      <c r="R179" s="100"/>
      <c r="S179" s="89"/>
      <c r="T179" s="95"/>
      <c r="U179" s="100"/>
      <c r="V179" s="89"/>
      <c r="W179" s="95"/>
      <c r="X179" s="100"/>
      <c r="Y179" s="90">
        <f t="shared" si="7"/>
        <v>0</v>
      </c>
      <c r="Z179" s="90" t="e">
        <f t="shared" si="8"/>
        <v>#REF!</v>
      </c>
      <c r="AA179" s="89"/>
      <c r="AB179" s="89"/>
      <c r="AC179" s="89"/>
      <c r="AD179" s="89" t="e">
        <f>#REF!</f>
        <v>#REF!</v>
      </c>
    </row>
    <row r="180" spans="1:30" ht="30" hidden="1" customHeight="1" x14ac:dyDescent="0.2">
      <c r="A180" s="139" t="e">
        <f>#REF!</f>
        <v>#REF!</v>
      </c>
      <c r="B180" s="96" t="e">
        <f>#REF!</f>
        <v>#REF!</v>
      </c>
      <c r="C180" s="96" t="e">
        <f>#REF!</f>
        <v>#REF!</v>
      </c>
      <c r="D180" s="96" t="e">
        <f>#REF!</f>
        <v>#REF!</v>
      </c>
      <c r="E180" s="96" t="e">
        <f>#REF!</f>
        <v>#REF!</v>
      </c>
      <c r="F180" s="86"/>
      <c r="G180" s="97" t="e">
        <f>#REF!</f>
        <v>#REF!</v>
      </c>
      <c r="H180" s="87" t="e">
        <f>IF('S47'!X180="Terminée",0,+'S47'!U180)</f>
        <v>#REF!</v>
      </c>
      <c r="I180" s="88" t="e">
        <f t="shared" si="6"/>
        <v>#REF!</v>
      </c>
      <c r="J180" s="89"/>
      <c r="K180" s="93"/>
      <c r="L180" s="100"/>
      <c r="M180" s="89"/>
      <c r="N180" s="94"/>
      <c r="O180" s="100"/>
      <c r="P180" s="89"/>
      <c r="Q180" s="94"/>
      <c r="R180" s="100"/>
      <c r="S180" s="89"/>
      <c r="T180" s="95"/>
      <c r="U180" s="100"/>
      <c r="V180" s="89"/>
      <c r="W180" s="95"/>
      <c r="X180" s="100"/>
      <c r="Y180" s="90">
        <f t="shared" si="7"/>
        <v>0</v>
      </c>
      <c r="Z180" s="90" t="e">
        <f t="shared" si="8"/>
        <v>#REF!</v>
      </c>
      <c r="AA180" s="89"/>
      <c r="AB180" s="89"/>
      <c r="AC180" s="89"/>
      <c r="AD180" s="89" t="e">
        <f>#REF!</f>
        <v>#REF!</v>
      </c>
    </row>
    <row r="181" spans="1:30" ht="30" hidden="1" customHeight="1" x14ac:dyDescent="0.2">
      <c r="A181" s="139"/>
      <c r="B181" s="96" t="e">
        <f>#REF!</f>
        <v>#REF!</v>
      </c>
      <c r="C181" s="96" t="e">
        <f>#REF!</f>
        <v>#REF!</v>
      </c>
      <c r="D181" s="96" t="e">
        <f>#REF!</f>
        <v>#REF!</v>
      </c>
      <c r="E181" s="96" t="e">
        <f>#REF!</f>
        <v>#REF!</v>
      </c>
      <c r="F181" s="86"/>
      <c r="G181" s="97" t="e">
        <f>#REF!</f>
        <v>#REF!</v>
      </c>
      <c r="H181" s="87" t="e">
        <f>IF('S47'!X181="Terminée",0,+'S47'!U181)</f>
        <v>#REF!</v>
      </c>
      <c r="I181" s="88" t="e">
        <f t="shared" si="6"/>
        <v>#REF!</v>
      </c>
      <c r="J181" s="89"/>
      <c r="K181" s="93"/>
      <c r="L181" s="100"/>
      <c r="M181" s="89"/>
      <c r="N181" s="94"/>
      <c r="O181" s="100"/>
      <c r="P181" s="89"/>
      <c r="Q181" s="94"/>
      <c r="R181" s="100"/>
      <c r="S181" s="89"/>
      <c r="T181" s="95"/>
      <c r="U181" s="100"/>
      <c r="V181" s="89"/>
      <c r="W181" s="95"/>
      <c r="X181" s="100"/>
      <c r="Y181" s="90">
        <f t="shared" si="7"/>
        <v>0</v>
      </c>
      <c r="Z181" s="90" t="e">
        <f t="shared" si="8"/>
        <v>#REF!</v>
      </c>
      <c r="AA181" s="89"/>
      <c r="AB181" s="89"/>
      <c r="AC181" s="89"/>
      <c r="AD181" s="89" t="e">
        <f>#REF!</f>
        <v>#REF!</v>
      </c>
    </row>
    <row r="182" spans="1:30" ht="30" hidden="1" customHeight="1" x14ac:dyDescent="0.2">
      <c r="A182" s="139" t="e">
        <f>#REF!</f>
        <v>#REF!</v>
      </c>
      <c r="B182" s="96" t="e">
        <f>#REF!</f>
        <v>#REF!</v>
      </c>
      <c r="C182" s="96" t="e">
        <f>#REF!</f>
        <v>#REF!</v>
      </c>
      <c r="D182" s="96" t="e">
        <f>#REF!</f>
        <v>#REF!</v>
      </c>
      <c r="E182" s="96" t="e">
        <f>#REF!</f>
        <v>#REF!</v>
      </c>
      <c r="F182" s="86"/>
      <c r="G182" s="97" t="e">
        <f>#REF!</f>
        <v>#REF!</v>
      </c>
      <c r="H182" s="87" t="e">
        <f>IF('S47'!X182="Terminée",0,+'S47'!U182)</f>
        <v>#REF!</v>
      </c>
      <c r="I182" s="88" t="e">
        <f t="shared" si="6"/>
        <v>#REF!</v>
      </c>
      <c r="J182" s="89"/>
      <c r="K182" s="93"/>
      <c r="L182" s="100"/>
      <c r="M182" s="89"/>
      <c r="N182" s="94"/>
      <c r="O182" s="100"/>
      <c r="P182" s="89"/>
      <c r="Q182" s="94"/>
      <c r="R182" s="100"/>
      <c r="S182" s="89"/>
      <c r="T182" s="95"/>
      <c r="U182" s="100"/>
      <c r="V182" s="89"/>
      <c r="W182" s="95"/>
      <c r="X182" s="100"/>
      <c r="Y182" s="90">
        <f t="shared" si="7"/>
        <v>0</v>
      </c>
      <c r="Z182" s="90" t="e">
        <f t="shared" si="8"/>
        <v>#REF!</v>
      </c>
      <c r="AA182" s="89"/>
      <c r="AB182" s="89"/>
      <c r="AC182" s="89"/>
      <c r="AD182" s="89" t="e">
        <f>#REF!</f>
        <v>#REF!</v>
      </c>
    </row>
    <row r="183" spans="1:30" ht="30" hidden="1" customHeight="1" x14ac:dyDescent="0.2">
      <c r="A183" s="139"/>
      <c r="B183" s="96" t="e">
        <f>#REF!</f>
        <v>#REF!</v>
      </c>
      <c r="C183" s="96" t="e">
        <f>#REF!</f>
        <v>#REF!</v>
      </c>
      <c r="D183" s="96" t="e">
        <f>#REF!</f>
        <v>#REF!</v>
      </c>
      <c r="E183" s="96" t="e">
        <f>#REF!</f>
        <v>#REF!</v>
      </c>
      <c r="F183" s="86"/>
      <c r="G183" s="97" t="e">
        <f>#REF!</f>
        <v>#REF!</v>
      </c>
      <c r="H183" s="87" t="e">
        <f>IF('S47'!X183="Terminée",0,+'S47'!U183)</f>
        <v>#REF!</v>
      </c>
      <c r="I183" s="88" t="e">
        <f t="shared" si="6"/>
        <v>#REF!</v>
      </c>
      <c r="J183" s="89"/>
      <c r="K183" s="93"/>
      <c r="L183" s="100"/>
      <c r="M183" s="89"/>
      <c r="N183" s="94"/>
      <c r="O183" s="100"/>
      <c r="P183" s="89"/>
      <c r="Q183" s="94"/>
      <c r="R183" s="100"/>
      <c r="S183" s="89"/>
      <c r="T183" s="95"/>
      <c r="U183" s="100"/>
      <c r="V183" s="89"/>
      <c r="W183" s="95"/>
      <c r="X183" s="100"/>
      <c r="Y183" s="90">
        <f t="shared" si="7"/>
        <v>0</v>
      </c>
      <c r="Z183" s="90" t="e">
        <f t="shared" si="8"/>
        <v>#REF!</v>
      </c>
      <c r="AA183" s="89"/>
      <c r="AB183" s="89"/>
      <c r="AC183" s="89"/>
      <c r="AD183" s="89" t="e">
        <f>#REF!</f>
        <v>#REF!</v>
      </c>
    </row>
    <row r="184" spans="1:30" ht="30" hidden="1" customHeight="1" x14ac:dyDescent="0.2">
      <c r="A184" s="139" t="e">
        <f>#REF!</f>
        <v>#REF!</v>
      </c>
      <c r="B184" s="96" t="e">
        <f>#REF!</f>
        <v>#REF!</v>
      </c>
      <c r="C184" s="96" t="e">
        <f>#REF!</f>
        <v>#REF!</v>
      </c>
      <c r="D184" s="96" t="e">
        <f>#REF!</f>
        <v>#REF!</v>
      </c>
      <c r="E184" s="96" t="e">
        <f>#REF!</f>
        <v>#REF!</v>
      </c>
      <c r="F184" s="86"/>
      <c r="G184" s="97" t="e">
        <f>#REF!</f>
        <v>#REF!</v>
      </c>
      <c r="H184" s="87" t="e">
        <f>IF('S47'!X184="Terminée",0,+'S47'!U184)</f>
        <v>#REF!</v>
      </c>
      <c r="I184" s="88" t="e">
        <f t="shared" si="6"/>
        <v>#REF!</v>
      </c>
      <c r="J184" s="89"/>
      <c r="K184" s="93"/>
      <c r="L184" s="100"/>
      <c r="M184" s="89"/>
      <c r="N184" s="94"/>
      <c r="O184" s="100"/>
      <c r="P184" s="89"/>
      <c r="Q184" s="94"/>
      <c r="R184" s="100"/>
      <c r="S184" s="89"/>
      <c r="T184" s="95"/>
      <c r="U184" s="100"/>
      <c r="V184" s="89"/>
      <c r="W184" s="95"/>
      <c r="X184" s="100"/>
      <c r="Y184" s="90">
        <f t="shared" si="7"/>
        <v>0</v>
      </c>
      <c r="Z184" s="90" t="e">
        <f t="shared" si="8"/>
        <v>#REF!</v>
      </c>
      <c r="AA184" s="89"/>
      <c r="AB184" s="89"/>
      <c r="AC184" s="89"/>
      <c r="AD184" s="89" t="e">
        <f>#REF!</f>
        <v>#REF!</v>
      </c>
    </row>
    <row r="185" spans="1:30" ht="30" hidden="1" customHeight="1" x14ac:dyDescent="0.2">
      <c r="A185" s="139"/>
      <c r="B185" s="96" t="e">
        <f>#REF!</f>
        <v>#REF!</v>
      </c>
      <c r="C185" s="96" t="e">
        <f>#REF!</f>
        <v>#REF!</v>
      </c>
      <c r="D185" s="96" t="e">
        <f>#REF!</f>
        <v>#REF!</v>
      </c>
      <c r="E185" s="96" t="e">
        <f>#REF!</f>
        <v>#REF!</v>
      </c>
      <c r="F185" s="86"/>
      <c r="G185" s="97" t="e">
        <f>#REF!</f>
        <v>#REF!</v>
      </c>
      <c r="H185" s="87" t="e">
        <f>IF('S47'!X185="Terminée",0,+'S47'!U185)</f>
        <v>#REF!</v>
      </c>
      <c r="I185" s="88" t="e">
        <f t="shared" si="6"/>
        <v>#REF!</v>
      </c>
      <c r="J185" s="89"/>
      <c r="K185" s="93"/>
      <c r="L185" s="100"/>
      <c r="M185" s="89"/>
      <c r="N185" s="94"/>
      <c r="O185" s="100"/>
      <c r="P185" s="89"/>
      <c r="Q185" s="94"/>
      <c r="R185" s="100"/>
      <c r="S185" s="89"/>
      <c r="T185" s="95"/>
      <c r="U185" s="100"/>
      <c r="V185" s="89"/>
      <c r="W185" s="95"/>
      <c r="X185" s="100"/>
      <c r="Y185" s="90">
        <f t="shared" si="7"/>
        <v>0</v>
      </c>
      <c r="Z185" s="90" t="e">
        <f t="shared" si="8"/>
        <v>#REF!</v>
      </c>
      <c r="AA185" s="89"/>
      <c r="AB185" s="89"/>
      <c r="AC185" s="89"/>
      <c r="AD185" s="89" t="e">
        <f>#REF!</f>
        <v>#REF!</v>
      </c>
    </row>
    <row r="186" spans="1:30" ht="30" hidden="1" customHeight="1" x14ac:dyDescent="0.2">
      <c r="A186" s="139" t="e">
        <f>#REF!</f>
        <v>#REF!</v>
      </c>
      <c r="B186" s="96" t="e">
        <f>#REF!</f>
        <v>#REF!</v>
      </c>
      <c r="C186" s="96" t="e">
        <f>#REF!</f>
        <v>#REF!</v>
      </c>
      <c r="D186" s="96" t="e">
        <f>#REF!</f>
        <v>#REF!</v>
      </c>
      <c r="E186" s="96" t="e">
        <f>#REF!</f>
        <v>#REF!</v>
      </c>
      <c r="F186" s="86"/>
      <c r="G186" s="97" t="e">
        <f>#REF!</f>
        <v>#REF!</v>
      </c>
      <c r="H186" s="87" t="e">
        <f>IF('S47'!X186="Terminée",0,+'S47'!U186)</f>
        <v>#REF!</v>
      </c>
      <c r="I186" s="88" t="e">
        <f t="shared" si="6"/>
        <v>#REF!</v>
      </c>
      <c r="J186" s="89"/>
      <c r="K186" s="93"/>
      <c r="L186" s="100"/>
      <c r="M186" s="89"/>
      <c r="N186" s="94"/>
      <c r="O186" s="100"/>
      <c r="P186" s="89"/>
      <c r="Q186" s="94"/>
      <c r="R186" s="100"/>
      <c r="S186" s="89"/>
      <c r="T186" s="95"/>
      <c r="U186" s="100"/>
      <c r="V186" s="89"/>
      <c r="W186" s="95"/>
      <c r="X186" s="100"/>
      <c r="Y186" s="90">
        <f t="shared" si="7"/>
        <v>0</v>
      </c>
      <c r="Z186" s="90" t="e">
        <f t="shared" si="8"/>
        <v>#REF!</v>
      </c>
      <c r="AA186" s="89"/>
      <c r="AB186" s="89"/>
      <c r="AC186" s="89"/>
      <c r="AD186" s="89" t="e">
        <f>#REF!</f>
        <v>#REF!</v>
      </c>
    </row>
    <row r="187" spans="1:30" ht="30" hidden="1" customHeight="1" x14ac:dyDescent="0.2">
      <c r="A187" s="139"/>
      <c r="B187" s="96" t="e">
        <f>#REF!</f>
        <v>#REF!</v>
      </c>
      <c r="C187" s="96" t="e">
        <f>#REF!</f>
        <v>#REF!</v>
      </c>
      <c r="D187" s="96" t="e">
        <f>#REF!</f>
        <v>#REF!</v>
      </c>
      <c r="E187" s="96" t="e">
        <f>#REF!</f>
        <v>#REF!</v>
      </c>
      <c r="F187" s="86"/>
      <c r="G187" s="97" t="e">
        <f>#REF!</f>
        <v>#REF!</v>
      </c>
      <c r="H187" s="87" t="e">
        <f>IF('S47'!X187="Terminée",0,+'S47'!U187)</f>
        <v>#REF!</v>
      </c>
      <c r="I187" s="88" t="e">
        <f t="shared" si="6"/>
        <v>#REF!</v>
      </c>
      <c r="J187" s="89"/>
      <c r="K187" s="93"/>
      <c r="L187" s="100"/>
      <c r="M187" s="89"/>
      <c r="N187" s="94"/>
      <c r="O187" s="100"/>
      <c r="P187" s="89"/>
      <c r="Q187" s="94"/>
      <c r="R187" s="100"/>
      <c r="S187" s="89"/>
      <c r="T187" s="95"/>
      <c r="U187" s="100"/>
      <c r="V187" s="89"/>
      <c r="W187" s="95"/>
      <c r="X187" s="100"/>
      <c r="Y187" s="90">
        <f t="shared" si="7"/>
        <v>0</v>
      </c>
      <c r="Z187" s="90" t="e">
        <f t="shared" si="8"/>
        <v>#REF!</v>
      </c>
      <c r="AA187" s="89"/>
      <c r="AB187" s="89"/>
      <c r="AC187" s="89"/>
      <c r="AD187" s="89" t="e">
        <f>#REF!</f>
        <v>#REF!</v>
      </c>
    </row>
    <row r="188" spans="1:30" ht="30" hidden="1" customHeight="1" x14ac:dyDescent="0.2">
      <c r="A188" s="139" t="e">
        <f>#REF!</f>
        <v>#REF!</v>
      </c>
      <c r="B188" s="96" t="e">
        <f>#REF!</f>
        <v>#REF!</v>
      </c>
      <c r="C188" s="96" t="e">
        <f>#REF!</f>
        <v>#REF!</v>
      </c>
      <c r="D188" s="96" t="e">
        <f>#REF!</f>
        <v>#REF!</v>
      </c>
      <c r="E188" s="96" t="e">
        <f>#REF!</f>
        <v>#REF!</v>
      </c>
      <c r="F188" s="86"/>
      <c r="G188" s="97" t="e">
        <f>#REF!</f>
        <v>#REF!</v>
      </c>
      <c r="H188" s="87" t="e">
        <f>IF('S47'!X188="Terminée",0,+'S47'!U188)</f>
        <v>#REF!</v>
      </c>
      <c r="I188" s="88" t="e">
        <f t="shared" si="6"/>
        <v>#REF!</v>
      </c>
      <c r="J188" s="89"/>
      <c r="K188" s="93"/>
      <c r="L188" s="100"/>
      <c r="M188" s="89"/>
      <c r="N188" s="94"/>
      <c r="O188" s="100"/>
      <c r="P188" s="89"/>
      <c r="Q188" s="94"/>
      <c r="R188" s="100"/>
      <c r="S188" s="89"/>
      <c r="T188" s="95"/>
      <c r="U188" s="100"/>
      <c r="V188" s="89"/>
      <c r="W188" s="95"/>
      <c r="X188" s="100"/>
      <c r="Y188" s="90">
        <f t="shared" si="7"/>
        <v>0</v>
      </c>
      <c r="Z188" s="90" t="e">
        <f t="shared" si="8"/>
        <v>#REF!</v>
      </c>
      <c r="AA188" s="89"/>
      <c r="AB188" s="89"/>
      <c r="AC188" s="89"/>
      <c r="AD188" s="89" t="e">
        <f>#REF!</f>
        <v>#REF!</v>
      </c>
    </row>
    <row r="189" spans="1:30" ht="30" hidden="1" customHeight="1" x14ac:dyDescent="0.2">
      <c r="A189" s="139"/>
      <c r="B189" s="96" t="e">
        <f>#REF!</f>
        <v>#REF!</v>
      </c>
      <c r="C189" s="96" t="e">
        <f>#REF!</f>
        <v>#REF!</v>
      </c>
      <c r="D189" s="96" t="e">
        <f>#REF!</f>
        <v>#REF!</v>
      </c>
      <c r="E189" s="96" t="e">
        <f>#REF!</f>
        <v>#REF!</v>
      </c>
      <c r="F189" s="86"/>
      <c r="G189" s="97" t="e">
        <f>#REF!</f>
        <v>#REF!</v>
      </c>
      <c r="H189" s="87" t="e">
        <f>IF('S47'!X189="Terminée",0,+'S47'!U189)</f>
        <v>#REF!</v>
      </c>
      <c r="I189" s="88" t="e">
        <f t="shared" si="6"/>
        <v>#REF!</v>
      </c>
      <c r="J189" s="89"/>
      <c r="K189" s="93"/>
      <c r="L189" s="100"/>
      <c r="M189" s="89"/>
      <c r="N189" s="94"/>
      <c r="O189" s="100"/>
      <c r="P189" s="89"/>
      <c r="Q189" s="94"/>
      <c r="R189" s="100"/>
      <c r="S189" s="89"/>
      <c r="T189" s="95"/>
      <c r="U189" s="100"/>
      <c r="V189" s="89"/>
      <c r="W189" s="95"/>
      <c r="X189" s="100"/>
      <c r="Y189" s="90">
        <f t="shared" si="7"/>
        <v>0</v>
      </c>
      <c r="Z189" s="90" t="e">
        <f t="shared" si="8"/>
        <v>#REF!</v>
      </c>
      <c r="AA189" s="89"/>
      <c r="AB189" s="89"/>
      <c r="AC189" s="89"/>
      <c r="AD189" s="89" t="e">
        <f>#REF!</f>
        <v>#REF!</v>
      </c>
    </row>
    <row r="190" spans="1:30" ht="30" hidden="1" customHeight="1" x14ac:dyDescent="0.2">
      <c r="A190" s="139" t="e">
        <f>#REF!</f>
        <v>#REF!</v>
      </c>
      <c r="B190" s="96" t="e">
        <f>#REF!</f>
        <v>#REF!</v>
      </c>
      <c r="C190" s="96" t="e">
        <f>#REF!</f>
        <v>#REF!</v>
      </c>
      <c r="D190" s="96" t="e">
        <f>#REF!</f>
        <v>#REF!</v>
      </c>
      <c r="E190" s="96" t="e">
        <f>#REF!</f>
        <v>#REF!</v>
      </c>
      <c r="F190" s="86"/>
      <c r="G190" s="97" t="e">
        <f>#REF!</f>
        <v>#REF!</v>
      </c>
      <c r="H190" s="87" t="e">
        <f>IF('S47'!X190="Terminée",0,+'S47'!U190)</f>
        <v>#REF!</v>
      </c>
      <c r="I190" s="88" t="e">
        <f t="shared" si="6"/>
        <v>#REF!</v>
      </c>
      <c r="J190" s="89"/>
      <c r="K190" s="93"/>
      <c r="L190" s="100"/>
      <c r="M190" s="89"/>
      <c r="N190" s="94"/>
      <c r="O190" s="100"/>
      <c r="P190" s="89"/>
      <c r="Q190" s="94"/>
      <c r="R190" s="100"/>
      <c r="S190" s="89"/>
      <c r="T190" s="95"/>
      <c r="U190" s="100"/>
      <c r="V190" s="89"/>
      <c r="W190" s="95"/>
      <c r="X190" s="100"/>
      <c r="Y190" s="90">
        <f t="shared" si="7"/>
        <v>0</v>
      </c>
      <c r="Z190" s="90" t="e">
        <f t="shared" si="8"/>
        <v>#REF!</v>
      </c>
      <c r="AA190" s="89"/>
      <c r="AB190" s="89"/>
      <c r="AC190" s="89"/>
      <c r="AD190" s="89" t="e">
        <f>#REF!</f>
        <v>#REF!</v>
      </c>
    </row>
    <row r="191" spans="1:30" ht="30" hidden="1" customHeight="1" x14ac:dyDescent="0.2">
      <c r="A191" s="139"/>
      <c r="B191" s="96" t="e">
        <f>#REF!</f>
        <v>#REF!</v>
      </c>
      <c r="C191" s="96" t="e">
        <f>#REF!</f>
        <v>#REF!</v>
      </c>
      <c r="D191" s="96" t="e">
        <f>#REF!</f>
        <v>#REF!</v>
      </c>
      <c r="E191" s="96" t="e">
        <f>#REF!</f>
        <v>#REF!</v>
      </c>
      <c r="F191" s="86"/>
      <c r="G191" s="97" t="e">
        <f>#REF!</f>
        <v>#REF!</v>
      </c>
      <c r="H191" s="87" t="e">
        <f>IF('S47'!X191="Terminée",0,+'S47'!U191)</f>
        <v>#REF!</v>
      </c>
      <c r="I191" s="88" t="e">
        <f t="shared" si="6"/>
        <v>#REF!</v>
      </c>
      <c r="J191" s="89"/>
      <c r="K191" s="93"/>
      <c r="L191" s="100"/>
      <c r="M191" s="89"/>
      <c r="N191" s="94"/>
      <c r="O191" s="100"/>
      <c r="P191" s="89"/>
      <c r="Q191" s="94"/>
      <c r="R191" s="100"/>
      <c r="S191" s="89"/>
      <c r="T191" s="95"/>
      <c r="U191" s="100"/>
      <c r="V191" s="89"/>
      <c r="W191" s="95"/>
      <c r="X191" s="100"/>
      <c r="Y191" s="90">
        <f t="shared" si="7"/>
        <v>0</v>
      </c>
      <c r="Z191" s="90" t="e">
        <f t="shared" si="8"/>
        <v>#REF!</v>
      </c>
      <c r="AA191" s="89"/>
      <c r="AB191" s="89"/>
      <c r="AC191" s="89"/>
      <c r="AD191" s="89" t="e">
        <f>#REF!</f>
        <v>#REF!</v>
      </c>
    </row>
    <row r="192" spans="1:30" ht="30" hidden="1" customHeight="1" x14ac:dyDescent="0.2">
      <c r="A192" s="139" t="e">
        <f>#REF!</f>
        <v>#REF!</v>
      </c>
      <c r="B192" s="96" t="e">
        <f>#REF!</f>
        <v>#REF!</v>
      </c>
      <c r="C192" s="96" t="e">
        <f>#REF!</f>
        <v>#REF!</v>
      </c>
      <c r="D192" s="96" t="e">
        <f>#REF!</f>
        <v>#REF!</v>
      </c>
      <c r="E192" s="96" t="e">
        <f>#REF!</f>
        <v>#REF!</v>
      </c>
      <c r="F192" s="86"/>
      <c r="G192" s="97" t="e">
        <f>#REF!</f>
        <v>#REF!</v>
      </c>
      <c r="H192" s="87" t="e">
        <f>IF('S47'!X192="Terminée",0,+'S47'!U192)</f>
        <v>#REF!</v>
      </c>
      <c r="I192" s="88" t="e">
        <f t="shared" si="6"/>
        <v>#REF!</v>
      </c>
      <c r="J192" s="89"/>
      <c r="K192" s="93"/>
      <c r="L192" s="100"/>
      <c r="M192" s="89"/>
      <c r="N192" s="94"/>
      <c r="O192" s="100"/>
      <c r="P192" s="89"/>
      <c r="Q192" s="94"/>
      <c r="R192" s="100"/>
      <c r="S192" s="89"/>
      <c r="T192" s="95"/>
      <c r="U192" s="100"/>
      <c r="V192" s="89"/>
      <c r="W192" s="95"/>
      <c r="X192" s="100"/>
      <c r="Y192" s="90">
        <f t="shared" si="7"/>
        <v>0</v>
      </c>
      <c r="Z192" s="90" t="e">
        <f t="shared" si="8"/>
        <v>#REF!</v>
      </c>
      <c r="AA192" s="89"/>
      <c r="AB192" s="89"/>
      <c r="AC192" s="89"/>
      <c r="AD192" s="89" t="e">
        <f>#REF!</f>
        <v>#REF!</v>
      </c>
    </row>
    <row r="193" spans="1:30" ht="30" hidden="1" customHeight="1" x14ac:dyDescent="0.2">
      <c r="A193" s="139"/>
      <c r="B193" s="96" t="e">
        <f>#REF!</f>
        <v>#REF!</v>
      </c>
      <c r="C193" s="96" t="e">
        <f>#REF!</f>
        <v>#REF!</v>
      </c>
      <c r="D193" s="96" t="e">
        <f>#REF!</f>
        <v>#REF!</v>
      </c>
      <c r="E193" s="96" t="e">
        <f>#REF!</f>
        <v>#REF!</v>
      </c>
      <c r="F193" s="86"/>
      <c r="G193" s="97" t="e">
        <f>#REF!</f>
        <v>#REF!</v>
      </c>
      <c r="H193" s="87" t="e">
        <f>IF('S47'!X193="Terminée",0,+'S47'!U193)</f>
        <v>#REF!</v>
      </c>
      <c r="I193" s="88" t="e">
        <f t="shared" si="6"/>
        <v>#REF!</v>
      </c>
      <c r="J193" s="89"/>
      <c r="K193" s="93"/>
      <c r="L193" s="100"/>
      <c r="M193" s="89"/>
      <c r="N193" s="94"/>
      <c r="O193" s="100"/>
      <c r="P193" s="89"/>
      <c r="Q193" s="94"/>
      <c r="R193" s="100"/>
      <c r="S193" s="89"/>
      <c r="T193" s="95"/>
      <c r="U193" s="100"/>
      <c r="V193" s="89"/>
      <c r="W193" s="95"/>
      <c r="X193" s="100"/>
      <c r="Y193" s="90">
        <f t="shared" si="7"/>
        <v>0</v>
      </c>
      <c r="Z193" s="90" t="e">
        <f t="shared" si="8"/>
        <v>#REF!</v>
      </c>
      <c r="AA193" s="89"/>
      <c r="AB193" s="89"/>
      <c r="AC193" s="89"/>
      <c r="AD193" s="89" t="e">
        <f>#REF!</f>
        <v>#REF!</v>
      </c>
    </row>
    <row r="194" spans="1:30" ht="30" hidden="1" customHeight="1" x14ac:dyDescent="0.2">
      <c r="A194" s="139" t="e">
        <f>#REF!</f>
        <v>#REF!</v>
      </c>
      <c r="B194" s="96" t="e">
        <f>#REF!</f>
        <v>#REF!</v>
      </c>
      <c r="C194" s="96" t="e">
        <f>#REF!</f>
        <v>#REF!</v>
      </c>
      <c r="D194" s="96" t="e">
        <f>#REF!</f>
        <v>#REF!</v>
      </c>
      <c r="E194" s="96" t="e">
        <f>#REF!</f>
        <v>#REF!</v>
      </c>
      <c r="F194" s="86"/>
      <c r="G194" s="97" t="e">
        <f>#REF!</f>
        <v>#REF!</v>
      </c>
      <c r="H194" s="87" t="e">
        <f>IF('S47'!X194="Terminée",0,+'S47'!U194)</f>
        <v>#REF!</v>
      </c>
      <c r="I194" s="88" t="e">
        <f t="shared" si="6"/>
        <v>#REF!</v>
      </c>
      <c r="J194" s="89"/>
      <c r="K194" s="93"/>
      <c r="L194" s="100"/>
      <c r="M194" s="89"/>
      <c r="N194" s="94"/>
      <c r="O194" s="100"/>
      <c r="P194" s="89"/>
      <c r="Q194" s="94"/>
      <c r="R194" s="100"/>
      <c r="S194" s="89"/>
      <c r="T194" s="95"/>
      <c r="U194" s="100"/>
      <c r="V194" s="89"/>
      <c r="W194" s="95"/>
      <c r="X194" s="100"/>
      <c r="Y194" s="90">
        <f t="shared" si="7"/>
        <v>0</v>
      </c>
      <c r="Z194" s="90" t="e">
        <f t="shared" si="8"/>
        <v>#REF!</v>
      </c>
      <c r="AA194" s="89"/>
      <c r="AB194" s="89"/>
      <c r="AC194" s="89"/>
      <c r="AD194" s="89" t="e">
        <f>#REF!</f>
        <v>#REF!</v>
      </c>
    </row>
    <row r="195" spans="1:30" ht="30" hidden="1" customHeight="1" x14ac:dyDescent="0.2">
      <c r="A195" s="139"/>
      <c r="B195" s="96" t="e">
        <f>#REF!</f>
        <v>#REF!</v>
      </c>
      <c r="C195" s="96" t="e">
        <f>#REF!</f>
        <v>#REF!</v>
      </c>
      <c r="D195" s="96" t="e">
        <f>#REF!</f>
        <v>#REF!</v>
      </c>
      <c r="E195" s="96" t="e">
        <f>#REF!</f>
        <v>#REF!</v>
      </c>
      <c r="F195" s="86"/>
      <c r="G195" s="97" t="e">
        <f>#REF!</f>
        <v>#REF!</v>
      </c>
      <c r="H195" s="87" t="e">
        <f>IF('S47'!X195="Terminée",0,+'S47'!U195)</f>
        <v>#REF!</v>
      </c>
      <c r="I195" s="88" t="e">
        <f t="shared" si="6"/>
        <v>#REF!</v>
      </c>
      <c r="J195" s="89"/>
      <c r="K195" s="93"/>
      <c r="L195" s="100"/>
      <c r="M195" s="89"/>
      <c r="N195" s="94"/>
      <c r="O195" s="100"/>
      <c r="P195" s="89"/>
      <c r="Q195" s="94"/>
      <c r="R195" s="100"/>
      <c r="S195" s="89"/>
      <c r="T195" s="95"/>
      <c r="U195" s="100"/>
      <c r="V195" s="89"/>
      <c r="W195" s="95"/>
      <c r="X195" s="100"/>
      <c r="Y195" s="90">
        <f t="shared" si="7"/>
        <v>0</v>
      </c>
      <c r="Z195" s="90" t="e">
        <f t="shared" si="8"/>
        <v>#REF!</v>
      </c>
      <c r="AA195" s="89"/>
      <c r="AB195" s="89"/>
      <c r="AC195" s="89"/>
      <c r="AD195" s="89" t="e">
        <f>#REF!</f>
        <v>#REF!</v>
      </c>
    </row>
    <row r="196" spans="1:30" ht="30" hidden="1" customHeight="1" x14ac:dyDescent="0.2">
      <c r="A196" s="139" t="e">
        <f>#REF!</f>
        <v>#REF!</v>
      </c>
      <c r="B196" s="96" t="e">
        <f>#REF!</f>
        <v>#REF!</v>
      </c>
      <c r="C196" s="96" t="e">
        <f>#REF!</f>
        <v>#REF!</v>
      </c>
      <c r="D196" s="96" t="e">
        <f>#REF!</f>
        <v>#REF!</v>
      </c>
      <c r="E196" s="96" t="e">
        <f>#REF!</f>
        <v>#REF!</v>
      </c>
      <c r="F196" s="86"/>
      <c r="G196" s="97" t="e">
        <f>#REF!</f>
        <v>#REF!</v>
      </c>
      <c r="H196" s="87" t="e">
        <f>IF('S47'!X196="Terminée",0,+'S47'!U196)</f>
        <v>#REF!</v>
      </c>
      <c r="I196" s="88" t="e">
        <f t="shared" si="6"/>
        <v>#REF!</v>
      </c>
      <c r="J196" s="89"/>
      <c r="K196" s="93"/>
      <c r="L196" s="100"/>
      <c r="M196" s="89"/>
      <c r="N196" s="94"/>
      <c r="O196" s="100"/>
      <c r="P196" s="89"/>
      <c r="Q196" s="94"/>
      <c r="R196" s="100"/>
      <c r="S196" s="89"/>
      <c r="T196" s="95"/>
      <c r="U196" s="100"/>
      <c r="V196" s="89"/>
      <c r="W196" s="95"/>
      <c r="X196" s="100"/>
      <c r="Y196" s="90">
        <f t="shared" si="7"/>
        <v>0</v>
      </c>
      <c r="Z196" s="90" t="e">
        <f t="shared" si="8"/>
        <v>#REF!</v>
      </c>
      <c r="AA196" s="89"/>
      <c r="AB196" s="89"/>
      <c r="AC196" s="89"/>
      <c r="AD196" s="89" t="e">
        <f>#REF!</f>
        <v>#REF!</v>
      </c>
    </row>
    <row r="197" spans="1:30" ht="30" hidden="1" customHeight="1" x14ac:dyDescent="0.2">
      <c r="A197" s="139"/>
      <c r="B197" s="96" t="e">
        <f>#REF!</f>
        <v>#REF!</v>
      </c>
      <c r="C197" s="96" t="e">
        <f>#REF!</f>
        <v>#REF!</v>
      </c>
      <c r="D197" s="96" t="e">
        <f>#REF!</f>
        <v>#REF!</v>
      </c>
      <c r="E197" s="96" t="e">
        <f>#REF!</f>
        <v>#REF!</v>
      </c>
      <c r="F197" s="86"/>
      <c r="G197" s="97" t="e">
        <f>#REF!</f>
        <v>#REF!</v>
      </c>
      <c r="H197" s="87" t="e">
        <f>IF('S47'!X197="Terminée",0,+'S47'!U197)</f>
        <v>#REF!</v>
      </c>
      <c r="I197" s="88" t="e">
        <f t="shared" si="6"/>
        <v>#REF!</v>
      </c>
      <c r="J197" s="89"/>
      <c r="K197" s="93"/>
      <c r="L197" s="100"/>
      <c r="M197" s="89"/>
      <c r="N197" s="94"/>
      <c r="O197" s="100"/>
      <c r="P197" s="89"/>
      <c r="Q197" s="94"/>
      <c r="R197" s="100"/>
      <c r="S197" s="89"/>
      <c r="T197" s="95"/>
      <c r="U197" s="100"/>
      <c r="V197" s="89"/>
      <c r="W197" s="95"/>
      <c r="X197" s="100"/>
      <c r="Y197" s="90">
        <f t="shared" si="7"/>
        <v>0</v>
      </c>
      <c r="Z197" s="90" t="e">
        <f t="shared" si="8"/>
        <v>#REF!</v>
      </c>
      <c r="AA197" s="89"/>
      <c r="AB197" s="89"/>
      <c r="AC197" s="89"/>
      <c r="AD197" s="89" t="e">
        <f>#REF!</f>
        <v>#REF!</v>
      </c>
    </row>
    <row r="198" spans="1:30" ht="30" hidden="1" customHeight="1" x14ac:dyDescent="0.2">
      <c r="A198" s="139" t="e">
        <f>#REF!</f>
        <v>#REF!</v>
      </c>
      <c r="B198" s="96" t="e">
        <f>#REF!</f>
        <v>#REF!</v>
      </c>
      <c r="C198" s="96" t="e">
        <f>#REF!</f>
        <v>#REF!</v>
      </c>
      <c r="D198" s="96" t="e">
        <f>#REF!</f>
        <v>#REF!</v>
      </c>
      <c r="E198" s="96" t="e">
        <f>#REF!</f>
        <v>#REF!</v>
      </c>
      <c r="F198" s="86"/>
      <c r="G198" s="97" t="e">
        <f>#REF!</f>
        <v>#REF!</v>
      </c>
      <c r="H198" s="87" t="e">
        <f>IF('S47'!X198="Terminée",0,+'S47'!U198)</f>
        <v>#REF!</v>
      </c>
      <c r="I198" s="88" t="e">
        <f t="shared" si="6"/>
        <v>#REF!</v>
      </c>
      <c r="J198" s="89"/>
      <c r="K198" s="93"/>
      <c r="L198" s="100"/>
      <c r="M198" s="89"/>
      <c r="N198" s="94"/>
      <c r="O198" s="100"/>
      <c r="P198" s="89"/>
      <c r="Q198" s="94"/>
      <c r="R198" s="100"/>
      <c r="S198" s="89"/>
      <c r="T198" s="95"/>
      <c r="U198" s="100"/>
      <c r="V198" s="89"/>
      <c r="W198" s="95"/>
      <c r="X198" s="100"/>
      <c r="Y198" s="90">
        <f t="shared" si="7"/>
        <v>0</v>
      </c>
      <c r="Z198" s="90" t="e">
        <f t="shared" si="8"/>
        <v>#REF!</v>
      </c>
      <c r="AA198" s="89"/>
      <c r="AB198" s="89"/>
      <c r="AC198" s="89"/>
      <c r="AD198" s="89" t="e">
        <f>#REF!</f>
        <v>#REF!</v>
      </c>
    </row>
    <row r="199" spans="1:30" ht="30" hidden="1" customHeight="1" x14ac:dyDescent="0.2">
      <c r="A199" s="139"/>
      <c r="B199" s="96" t="e">
        <f>#REF!</f>
        <v>#REF!</v>
      </c>
      <c r="C199" s="96" t="e">
        <f>#REF!</f>
        <v>#REF!</v>
      </c>
      <c r="D199" s="96" t="e">
        <f>#REF!</f>
        <v>#REF!</v>
      </c>
      <c r="E199" s="96" t="e">
        <f>#REF!</f>
        <v>#REF!</v>
      </c>
      <c r="F199" s="86"/>
      <c r="G199" s="97" t="e">
        <f>#REF!</f>
        <v>#REF!</v>
      </c>
      <c r="H199" s="87" t="e">
        <f>IF('S47'!X199="Terminée",0,+'S47'!U199)</f>
        <v>#REF!</v>
      </c>
      <c r="I199" s="88" t="e">
        <f t="shared" si="6"/>
        <v>#REF!</v>
      </c>
      <c r="J199" s="89"/>
      <c r="K199" s="93"/>
      <c r="L199" s="100"/>
      <c r="M199" s="89"/>
      <c r="N199" s="94"/>
      <c r="O199" s="100"/>
      <c r="P199" s="89"/>
      <c r="Q199" s="94"/>
      <c r="R199" s="100"/>
      <c r="S199" s="89"/>
      <c r="T199" s="95"/>
      <c r="U199" s="100"/>
      <c r="V199" s="89"/>
      <c r="W199" s="95"/>
      <c r="X199" s="100"/>
      <c r="Y199" s="90">
        <f t="shared" si="7"/>
        <v>0</v>
      </c>
      <c r="Z199" s="90" t="e">
        <f t="shared" si="8"/>
        <v>#REF!</v>
      </c>
      <c r="AA199" s="89"/>
      <c r="AB199" s="89"/>
      <c r="AC199" s="89"/>
      <c r="AD199" s="89" t="e">
        <f>#REF!</f>
        <v>#REF!</v>
      </c>
    </row>
    <row r="200" spans="1:30" ht="30" hidden="1" customHeight="1" x14ac:dyDescent="0.2">
      <c r="A200" s="139" t="e">
        <f>#REF!</f>
        <v>#REF!</v>
      </c>
      <c r="B200" s="96" t="e">
        <f>#REF!</f>
        <v>#REF!</v>
      </c>
      <c r="C200" s="96" t="e">
        <f>#REF!</f>
        <v>#REF!</v>
      </c>
      <c r="D200" s="96" t="e">
        <f>#REF!</f>
        <v>#REF!</v>
      </c>
      <c r="E200" s="96" t="e">
        <f>#REF!</f>
        <v>#REF!</v>
      </c>
      <c r="F200" s="86"/>
      <c r="G200" s="97" t="e">
        <f>#REF!</f>
        <v>#REF!</v>
      </c>
      <c r="H200" s="87" t="e">
        <f>IF('S47'!X200="Terminée",0,+'S47'!U200)</f>
        <v>#REF!</v>
      </c>
      <c r="I200" s="88" t="e">
        <f t="shared" si="6"/>
        <v>#REF!</v>
      </c>
      <c r="J200" s="89"/>
      <c r="K200" s="93"/>
      <c r="L200" s="100"/>
      <c r="M200" s="89"/>
      <c r="N200" s="94"/>
      <c r="O200" s="100"/>
      <c r="P200" s="89"/>
      <c r="Q200" s="94"/>
      <c r="R200" s="100"/>
      <c r="S200" s="89"/>
      <c r="T200" s="95"/>
      <c r="U200" s="100"/>
      <c r="V200" s="89"/>
      <c r="W200" s="95"/>
      <c r="X200" s="100"/>
      <c r="Y200" s="90">
        <f t="shared" si="7"/>
        <v>0</v>
      </c>
      <c r="Z200" s="90" t="e">
        <f t="shared" si="8"/>
        <v>#REF!</v>
      </c>
      <c r="AA200" s="89"/>
      <c r="AB200" s="89"/>
      <c r="AC200" s="89"/>
      <c r="AD200" s="89" t="e">
        <f>#REF!</f>
        <v>#REF!</v>
      </c>
    </row>
    <row r="201" spans="1:30" ht="30" hidden="1" customHeight="1" x14ac:dyDescent="0.2">
      <c r="A201" s="139"/>
      <c r="B201" s="96" t="e">
        <f>#REF!</f>
        <v>#REF!</v>
      </c>
      <c r="C201" s="96" t="e">
        <f>#REF!</f>
        <v>#REF!</v>
      </c>
      <c r="D201" s="96" t="e">
        <f>#REF!</f>
        <v>#REF!</v>
      </c>
      <c r="E201" s="96" t="e">
        <f>#REF!</f>
        <v>#REF!</v>
      </c>
      <c r="F201" s="86"/>
      <c r="G201" s="97" t="e">
        <f>#REF!</f>
        <v>#REF!</v>
      </c>
      <c r="H201" s="87" t="e">
        <f>IF('S47'!X201="Terminée",0,+'S47'!U201)</f>
        <v>#REF!</v>
      </c>
      <c r="I201" s="88" t="e">
        <f t="shared" si="6"/>
        <v>#REF!</v>
      </c>
      <c r="J201" s="89"/>
      <c r="K201" s="93"/>
      <c r="L201" s="100"/>
      <c r="M201" s="89"/>
      <c r="N201" s="94"/>
      <c r="O201" s="100"/>
      <c r="P201" s="89"/>
      <c r="Q201" s="94"/>
      <c r="R201" s="100"/>
      <c r="S201" s="89"/>
      <c r="T201" s="95"/>
      <c r="U201" s="100"/>
      <c r="V201" s="89"/>
      <c r="W201" s="95"/>
      <c r="X201" s="100"/>
      <c r="Y201" s="90">
        <f t="shared" si="7"/>
        <v>0</v>
      </c>
      <c r="Z201" s="90" t="e">
        <f t="shared" si="8"/>
        <v>#REF!</v>
      </c>
      <c r="AA201" s="89"/>
      <c r="AB201" s="89"/>
      <c r="AC201" s="89"/>
      <c r="AD201" s="89" t="e">
        <f>#REF!</f>
        <v>#REF!</v>
      </c>
    </row>
    <row r="202" spans="1:30" ht="30" hidden="1" customHeight="1" x14ac:dyDescent="0.2">
      <c r="A202" s="139" t="e">
        <f>#REF!</f>
        <v>#REF!</v>
      </c>
      <c r="B202" s="96" t="e">
        <f>#REF!</f>
        <v>#REF!</v>
      </c>
      <c r="C202" s="96" t="e">
        <f>#REF!</f>
        <v>#REF!</v>
      </c>
      <c r="D202" s="96" t="e">
        <f>#REF!</f>
        <v>#REF!</v>
      </c>
      <c r="E202" s="96" t="e">
        <f>#REF!</f>
        <v>#REF!</v>
      </c>
      <c r="F202" s="86"/>
      <c r="G202" s="97" t="e">
        <f>#REF!</f>
        <v>#REF!</v>
      </c>
      <c r="H202" s="87" t="e">
        <f>IF('S47'!X202="Terminée",0,+'S47'!U202)</f>
        <v>#REF!</v>
      </c>
      <c r="I202" s="88" t="e">
        <f t="shared" ref="I202:I213" si="9">F202-H202</f>
        <v>#REF!</v>
      </c>
      <c r="J202" s="89"/>
      <c r="K202" s="93"/>
      <c r="L202" s="100"/>
      <c r="M202" s="89"/>
      <c r="N202" s="94"/>
      <c r="O202" s="100"/>
      <c r="P202" s="89"/>
      <c r="Q202" s="94"/>
      <c r="R202" s="100"/>
      <c r="S202" s="89"/>
      <c r="T202" s="95"/>
      <c r="U202" s="100"/>
      <c r="V202" s="89"/>
      <c r="W202" s="95"/>
      <c r="X202" s="100"/>
      <c r="Y202" s="90">
        <f t="shared" ref="Y202:Y213" si="10">+L202+O202+R202+U202+X202</f>
        <v>0</v>
      </c>
      <c r="Z202" s="90" t="e">
        <f t="shared" ref="Z202:Z213" si="11">-I202+Y202</f>
        <v>#REF!</v>
      </c>
      <c r="AA202" s="89"/>
      <c r="AB202" s="89"/>
      <c r="AC202" s="89"/>
      <c r="AD202" s="89" t="e">
        <f>#REF!</f>
        <v>#REF!</v>
      </c>
    </row>
    <row r="203" spans="1:30" ht="30" hidden="1" customHeight="1" x14ac:dyDescent="0.2">
      <c r="A203" s="139"/>
      <c r="B203" s="96" t="e">
        <f>#REF!</f>
        <v>#REF!</v>
      </c>
      <c r="C203" s="96" t="e">
        <f>#REF!</f>
        <v>#REF!</v>
      </c>
      <c r="D203" s="96" t="e">
        <f>#REF!</f>
        <v>#REF!</v>
      </c>
      <c r="E203" s="96" t="e">
        <f>#REF!</f>
        <v>#REF!</v>
      </c>
      <c r="F203" s="86"/>
      <c r="G203" s="97" t="e">
        <f>#REF!</f>
        <v>#REF!</v>
      </c>
      <c r="H203" s="87" t="e">
        <f>IF('S47'!X203="Terminée",0,+'S47'!U203)</f>
        <v>#REF!</v>
      </c>
      <c r="I203" s="88" t="e">
        <f t="shared" si="9"/>
        <v>#REF!</v>
      </c>
      <c r="J203" s="89"/>
      <c r="K203" s="93"/>
      <c r="L203" s="100"/>
      <c r="M203" s="89"/>
      <c r="N203" s="94"/>
      <c r="O203" s="100"/>
      <c r="P203" s="89"/>
      <c r="Q203" s="94"/>
      <c r="R203" s="100"/>
      <c r="S203" s="89"/>
      <c r="T203" s="95"/>
      <c r="U203" s="100"/>
      <c r="V203" s="89"/>
      <c r="W203" s="95"/>
      <c r="X203" s="100"/>
      <c r="Y203" s="90">
        <f t="shared" si="10"/>
        <v>0</v>
      </c>
      <c r="Z203" s="90" t="e">
        <f t="shared" si="11"/>
        <v>#REF!</v>
      </c>
      <c r="AA203" s="89"/>
      <c r="AB203" s="89"/>
      <c r="AC203" s="89"/>
      <c r="AD203" s="89" t="e">
        <f>#REF!</f>
        <v>#REF!</v>
      </c>
    </row>
    <row r="204" spans="1:30" ht="30" hidden="1" customHeight="1" x14ac:dyDescent="0.2">
      <c r="A204" s="139" t="e">
        <f>#REF!</f>
        <v>#REF!</v>
      </c>
      <c r="B204" s="96" t="e">
        <f>#REF!</f>
        <v>#REF!</v>
      </c>
      <c r="C204" s="96" t="e">
        <f>#REF!</f>
        <v>#REF!</v>
      </c>
      <c r="D204" s="96" t="e">
        <f>#REF!</f>
        <v>#REF!</v>
      </c>
      <c r="E204" s="96" t="e">
        <f>#REF!</f>
        <v>#REF!</v>
      </c>
      <c r="F204" s="86"/>
      <c r="G204" s="97" t="e">
        <f>#REF!</f>
        <v>#REF!</v>
      </c>
      <c r="H204" s="87" t="e">
        <f>IF('S47'!X204="Terminée",0,+'S47'!U204)</f>
        <v>#REF!</v>
      </c>
      <c r="I204" s="88" t="e">
        <f t="shared" si="9"/>
        <v>#REF!</v>
      </c>
      <c r="J204" s="89"/>
      <c r="K204" s="93"/>
      <c r="L204" s="100"/>
      <c r="M204" s="89"/>
      <c r="N204" s="94"/>
      <c r="O204" s="100"/>
      <c r="P204" s="89"/>
      <c r="Q204" s="94"/>
      <c r="R204" s="100"/>
      <c r="S204" s="89"/>
      <c r="T204" s="95"/>
      <c r="U204" s="100"/>
      <c r="V204" s="89"/>
      <c r="W204" s="95"/>
      <c r="X204" s="100"/>
      <c r="Y204" s="90">
        <f t="shared" si="10"/>
        <v>0</v>
      </c>
      <c r="Z204" s="90" t="e">
        <f t="shared" si="11"/>
        <v>#REF!</v>
      </c>
      <c r="AA204" s="89"/>
      <c r="AB204" s="89"/>
      <c r="AC204" s="89"/>
      <c r="AD204" s="89" t="e">
        <f>#REF!</f>
        <v>#REF!</v>
      </c>
    </row>
    <row r="205" spans="1:30" ht="30" hidden="1" customHeight="1" x14ac:dyDescent="0.2">
      <c r="A205" s="139"/>
      <c r="B205" s="96" t="e">
        <f>#REF!</f>
        <v>#REF!</v>
      </c>
      <c r="C205" s="96" t="e">
        <f>#REF!</f>
        <v>#REF!</v>
      </c>
      <c r="D205" s="96" t="e">
        <f>#REF!</f>
        <v>#REF!</v>
      </c>
      <c r="E205" s="96" t="e">
        <f>#REF!</f>
        <v>#REF!</v>
      </c>
      <c r="F205" s="86"/>
      <c r="G205" s="97" t="e">
        <f>#REF!</f>
        <v>#REF!</v>
      </c>
      <c r="H205" s="87" t="e">
        <f>IF('S47'!X205="Terminée",0,+'S47'!U205)</f>
        <v>#REF!</v>
      </c>
      <c r="I205" s="88" t="e">
        <f t="shared" si="9"/>
        <v>#REF!</v>
      </c>
      <c r="J205" s="89"/>
      <c r="K205" s="93"/>
      <c r="L205" s="100"/>
      <c r="M205" s="89"/>
      <c r="N205" s="94"/>
      <c r="O205" s="100"/>
      <c r="P205" s="89"/>
      <c r="Q205" s="94"/>
      <c r="R205" s="100"/>
      <c r="S205" s="89"/>
      <c r="T205" s="95"/>
      <c r="U205" s="100"/>
      <c r="V205" s="89"/>
      <c r="W205" s="95"/>
      <c r="X205" s="100"/>
      <c r="Y205" s="90">
        <f t="shared" si="10"/>
        <v>0</v>
      </c>
      <c r="Z205" s="90" t="e">
        <f t="shared" si="11"/>
        <v>#REF!</v>
      </c>
      <c r="AA205" s="89"/>
      <c r="AB205" s="89"/>
      <c r="AC205" s="89"/>
      <c r="AD205" s="89" t="e">
        <f>#REF!</f>
        <v>#REF!</v>
      </c>
    </row>
    <row r="206" spans="1:30" ht="30" hidden="1" customHeight="1" x14ac:dyDescent="0.2">
      <c r="A206" s="139" t="e">
        <f>#REF!</f>
        <v>#REF!</v>
      </c>
      <c r="B206" s="96" t="e">
        <f>#REF!</f>
        <v>#REF!</v>
      </c>
      <c r="C206" s="96" t="e">
        <f>#REF!</f>
        <v>#REF!</v>
      </c>
      <c r="D206" s="96" t="e">
        <f>#REF!</f>
        <v>#REF!</v>
      </c>
      <c r="E206" s="96" t="e">
        <f>#REF!</f>
        <v>#REF!</v>
      </c>
      <c r="F206" s="86"/>
      <c r="G206" s="97" t="e">
        <f>#REF!</f>
        <v>#REF!</v>
      </c>
      <c r="H206" s="87" t="e">
        <f>IF('S47'!X206="Terminée",0,+'S47'!U206)</f>
        <v>#REF!</v>
      </c>
      <c r="I206" s="88" t="e">
        <f t="shared" si="9"/>
        <v>#REF!</v>
      </c>
      <c r="J206" s="89"/>
      <c r="K206" s="93"/>
      <c r="L206" s="100"/>
      <c r="M206" s="89"/>
      <c r="N206" s="94"/>
      <c r="O206" s="100"/>
      <c r="P206" s="89"/>
      <c r="Q206" s="94"/>
      <c r="R206" s="100"/>
      <c r="S206" s="89"/>
      <c r="T206" s="95"/>
      <c r="U206" s="100"/>
      <c r="V206" s="89"/>
      <c r="W206" s="95"/>
      <c r="X206" s="100"/>
      <c r="Y206" s="90">
        <f t="shared" si="10"/>
        <v>0</v>
      </c>
      <c r="Z206" s="90" t="e">
        <f t="shared" si="11"/>
        <v>#REF!</v>
      </c>
      <c r="AA206" s="89"/>
      <c r="AB206" s="89"/>
      <c r="AC206" s="89"/>
      <c r="AD206" s="89" t="e">
        <f>#REF!</f>
        <v>#REF!</v>
      </c>
    </row>
    <row r="207" spans="1:30" ht="30" hidden="1" customHeight="1" x14ac:dyDescent="0.2">
      <c r="A207" s="139"/>
      <c r="B207" s="96" t="e">
        <f>#REF!</f>
        <v>#REF!</v>
      </c>
      <c r="C207" s="96" t="e">
        <f>#REF!</f>
        <v>#REF!</v>
      </c>
      <c r="D207" s="96" t="e">
        <f>#REF!</f>
        <v>#REF!</v>
      </c>
      <c r="E207" s="96" t="e">
        <f>#REF!</f>
        <v>#REF!</v>
      </c>
      <c r="F207" s="86"/>
      <c r="G207" s="97" t="e">
        <f>#REF!</f>
        <v>#REF!</v>
      </c>
      <c r="H207" s="87" t="e">
        <f>IF('S47'!X207="Terminée",0,+'S47'!U207)</f>
        <v>#REF!</v>
      </c>
      <c r="I207" s="88" t="e">
        <f t="shared" si="9"/>
        <v>#REF!</v>
      </c>
      <c r="J207" s="89"/>
      <c r="K207" s="93"/>
      <c r="L207" s="100"/>
      <c r="M207" s="89"/>
      <c r="N207" s="94"/>
      <c r="O207" s="100"/>
      <c r="P207" s="89"/>
      <c r="Q207" s="94"/>
      <c r="R207" s="100"/>
      <c r="S207" s="89"/>
      <c r="T207" s="95"/>
      <c r="U207" s="100"/>
      <c r="V207" s="89"/>
      <c r="W207" s="95"/>
      <c r="X207" s="100"/>
      <c r="Y207" s="90">
        <f t="shared" si="10"/>
        <v>0</v>
      </c>
      <c r="Z207" s="90" t="e">
        <f t="shared" si="11"/>
        <v>#REF!</v>
      </c>
      <c r="AA207" s="89"/>
      <c r="AB207" s="89"/>
      <c r="AC207" s="89"/>
      <c r="AD207" s="89" t="e">
        <f>#REF!</f>
        <v>#REF!</v>
      </c>
    </row>
    <row r="208" spans="1:30" ht="30" hidden="1" customHeight="1" x14ac:dyDescent="0.2">
      <c r="A208" s="139" t="e">
        <f>#REF!</f>
        <v>#REF!</v>
      </c>
      <c r="B208" s="96" t="e">
        <f>#REF!</f>
        <v>#REF!</v>
      </c>
      <c r="C208" s="96" t="e">
        <f>#REF!</f>
        <v>#REF!</v>
      </c>
      <c r="D208" s="96" t="e">
        <f>#REF!</f>
        <v>#REF!</v>
      </c>
      <c r="E208" s="96" t="e">
        <f>#REF!</f>
        <v>#REF!</v>
      </c>
      <c r="F208" s="86"/>
      <c r="G208" s="97" t="e">
        <f>#REF!</f>
        <v>#REF!</v>
      </c>
      <c r="H208" s="87" t="e">
        <f>IF('S47'!X208="Terminée",0,+'S47'!U208)</f>
        <v>#REF!</v>
      </c>
      <c r="I208" s="88" t="e">
        <f t="shared" si="9"/>
        <v>#REF!</v>
      </c>
      <c r="J208" s="89"/>
      <c r="K208" s="93"/>
      <c r="L208" s="100"/>
      <c r="M208" s="89"/>
      <c r="N208" s="94"/>
      <c r="O208" s="100"/>
      <c r="P208" s="89"/>
      <c r="Q208" s="94"/>
      <c r="R208" s="100"/>
      <c r="S208" s="89"/>
      <c r="T208" s="95"/>
      <c r="U208" s="100"/>
      <c r="V208" s="89"/>
      <c r="W208" s="95"/>
      <c r="X208" s="100"/>
      <c r="Y208" s="90">
        <f t="shared" si="10"/>
        <v>0</v>
      </c>
      <c r="Z208" s="90" t="e">
        <f t="shared" si="11"/>
        <v>#REF!</v>
      </c>
      <c r="AA208" s="89"/>
      <c r="AB208" s="89"/>
      <c r="AC208" s="89"/>
      <c r="AD208" s="89" t="e">
        <f>#REF!</f>
        <v>#REF!</v>
      </c>
    </row>
    <row r="209" spans="1:30" ht="30" hidden="1" customHeight="1" x14ac:dyDescent="0.2">
      <c r="A209" s="139"/>
      <c r="B209" s="96" t="e">
        <f>#REF!</f>
        <v>#REF!</v>
      </c>
      <c r="C209" s="96" t="e">
        <f>#REF!</f>
        <v>#REF!</v>
      </c>
      <c r="D209" s="96" t="e">
        <f>#REF!</f>
        <v>#REF!</v>
      </c>
      <c r="E209" s="96" t="e">
        <f>#REF!</f>
        <v>#REF!</v>
      </c>
      <c r="F209" s="86"/>
      <c r="G209" s="97" t="e">
        <f>#REF!</f>
        <v>#REF!</v>
      </c>
      <c r="H209" s="87" t="e">
        <f>IF('S47'!X209="Terminée",0,+'S47'!U209)</f>
        <v>#REF!</v>
      </c>
      <c r="I209" s="88" t="e">
        <f t="shared" si="9"/>
        <v>#REF!</v>
      </c>
      <c r="J209" s="89"/>
      <c r="K209" s="93"/>
      <c r="L209" s="100"/>
      <c r="M209" s="89"/>
      <c r="N209" s="94"/>
      <c r="O209" s="100"/>
      <c r="P209" s="89"/>
      <c r="Q209" s="94"/>
      <c r="R209" s="100"/>
      <c r="S209" s="89"/>
      <c r="T209" s="95"/>
      <c r="U209" s="100"/>
      <c r="V209" s="89"/>
      <c r="W209" s="95"/>
      <c r="X209" s="100"/>
      <c r="Y209" s="90">
        <f t="shared" si="10"/>
        <v>0</v>
      </c>
      <c r="Z209" s="90" t="e">
        <f t="shared" si="11"/>
        <v>#REF!</v>
      </c>
      <c r="AA209" s="89"/>
      <c r="AB209" s="89"/>
      <c r="AC209" s="89"/>
      <c r="AD209" s="89" t="e">
        <f>#REF!</f>
        <v>#REF!</v>
      </c>
    </row>
    <row r="210" spans="1:30" ht="30" hidden="1" customHeight="1" x14ac:dyDescent="0.2">
      <c r="A210" s="139" t="e">
        <f>#REF!</f>
        <v>#REF!</v>
      </c>
      <c r="B210" s="96" t="e">
        <f>#REF!</f>
        <v>#REF!</v>
      </c>
      <c r="C210" s="96" t="e">
        <f>#REF!</f>
        <v>#REF!</v>
      </c>
      <c r="D210" s="96" t="e">
        <f>#REF!</f>
        <v>#REF!</v>
      </c>
      <c r="E210" s="96" t="e">
        <f>#REF!</f>
        <v>#REF!</v>
      </c>
      <c r="F210" s="86"/>
      <c r="G210" s="97" t="e">
        <f>#REF!</f>
        <v>#REF!</v>
      </c>
      <c r="H210" s="87" t="e">
        <f>IF('S47'!X210="Terminée",0,+'S47'!U210)</f>
        <v>#REF!</v>
      </c>
      <c r="I210" s="88" t="e">
        <f t="shared" si="9"/>
        <v>#REF!</v>
      </c>
      <c r="J210" s="89"/>
      <c r="K210" s="93"/>
      <c r="L210" s="100"/>
      <c r="M210" s="89"/>
      <c r="N210" s="94"/>
      <c r="O210" s="100"/>
      <c r="P210" s="89"/>
      <c r="Q210" s="94"/>
      <c r="R210" s="100"/>
      <c r="S210" s="89"/>
      <c r="T210" s="95"/>
      <c r="U210" s="100"/>
      <c r="V210" s="89"/>
      <c r="W210" s="95"/>
      <c r="X210" s="100"/>
      <c r="Y210" s="90">
        <f t="shared" si="10"/>
        <v>0</v>
      </c>
      <c r="Z210" s="90" t="e">
        <f t="shared" si="11"/>
        <v>#REF!</v>
      </c>
      <c r="AA210" s="89"/>
      <c r="AB210" s="89"/>
      <c r="AC210" s="89"/>
      <c r="AD210" s="89" t="e">
        <f>#REF!</f>
        <v>#REF!</v>
      </c>
    </row>
    <row r="211" spans="1:30" ht="30" hidden="1" customHeight="1" x14ac:dyDescent="0.2">
      <c r="A211" s="139"/>
      <c r="B211" s="96" t="e">
        <f>#REF!</f>
        <v>#REF!</v>
      </c>
      <c r="C211" s="96" t="e">
        <f>#REF!</f>
        <v>#REF!</v>
      </c>
      <c r="D211" s="96" t="e">
        <f>#REF!</f>
        <v>#REF!</v>
      </c>
      <c r="E211" s="96" t="e">
        <f>#REF!</f>
        <v>#REF!</v>
      </c>
      <c r="F211" s="86"/>
      <c r="G211" s="97" t="e">
        <f>#REF!</f>
        <v>#REF!</v>
      </c>
      <c r="H211" s="87" t="e">
        <f>IF('S47'!X211="Terminée",0,+'S47'!U211)</f>
        <v>#REF!</v>
      </c>
      <c r="I211" s="88" t="e">
        <f t="shared" si="9"/>
        <v>#REF!</v>
      </c>
      <c r="J211" s="89"/>
      <c r="K211" s="93"/>
      <c r="L211" s="100"/>
      <c r="M211" s="89"/>
      <c r="N211" s="94"/>
      <c r="O211" s="100"/>
      <c r="P211" s="89"/>
      <c r="Q211" s="94"/>
      <c r="R211" s="100"/>
      <c r="S211" s="89"/>
      <c r="T211" s="95"/>
      <c r="U211" s="100"/>
      <c r="V211" s="89"/>
      <c r="W211" s="95"/>
      <c r="X211" s="100"/>
      <c r="Y211" s="90">
        <f t="shared" si="10"/>
        <v>0</v>
      </c>
      <c r="Z211" s="90" t="e">
        <f t="shared" si="11"/>
        <v>#REF!</v>
      </c>
      <c r="AA211" s="89"/>
      <c r="AB211" s="89"/>
      <c r="AC211" s="89"/>
      <c r="AD211" s="89" t="e">
        <f>#REF!</f>
        <v>#REF!</v>
      </c>
    </row>
    <row r="212" spans="1:30" ht="30" hidden="1" customHeight="1" x14ac:dyDescent="0.2">
      <c r="A212" s="139" t="e">
        <f>#REF!</f>
        <v>#REF!</v>
      </c>
      <c r="B212" s="96" t="e">
        <f>#REF!</f>
        <v>#REF!</v>
      </c>
      <c r="C212" s="96" t="e">
        <f>#REF!</f>
        <v>#REF!</v>
      </c>
      <c r="D212" s="96" t="e">
        <f>#REF!</f>
        <v>#REF!</v>
      </c>
      <c r="E212" s="96" t="e">
        <f>#REF!</f>
        <v>#REF!</v>
      </c>
      <c r="F212" s="86"/>
      <c r="G212" s="97" t="e">
        <f>#REF!</f>
        <v>#REF!</v>
      </c>
      <c r="H212" s="87" t="e">
        <f>IF('S47'!X212="Terminée",0,+'S47'!U212)</f>
        <v>#REF!</v>
      </c>
      <c r="I212" s="88" t="e">
        <f t="shared" si="9"/>
        <v>#REF!</v>
      </c>
      <c r="J212" s="89"/>
      <c r="K212" s="93"/>
      <c r="L212" s="100"/>
      <c r="M212" s="89"/>
      <c r="N212" s="94"/>
      <c r="O212" s="100"/>
      <c r="P212" s="89"/>
      <c r="Q212" s="94"/>
      <c r="R212" s="100"/>
      <c r="S212" s="89"/>
      <c r="T212" s="95"/>
      <c r="U212" s="100"/>
      <c r="V212" s="89"/>
      <c r="W212" s="95"/>
      <c r="X212" s="100"/>
      <c r="Y212" s="90">
        <f t="shared" si="10"/>
        <v>0</v>
      </c>
      <c r="Z212" s="90" t="e">
        <f t="shared" si="11"/>
        <v>#REF!</v>
      </c>
      <c r="AA212" s="89"/>
      <c r="AB212" s="89"/>
      <c r="AC212" s="89"/>
      <c r="AD212" s="89" t="e">
        <f>#REF!</f>
        <v>#REF!</v>
      </c>
    </row>
    <row r="213" spans="1:30" ht="30" hidden="1" customHeight="1" x14ac:dyDescent="0.2">
      <c r="A213" s="139"/>
      <c r="B213" s="96" t="e">
        <f>#REF!</f>
        <v>#REF!</v>
      </c>
      <c r="C213" s="96" t="e">
        <f>#REF!</f>
        <v>#REF!</v>
      </c>
      <c r="D213" s="96" t="e">
        <f>#REF!</f>
        <v>#REF!</v>
      </c>
      <c r="E213" s="96" t="e">
        <f>#REF!</f>
        <v>#REF!</v>
      </c>
      <c r="F213" s="86"/>
      <c r="G213" s="97" t="e">
        <f>#REF!</f>
        <v>#REF!</v>
      </c>
      <c r="H213" s="87" t="e">
        <f>IF('S47'!X213="Terminée",0,+'S47'!U213)</f>
        <v>#REF!</v>
      </c>
      <c r="I213" s="88" t="e">
        <f t="shared" si="9"/>
        <v>#REF!</v>
      </c>
      <c r="J213" s="89"/>
      <c r="K213" s="93"/>
      <c r="L213" s="100"/>
      <c r="M213" s="89"/>
      <c r="N213" s="94"/>
      <c r="O213" s="100"/>
      <c r="P213" s="89"/>
      <c r="Q213" s="94"/>
      <c r="R213" s="100"/>
      <c r="S213" s="89"/>
      <c r="T213" s="95"/>
      <c r="U213" s="100"/>
      <c r="V213" s="89"/>
      <c r="W213" s="95"/>
      <c r="X213" s="100"/>
      <c r="Y213" s="90">
        <f t="shared" si="10"/>
        <v>0</v>
      </c>
      <c r="Z213" s="90" t="e">
        <f t="shared" si="11"/>
        <v>#REF!</v>
      </c>
      <c r="AA213" s="89"/>
      <c r="AB213" s="89"/>
      <c r="AC213" s="89"/>
      <c r="AD213" s="89" t="e">
        <f>#REF!</f>
        <v>#REF!</v>
      </c>
    </row>
  </sheetData>
  <autoFilter ref="A8:H213">
    <filterColumn colId="6">
      <colorFilter dxfId="9"/>
    </filterColumn>
  </autoFilter>
  <mergeCells count="138">
    <mergeCell ref="AD102:AD103"/>
    <mergeCell ref="AD104:AD105"/>
    <mergeCell ref="AD33:AD34"/>
    <mergeCell ref="AD35:AD36"/>
    <mergeCell ref="AD37:AD38"/>
    <mergeCell ref="AD39:AD40"/>
    <mergeCell ref="AD41:AD42"/>
    <mergeCell ref="AD43:AD44"/>
    <mergeCell ref="AD21:AD22"/>
    <mergeCell ref="AD23:AD24"/>
    <mergeCell ref="AD25:AD26"/>
    <mergeCell ref="AD27:AD28"/>
    <mergeCell ref="AD29:AD30"/>
    <mergeCell ref="AD31:AD32"/>
    <mergeCell ref="AD9:AD10"/>
    <mergeCell ref="AD11:AD12"/>
    <mergeCell ref="AD13:AD14"/>
    <mergeCell ref="AD15:AD16"/>
    <mergeCell ref="AD17:AD18"/>
    <mergeCell ref="AD19:AD20"/>
    <mergeCell ref="A140:A141"/>
    <mergeCell ref="A142:A143"/>
    <mergeCell ref="A132:A133"/>
    <mergeCell ref="A134:A135"/>
    <mergeCell ref="A136:A137"/>
    <mergeCell ref="A138:A139"/>
    <mergeCell ref="A130:A131"/>
    <mergeCell ref="A116:A117"/>
    <mergeCell ref="A118:A119"/>
    <mergeCell ref="A120:A121"/>
    <mergeCell ref="A122:A123"/>
    <mergeCell ref="AA8:AB8"/>
    <mergeCell ref="A124:A125"/>
    <mergeCell ref="A126:A127"/>
    <mergeCell ref="A128:A129"/>
    <mergeCell ref="A99:A100"/>
    <mergeCell ref="A102:A103"/>
    <mergeCell ref="A104:A105"/>
    <mergeCell ref="A114:A115"/>
    <mergeCell ref="A106:A107"/>
    <mergeCell ref="A108:A109"/>
    <mergeCell ref="A110:A111"/>
    <mergeCell ref="A112:A113"/>
    <mergeCell ref="A87:A88"/>
    <mergeCell ref="A89:A90"/>
    <mergeCell ref="A91:A92"/>
    <mergeCell ref="A93:A94"/>
    <mergeCell ref="A95:A96"/>
    <mergeCell ref="A97:A98"/>
    <mergeCell ref="A75:A76"/>
    <mergeCell ref="A77:A78"/>
    <mergeCell ref="A79:A80"/>
    <mergeCell ref="A81:A82"/>
    <mergeCell ref="A83:A84"/>
    <mergeCell ref="A85:A86"/>
    <mergeCell ref="A71:A72"/>
    <mergeCell ref="A73:A74"/>
    <mergeCell ref="A61:A62"/>
    <mergeCell ref="A63:A64"/>
    <mergeCell ref="A65:A66"/>
    <mergeCell ref="A67:A68"/>
    <mergeCell ref="A51:A52"/>
    <mergeCell ref="A53:A54"/>
    <mergeCell ref="A55:A56"/>
    <mergeCell ref="A57:A58"/>
    <mergeCell ref="A59:A60"/>
    <mergeCell ref="A69:A70"/>
    <mergeCell ref="A35:A36"/>
    <mergeCell ref="A37:A38"/>
    <mergeCell ref="A39:A40"/>
    <mergeCell ref="A41:A42"/>
    <mergeCell ref="A49:A50"/>
    <mergeCell ref="A43:A44"/>
    <mergeCell ref="A45:A46"/>
    <mergeCell ref="A47:A48"/>
    <mergeCell ref="A23:A24"/>
    <mergeCell ref="A25:A26"/>
    <mergeCell ref="A27:A28"/>
    <mergeCell ref="A29:A30"/>
    <mergeCell ref="A31:A32"/>
    <mergeCell ref="A33:A34"/>
    <mergeCell ref="A19:A20"/>
    <mergeCell ref="A21:A22"/>
    <mergeCell ref="S8:T8"/>
    <mergeCell ref="V8:W8"/>
    <mergeCell ref="A13:A14"/>
    <mergeCell ref="A9:A10"/>
    <mergeCell ref="Y6:Z6"/>
    <mergeCell ref="Y7:Z7"/>
    <mergeCell ref="J8:K8"/>
    <mergeCell ref="M8:N8"/>
    <mergeCell ref="M7:O7"/>
    <mergeCell ref="V7:X7"/>
    <mergeCell ref="P7:R7"/>
    <mergeCell ref="S7:U7"/>
    <mergeCell ref="V6:X6"/>
    <mergeCell ref="P8:Q8"/>
    <mergeCell ref="A144:A145"/>
    <mergeCell ref="A146:A147"/>
    <mergeCell ref="A148:A149"/>
    <mergeCell ref="A150:A151"/>
    <mergeCell ref="A2:I3"/>
    <mergeCell ref="J2:J3"/>
    <mergeCell ref="J7:L7"/>
    <mergeCell ref="A15:A16"/>
    <mergeCell ref="A17:A18"/>
    <mergeCell ref="A11:A12"/>
    <mergeCell ref="A160:A161"/>
    <mergeCell ref="A162:A163"/>
    <mergeCell ref="A164:A165"/>
    <mergeCell ref="A166:A167"/>
    <mergeCell ref="A152:A153"/>
    <mergeCell ref="A154:A155"/>
    <mergeCell ref="A156:A157"/>
    <mergeCell ref="A158:A159"/>
    <mergeCell ref="A176:A177"/>
    <mergeCell ref="A178:A179"/>
    <mergeCell ref="A180:A181"/>
    <mergeCell ref="A182:A183"/>
    <mergeCell ref="A168:A169"/>
    <mergeCell ref="A170:A171"/>
    <mergeCell ref="A172:A173"/>
    <mergeCell ref="A174:A175"/>
    <mergeCell ref="A192:A193"/>
    <mergeCell ref="A194:A195"/>
    <mergeCell ref="A196:A197"/>
    <mergeCell ref="A198:A199"/>
    <mergeCell ref="A184:A185"/>
    <mergeCell ref="A186:A187"/>
    <mergeCell ref="A188:A189"/>
    <mergeCell ref="A190:A191"/>
    <mergeCell ref="A208:A209"/>
    <mergeCell ref="A210:A211"/>
    <mergeCell ref="A212:A213"/>
    <mergeCell ref="A200:A201"/>
    <mergeCell ref="A202:A203"/>
    <mergeCell ref="A204:A205"/>
    <mergeCell ref="A206:A207"/>
  </mergeCells>
  <phoneticPr fontId="0" type="noConversion"/>
  <conditionalFormatting sqref="Z9:Z100 Z102:Z213">
    <cfRule type="cellIs" dxfId="8" priority="1" stopIfTrue="1" operator="lessThan">
      <formula>0</formula>
    </cfRule>
    <cfRule type="cellIs" dxfId="7" priority="2" stopIfTrue="1" operator="greaterThan">
      <formula>0</formula>
    </cfRule>
  </conditionalFormatting>
  <conditionalFormatting sqref="H9:H100 H102:H213">
    <cfRule type="cellIs" dxfId="6" priority="3" stopIfTrue="1" operator="lessThan">
      <formula>0</formula>
    </cfRule>
    <cfRule type="cellIs" dxfId="5" priority="4" stopIfTrue="1" operator="greaterThan">
      <formula>0</formula>
    </cfRule>
  </conditionalFormatting>
  <conditionalFormatting sqref="I9:I100 I102:I213">
    <cfRule type="cellIs" dxfId="4" priority="5" stopIfTrue="1" operator="greaterThan">
      <formula>0</formula>
    </cfRule>
    <cfRule type="cellIs" dxfId="3" priority="6" stopIfTrue="1" operator="lessThan">
      <formula>0</formula>
    </cfRule>
  </conditionalFormatting>
  <conditionalFormatting sqref="AA9:AB100 AA102:AB213">
    <cfRule type="cellIs" dxfId="2" priority="7" stopIfTrue="1" operator="equal">
      <formula>"Avance"</formula>
    </cfRule>
    <cfRule type="cellIs" dxfId="1" priority="8" stopIfTrue="1" operator="notEqual">
      <formula>"Avance"</formula>
    </cfRule>
  </conditionalFormatting>
  <conditionalFormatting sqref="Z101">
    <cfRule type="cellIs" dxfId="0" priority="9" stopIfTrue="1" operator="notEqual">
      <formula>0</formula>
    </cfRule>
  </conditionalFormatting>
  <dataValidations count="3">
    <dataValidation showInputMessage="1" showErrorMessage="1" sqref="I9:I213"/>
    <dataValidation type="list" allowBlank="1" showInputMessage="1" showErrorMessage="1" sqref="AA9:AA213">
      <formula1>"Rupture MC,Rupture SF,Retard,Avance"</formula1>
    </dataValidation>
    <dataValidation type="list" allowBlank="1" showInputMessage="1" showErrorMessage="1" sqref="AC9:AC213">
      <formula1>"Terminée"</formula1>
    </dataValidation>
  </dataValidations>
  <printOptions horizontalCentered="1" verticalCentered="1" headings="1"/>
  <pageMargins left="0.47244094488188981" right="0.19685039370078741" top="0.15748031496062992" bottom="0.19685039370078741" header="0.19685039370078741" footer="0.23622047244094491"/>
  <pageSetup paperSize="9" scale="62" fitToHeight="2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lad2">
    <pageSetUpPr autoPageBreaks="0" fitToPage="1"/>
  </sheetPr>
  <dimension ref="A1:O187"/>
  <sheetViews>
    <sheetView workbookViewId="0">
      <selection activeCell="E19" sqref="E19"/>
    </sheetView>
  </sheetViews>
  <sheetFormatPr baseColWidth="10" defaultColWidth="8.7109375" defaultRowHeight="12.75" x14ac:dyDescent="0.2"/>
  <cols>
    <col min="1" max="1" width="11.42578125" style="26" customWidth="1"/>
    <col min="2" max="2" width="11.42578125" style="13" customWidth="1"/>
    <col min="3" max="3" width="8.7109375" style="16" bestFit="1" customWidth="1"/>
    <col min="4" max="4" width="6.140625" style="21" bestFit="1" customWidth="1"/>
    <col min="5" max="5" width="39.7109375" style="16" bestFit="1" customWidth="1"/>
    <col min="6" max="6" width="6.85546875" style="16" bestFit="1" customWidth="1"/>
    <col min="7" max="9" width="11.42578125" style="18" customWidth="1"/>
    <col min="10" max="10" width="7.5703125" style="16" customWidth="1"/>
    <col min="11" max="11" width="11.5703125" style="16" bestFit="1" customWidth="1"/>
    <col min="12" max="12" width="10.7109375" style="22" bestFit="1" customWidth="1"/>
    <col min="13" max="13" width="12.5703125" style="16" bestFit="1" customWidth="1"/>
    <col min="14" max="14" width="27.42578125" style="16" customWidth="1"/>
    <col min="15" max="15" width="8.7109375" style="16" bestFit="1" customWidth="1"/>
    <col min="16" max="16" width="7" style="16" bestFit="1" customWidth="1"/>
    <col min="17" max="17" width="8.85546875" style="16" bestFit="1" customWidth="1"/>
    <col min="18" max="18" width="6.5703125" style="16" bestFit="1" customWidth="1"/>
    <col min="19" max="19" width="7" style="16" bestFit="1" customWidth="1"/>
    <col min="20" max="20" width="6.140625" style="16" bestFit="1" customWidth="1"/>
    <col min="21" max="21" width="6.7109375" style="16" bestFit="1" customWidth="1"/>
    <col min="22" max="22" width="6.5703125" style="16" bestFit="1" customWidth="1"/>
    <col min="23" max="23" width="7" style="16" bestFit="1" customWidth="1"/>
    <col min="24" max="24" width="2.7109375" style="16" bestFit="1" customWidth="1"/>
    <col min="25" max="25" width="7" style="16" bestFit="1" customWidth="1"/>
    <col min="26" max="26" width="7.85546875" style="16" bestFit="1" customWidth="1"/>
    <col min="27" max="27" width="7" style="16" bestFit="1" customWidth="1"/>
    <col min="28" max="28" width="4.42578125" style="16" bestFit="1" customWidth="1"/>
    <col min="29" max="29" width="6.140625" style="16" customWidth="1"/>
    <col min="30" max="30" width="5.28515625" style="16" bestFit="1" customWidth="1"/>
    <col min="31" max="31" width="7" style="16" bestFit="1" customWidth="1"/>
    <col min="32" max="32" width="4.42578125" style="16" bestFit="1" customWidth="1"/>
    <col min="33" max="33" width="9" style="16" bestFit="1" customWidth="1"/>
    <col min="34" max="34" width="8" style="16" bestFit="1" customWidth="1"/>
    <col min="35" max="35" width="9" style="16" bestFit="1" customWidth="1"/>
    <col min="36" max="36" width="8" style="16" bestFit="1" customWidth="1"/>
    <col min="37" max="37" width="9" style="16" bestFit="1" customWidth="1"/>
    <col min="38" max="38" width="8" style="16" bestFit="1" customWidth="1"/>
    <col min="39" max="39" width="9" style="16" bestFit="1" customWidth="1"/>
    <col min="40" max="40" width="8" style="16" bestFit="1" customWidth="1"/>
    <col min="41" max="41" width="9" style="16" bestFit="1" customWidth="1"/>
    <col min="42" max="42" width="8" style="16" bestFit="1" customWidth="1"/>
    <col min="43" max="43" width="9" style="16" bestFit="1" customWidth="1"/>
    <col min="44" max="44" width="8" style="16" bestFit="1" customWidth="1"/>
    <col min="45" max="45" width="9" style="16" bestFit="1" customWidth="1"/>
    <col min="46" max="46" width="8" style="16" bestFit="1" customWidth="1"/>
    <col min="47" max="47" width="7.5703125" style="16" bestFit="1" customWidth="1"/>
    <col min="48" max="48" width="7.85546875" style="16" bestFit="1" customWidth="1"/>
    <col min="49" max="49" width="13.140625" style="16" bestFit="1" customWidth="1"/>
    <col min="50" max="52" width="7.85546875" style="16" bestFit="1" customWidth="1"/>
    <col min="53" max="16384" width="8.7109375" style="16"/>
  </cols>
  <sheetData>
    <row r="1" spans="1:15" s="12" customFormat="1" ht="45" x14ac:dyDescent="0.2">
      <c r="A1" s="25" t="s">
        <v>150</v>
      </c>
      <c r="B1" s="10" t="s">
        <v>12</v>
      </c>
      <c r="C1" s="10" t="s">
        <v>13</v>
      </c>
      <c r="D1" s="10" t="s">
        <v>14</v>
      </c>
      <c r="E1" s="10" t="s">
        <v>15</v>
      </c>
      <c r="F1" s="10" t="s">
        <v>16</v>
      </c>
      <c r="G1" s="10" t="s">
        <v>17</v>
      </c>
      <c r="H1" s="10" t="s">
        <v>18</v>
      </c>
      <c r="I1" s="10" t="s">
        <v>19</v>
      </c>
      <c r="J1" s="10" t="s">
        <v>20</v>
      </c>
      <c r="K1" s="10"/>
      <c r="L1" s="10" t="s">
        <v>21</v>
      </c>
      <c r="M1" s="11" t="s">
        <v>22</v>
      </c>
      <c r="N1" s="11" t="s">
        <v>23</v>
      </c>
    </row>
    <row r="2" spans="1:15" x14ac:dyDescent="0.2">
      <c r="A2" s="26">
        <f>+VALUE(D2)</f>
        <v>48631</v>
      </c>
      <c r="B2" s="13">
        <v>2539</v>
      </c>
      <c r="C2" s="14" t="s">
        <v>24</v>
      </c>
      <c r="D2" s="15" t="s">
        <v>149</v>
      </c>
      <c r="E2" s="14" t="s">
        <v>9</v>
      </c>
      <c r="F2" s="14" t="s">
        <v>8</v>
      </c>
      <c r="G2" s="27"/>
      <c r="H2" s="28"/>
      <c r="I2" s="17">
        <v>0</v>
      </c>
      <c r="J2" s="29"/>
      <c r="K2" s="30">
        <v>1.365</v>
      </c>
      <c r="L2" s="22">
        <v>0</v>
      </c>
      <c r="M2" s="20"/>
      <c r="N2" s="14"/>
    </row>
    <row r="3" spans="1:15" x14ac:dyDescent="0.2">
      <c r="A3" s="26">
        <f t="shared" ref="A3:A66" si="0">+VALUE(D3)</f>
        <v>48632</v>
      </c>
      <c r="B3" s="13">
        <v>2539</v>
      </c>
      <c r="C3" s="14" t="s">
        <v>24</v>
      </c>
      <c r="D3" s="15" t="s">
        <v>39</v>
      </c>
      <c r="E3" s="14" t="s">
        <v>40</v>
      </c>
      <c r="F3" s="14" t="s">
        <v>8</v>
      </c>
      <c r="G3" s="27"/>
      <c r="H3" s="17"/>
      <c r="I3" s="17">
        <v>0</v>
      </c>
      <c r="J3" s="29"/>
      <c r="K3" s="30">
        <v>17.099</v>
      </c>
      <c r="L3" s="22">
        <v>0</v>
      </c>
      <c r="M3" s="20"/>
    </row>
    <row r="4" spans="1:15" x14ac:dyDescent="0.2">
      <c r="A4" s="26">
        <f t="shared" si="0"/>
        <v>48633</v>
      </c>
      <c r="B4" s="13">
        <v>2539</v>
      </c>
      <c r="C4" s="14" t="s">
        <v>24</v>
      </c>
      <c r="D4" s="15" t="s">
        <v>152</v>
      </c>
      <c r="E4" s="14" t="s">
        <v>153</v>
      </c>
      <c r="F4" s="14" t="s">
        <v>8</v>
      </c>
      <c r="G4" s="14"/>
      <c r="H4" s="17"/>
      <c r="I4" s="17">
        <v>0</v>
      </c>
      <c r="J4" s="29"/>
      <c r="K4" s="30">
        <v>2.702</v>
      </c>
      <c r="L4" s="22">
        <v>0</v>
      </c>
      <c r="M4" s="20"/>
    </row>
    <row r="5" spans="1:15" s="21" customFormat="1" x14ac:dyDescent="0.2">
      <c r="A5" s="26">
        <f t="shared" si="0"/>
        <v>48721</v>
      </c>
      <c r="B5" s="13">
        <v>2548</v>
      </c>
      <c r="C5" s="14" t="s">
        <v>24</v>
      </c>
      <c r="D5" s="15" t="s">
        <v>45</v>
      </c>
      <c r="E5" s="14" t="s">
        <v>46</v>
      </c>
      <c r="F5" s="14" t="s">
        <v>8</v>
      </c>
      <c r="G5" s="14"/>
      <c r="H5" s="17"/>
      <c r="I5" s="17">
        <v>0</v>
      </c>
      <c r="J5" s="29"/>
      <c r="K5" s="30">
        <v>1.1419999999999999</v>
      </c>
      <c r="L5" s="22">
        <v>0</v>
      </c>
      <c r="M5" s="20"/>
      <c r="N5" s="16"/>
      <c r="O5" s="16"/>
    </row>
    <row r="6" spans="1:15" s="21" customFormat="1" x14ac:dyDescent="0.2">
      <c r="A6" s="26">
        <f t="shared" si="0"/>
        <v>48722</v>
      </c>
      <c r="B6" s="13">
        <v>2548</v>
      </c>
      <c r="C6" s="14" t="s">
        <v>24</v>
      </c>
      <c r="D6" s="15" t="s">
        <v>47</v>
      </c>
      <c r="E6" s="14" t="s">
        <v>48</v>
      </c>
      <c r="F6" s="14" t="s">
        <v>8</v>
      </c>
      <c r="G6" s="14"/>
      <c r="H6" s="17"/>
      <c r="I6" s="17">
        <v>0</v>
      </c>
      <c r="J6" s="29"/>
      <c r="K6" s="30">
        <v>11.143000000000001</v>
      </c>
      <c r="L6" s="22">
        <v>0</v>
      </c>
      <c r="M6" s="20"/>
      <c r="N6" s="16"/>
      <c r="O6" s="16"/>
    </row>
    <row r="7" spans="1:15" x14ac:dyDescent="0.2">
      <c r="A7" s="26">
        <f t="shared" si="0"/>
        <v>48723</v>
      </c>
      <c r="B7" s="13">
        <v>2548</v>
      </c>
      <c r="C7" s="14" t="s">
        <v>24</v>
      </c>
      <c r="D7" s="15" t="s">
        <v>154</v>
      </c>
      <c r="E7" s="14" t="s">
        <v>155</v>
      </c>
      <c r="F7" s="14" t="s">
        <v>8</v>
      </c>
      <c r="G7" s="14"/>
      <c r="H7" s="17"/>
      <c r="I7" s="17">
        <v>0</v>
      </c>
      <c r="J7" s="29"/>
      <c r="K7" s="30">
        <v>1.625</v>
      </c>
      <c r="L7" s="22">
        <v>0</v>
      </c>
      <c r="M7" s="20"/>
    </row>
    <row r="8" spans="1:15" x14ac:dyDescent="0.2">
      <c r="A8" s="26">
        <f t="shared" si="0"/>
        <v>48771</v>
      </c>
      <c r="B8" s="13">
        <v>2544</v>
      </c>
      <c r="C8" s="14" t="s">
        <v>24</v>
      </c>
      <c r="D8" s="15" t="s">
        <v>156</v>
      </c>
      <c r="E8" s="14" t="s">
        <v>157</v>
      </c>
      <c r="F8" s="14" t="s">
        <v>8</v>
      </c>
      <c r="G8" s="14"/>
      <c r="H8" s="17"/>
      <c r="I8" s="17">
        <v>0</v>
      </c>
      <c r="J8" s="29"/>
      <c r="K8" s="30">
        <v>1.403</v>
      </c>
      <c r="L8" s="22">
        <v>0</v>
      </c>
      <c r="M8" s="20"/>
    </row>
    <row r="9" spans="1:15" x14ac:dyDescent="0.2">
      <c r="A9" s="26">
        <f t="shared" si="0"/>
        <v>48772</v>
      </c>
      <c r="B9" s="13">
        <v>2544</v>
      </c>
      <c r="C9" s="14" t="s">
        <v>24</v>
      </c>
      <c r="D9" s="15" t="s">
        <v>49</v>
      </c>
      <c r="E9" s="14" t="s">
        <v>50</v>
      </c>
      <c r="F9" s="14" t="s">
        <v>8</v>
      </c>
      <c r="G9" s="14"/>
      <c r="H9" s="17"/>
      <c r="I9" s="17">
        <v>0</v>
      </c>
      <c r="J9" s="29"/>
      <c r="K9" s="30">
        <v>10.19</v>
      </c>
      <c r="L9" s="22">
        <v>0</v>
      </c>
      <c r="M9" s="20"/>
    </row>
    <row r="10" spans="1:15" x14ac:dyDescent="0.2">
      <c r="A10" s="26">
        <f t="shared" si="0"/>
        <v>49584</v>
      </c>
      <c r="B10" s="13">
        <v>2942</v>
      </c>
      <c r="C10" s="14" t="s">
        <v>24</v>
      </c>
      <c r="D10" s="15" t="s">
        <v>158</v>
      </c>
      <c r="E10" s="14" t="s">
        <v>159</v>
      </c>
      <c r="F10" s="14" t="s">
        <v>8</v>
      </c>
      <c r="G10" s="14"/>
      <c r="H10" s="17"/>
      <c r="I10" s="17">
        <v>0</v>
      </c>
      <c r="J10" s="29"/>
      <c r="K10" s="30">
        <v>2.4180000000000001</v>
      </c>
      <c r="L10" s="22">
        <v>0</v>
      </c>
      <c r="M10" s="20"/>
    </row>
    <row r="11" spans="1:15" x14ac:dyDescent="0.2">
      <c r="A11" s="26">
        <f t="shared" si="0"/>
        <v>49585</v>
      </c>
      <c r="B11" s="13">
        <v>2942</v>
      </c>
      <c r="C11" s="14" t="s">
        <v>24</v>
      </c>
      <c r="D11" s="15" t="s">
        <v>51</v>
      </c>
      <c r="E11" s="14" t="s">
        <v>52</v>
      </c>
      <c r="F11" s="14" t="s">
        <v>8</v>
      </c>
      <c r="G11" s="14"/>
      <c r="H11" s="17"/>
      <c r="I11" s="17">
        <v>0</v>
      </c>
      <c r="J11" s="29"/>
      <c r="K11" s="30">
        <v>22.571999999999999</v>
      </c>
      <c r="L11" s="22">
        <v>0</v>
      </c>
      <c r="M11" s="20"/>
    </row>
    <row r="12" spans="1:15" x14ac:dyDescent="0.2">
      <c r="A12" s="26">
        <f t="shared" si="0"/>
        <v>49586</v>
      </c>
      <c r="B12" s="13">
        <v>2942</v>
      </c>
      <c r="C12" s="14" t="s">
        <v>53</v>
      </c>
      <c r="D12" s="15" t="s">
        <v>54</v>
      </c>
      <c r="E12" s="14" t="s">
        <v>55</v>
      </c>
      <c r="F12" s="14" t="s">
        <v>8</v>
      </c>
      <c r="G12" s="14"/>
      <c r="H12" s="17"/>
      <c r="I12" s="17">
        <v>0</v>
      </c>
      <c r="J12" s="29"/>
      <c r="K12" s="30">
        <v>6.125</v>
      </c>
      <c r="L12" s="22">
        <v>0</v>
      </c>
      <c r="M12" s="20"/>
    </row>
    <row r="13" spans="1:15" x14ac:dyDescent="0.2">
      <c r="A13" s="26">
        <f t="shared" si="0"/>
        <v>51331</v>
      </c>
      <c r="B13" s="13">
        <v>2558</v>
      </c>
      <c r="C13" s="14" t="s">
        <v>24</v>
      </c>
      <c r="D13" s="15" t="s">
        <v>160</v>
      </c>
      <c r="E13" s="14" t="s">
        <v>161</v>
      </c>
      <c r="F13" s="14" t="s">
        <v>8</v>
      </c>
      <c r="G13" s="14"/>
      <c r="H13" s="17"/>
      <c r="I13" s="17">
        <v>0</v>
      </c>
      <c r="J13" s="29"/>
      <c r="K13" s="30">
        <v>1.6839999999999999</v>
      </c>
      <c r="L13" s="22">
        <v>0</v>
      </c>
      <c r="M13" s="20"/>
    </row>
    <row r="14" spans="1:15" x14ac:dyDescent="0.2">
      <c r="A14" s="26">
        <f t="shared" si="0"/>
        <v>51332</v>
      </c>
      <c r="B14" s="13">
        <v>2558</v>
      </c>
      <c r="C14" s="14" t="s">
        <v>24</v>
      </c>
      <c r="D14" s="15" t="s">
        <v>162</v>
      </c>
      <c r="E14" s="14" t="s">
        <v>163</v>
      </c>
      <c r="F14" s="14" t="s">
        <v>8</v>
      </c>
      <c r="G14" s="14"/>
      <c r="H14" s="17"/>
      <c r="I14" s="17">
        <v>0</v>
      </c>
      <c r="J14" s="29"/>
      <c r="K14" s="30">
        <v>21.449000000000002</v>
      </c>
      <c r="L14" s="22">
        <v>0</v>
      </c>
      <c r="M14" s="20"/>
    </row>
    <row r="15" spans="1:15" x14ac:dyDescent="0.2">
      <c r="A15" s="26">
        <f t="shared" si="0"/>
        <v>52491</v>
      </c>
      <c r="B15" s="13">
        <v>2824</v>
      </c>
      <c r="C15" s="14" t="s">
        <v>24</v>
      </c>
      <c r="D15" s="15" t="s">
        <v>164</v>
      </c>
      <c r="E15" s="14" t="s">
        <v>165</v>
      </c>
      <c r="F15" s="14" t="s">
        <v>8</v>
      </c>
      <c r="G15" s="14"/>
      <c r="H15" s="17"/>
      <c r="I15" s="17">
        <v>0</v>
      </c>
      <c r="J15" s="29"/>
      <c r="K15" s="30">
        <v>0.72299999999999998</v>
      </c>
      <c r="L15" s="22">
        <v>0</v>
      </c>
      <c r="M15" s="20"/>
    </row>
    <row r="16" spans="1:15" x14ac:dyDescent="0.2">
      <c r="A16" s="26">
        <f t="shared" si="0"/>
        <v>52492</v>
      </c>
      <c r="B16" s="13">
        <v>2824</v>
      </c>
      <c r="C16" s="14" t="s">
        <v>24</v>
      </c>
      <c r="D16" s="15" t="s">
        <v>166</v>
      </c>
      <c r="E16" s="14" t="s">
        <v>167</v>
      </c>
      <c r="F16" s="14" t="s">
        <v>8</v>
      </c>
      <c r="G16" s="14"/>
      <c r="H16" s="17"/>
      <c r="I16" s="17">
        <v>0</v>
      </c>
      <c r="J16" s="29"/>
      <c r="K16" s="30">
        <v>9.2870000000000008</v>
      </c>
      <c r="L16" s="22">
        <v>0</v>
      </c>
      <c r="M16" s="20"/>
    </row>
    <row r="17" spans="1:15" x14ac:dyDescent="0.2">
      <c r="A17" s="26">
        <f t="shared" si="0"/>
        <v>52631</v>
      </c>
      <c r="B17" s="13">
        <v>2364</v>
      </c>
      <c r="C17" s="14" t="s">
        <v>24</v>
      </c>
      <c r="D17" s="15" t="s">
        <v>168</v>
      </c>
      <c r="E17" s="14" t="s">
        <v>169</v>
      </c>
      <c r="F17" s="14" t="s">
        <v>8</v>
      </c>
      <c r="G17" s="14"/>
      <c r="H17" s="17"/>
      <c r="I17" s="17">
        <v>0</v>
      </c>
      <c r="J17" s="29"/>
      <c r="K17" s="30">
        <v>0.89700000000000002</v>
      </c>
      <c r="L17" s="22">
        <v>0</v>
      </c>
      <c r="M17" s="20" t="s">
        <v>170</v>
      </c>
      <c r="N17" s="16" t="s">
        <v>170</v>
      </c>
    </row>
    <row r="18" spans="1:15" x14ac:dyDescent="0.2">
      <c r="A18" s="26">
        <f t="shared" si="0"/>
        <v>52632</v>
      </c>
      <c r="B18" s="13">
        <v>2364</v>
      </c>
      <c r="C18" s="14" t="s">
        <v>24</v>
      </c>
      <c r="D18" s="15" t="s">
        <v>171</v>
      </c>
      <c r="E18" s="14" t="s">
        <v>172</v>
      </c>
      <c r="F18" s="14" t="s">
        <v>8</v>
      </c>
      <c r="G18" s="14"/>
      <c r="H18" s="17"/>
      <c r="I18" s="17">
        <v>0</v>
      </c>
      <c r="J18" s="29"/>
      <c r="K18" s="30">
        <v>12.071999999999999</v>
      </c>
      <c r="L18" s="22">
        <v>0</v>
      </c>
      <c r="M18" s="20" t="s">
        <v>170</v>
      </c>
      <c r="N18" s="16" t="s">
        <v>170</v>
      </c>
    </row>
    <row r="19" spans="1:15" x14ac:dyDescent="0.2">
      <c r="A19" s="26">
        <f t="shared" si="0"/>
        <v>52641</v>
      </c>
      <c r="B19" s="13">
        <v>2367</v>
      </c>
      <c r="C19" s="14" t="s">
        <v>24</v>
      </c>
      <c r="D19" s="15" t="s">
        <v>173</v>
      </c>
      <c r="E19" s="14" t="s">
        <v>174</v>
      </c>
      <c r="F19" s="14" t="s">
        <v>8</v>
      </c>
      <c r="G19" s="14"/>
      <c r="H19" s="17"/>
      <c r="I19" s="17">
        <v>0</v>
      </c>
      <c r="J19" s="29"/>
      <c r="K19" s="30">
        <v>0.89700000000000002</v>
      </c>
      <c r="L19" s="22">
        <v>0</v>
      </c>
      <c r="M19" s="20" t="s">
        <v>170</v>
      </c>
      <c r="N19" s="16" t="s">
        <v>170</v>
      </c>
    </row>
    <row r="20" spans="1:15" x14ac:dyDescent="0.2">
      <c r="A20" s="26">
        <f t="shared" si="0"/>
        <v>52642</v>
      </c>
      <c r="B20" s="13">
        <v>2367</v>
      </c>
      <c r="C20" s="14" t="s">
        <v>24</v>
      </c>
      <c r="D20" s="15" t="s">
        <v>175</v>
      </c>
      <c r="E20" s="14" t="s">
        <v>176</v>
      </c>
      <c r="F20" s="14" t="s">
        <v>8</v>
      </c>
      <c r="G20" s="14"/>
      <c r="H20" s="17"/>
      <c r="I20" s="17">
        <v>0</v>
      </c>
      <c r="J20" s="29"/>
      <c r="K20" s="30">
        <v>12.071999999999999</v>
      </c>
      <c r="L20" s="22">
        <v>0</v>
      </c>
      <c r="M20" s="20" t="s">
        <v>170</v>
      </c>
      <c r="N20" s="16" t="s">
        <v>170</v>
      </c>
    </row>
    <row r="21" spans="1:15" x14ac:dyDescent="0.2">
      <c r="A21" s="26">
        <f t="shared" si="0"/>
        <v>54511</v>
      </c>
      <c r="B21" s="13">
        <v>2352</v>
      </c>
      <c r="C21" s="14" t="s">
        <v>53</v>
      </c>
      <c r="D21" s="15" t="s">
        <v>177</v>
      </c>
      <c r="E21" s="14" t="s">
        <v>178</v>
      </c>
      <c r="F21" s="14" t="s">
        <v>8</v>
      </c>
      <c r="G21" s="14"/>
      <c r="H21" s="17"/>
      <c r="I21" s="17">
        <v>0</v>
      </c>
      <c r="J21" s="29"/>
      <c r="K21" s="30">
        <v>1.306</v>
      </c>
      <c r="L21" s="22">
        <v>0</v>
      </c>
      <c r="M21" s="20" t="s">
        <v>71</v>
      </c>
      <c r="N21" s="23" t="s">
        <v>71</v>
      </c>
    </row>
    <row r="22" spans="1:15" x14ac:dyDescent="0.2">
      <c r="A22" s="26">
        <f t="shared" si="0"/>
        <v>54512</v>
      </c>
      <c r="B22" s="13">
        <v>2352</v>
      </c>
      <c r="C22" s="14" t="s">
        <v>24</v>
      </c>
      <c r="D22" s="15" t="s">
        <v>69</v>
      </c>
      <c r="E22" s="14" t="s">
        <v>70</v>
      </c>
      <c r="F22" s="14" t="s">
        <v>8</v>
      </c>
      <c r="G22" s="14"/>
      <c r="H22" s="17"/>
      <c r="I22" s="17">
        <v>0</v>
      </c>
      <c r="J22" s="29"/>
      <c r="K22" s="30">
        <v>12.02</v>
      </c>
      <c r="L22" s="22">
        <v>0</v>
      </c>
      <c r="M22" s="20" t="s">
        <v>71</v>
      </c>
      <c r="N22" s="23" t="s">
        <v>71</v>
      </c>
    </row>
    <row r="23" spans="1:15" s="21" customFormat="1" x14ac:dyDescent="0.2">
      <c r="A23" s="26">
        <f t="shared" si="0"/>
        <v>54761</v>
      </c>
      <c r="B23" s="13">
        <v>2351</v>
      </c>
      <c r="C23" s="14" t="s">
        <v>24</v>
      </c>
      <c r="D23" s="15" t="s">
        <v>179</v>
      </c>
      <c r="E23" s="14" t="s">
        <v>180</v>
      </c>
      <c r="F23" s="14" t="s">
        <v>8</v>
      </c>
      <c r="G23" s="14"/>
      <c r="H23" s="17"/>
      <c r="I23" s="17">
        <v>0</v>
      </c>
      <c r="J23" s="29"/>
      <c r="K23" s="30">
        <v>1.306</v>
      </c>
      <c r="L23" s="22">
        <v>0</v>
      </c>
      <c r="M23" s="20" t="s">
        <v>71</v>
      </c>
      <c r="N23" s="23" t="s">
        <v>71</v>
      </c>
      <c r="O23" s="16"/>
    </row>
    <row r="24" spans="1:15" x14ac:dyDescent="0.2">
      <c r="A24" s="26">
        <f t="shared" si="0"/>
        <v>54762</v>
      </c>
      <c r="B24" s="13">
        <v>2351</v>
      </c>
      <c r="C24" s="14" t="s">
        <v>24</v>
      </c>
      <c r="D24" s="15" t="s">
        <v>72</v>
      </c>
      <c r="E24" s="14" t="s">
        <v>73</v>
      </c>
      <c r="F24" s="14" t="s">
        <v>8</v>
      </c>
      <c r="G24" s="14"/>
      <c r="H24" s="17"/>
      <c r="I24" s="17">
        <v>0</v>
      </c>
      <c r="J24" s="29"/>
      <c r="K24" s="30">
        <v>12.02</v>
      </c>
      <c r="L24" s="22">
        <v>0</v>
      </c>
      <c r="M24" s="20" t="s">
        <v>71</v>
      </c>
      <c r="N24" s="23" t="s">
        <v>71</v>
      </c>
    </row>
    <row r="25" spans="1:15" x14ac:dyDescent="0.2">
      <c r="A25" s="26">
        <f t="shared" si="0"/>
        <v>55911</v>
      </c>
      <c r="B25" s="13">
        <v>2828</v>
      </c>
      <c r="C25" s="14" t="s">
        <v>24</v>
      </c>
      <c r="D25" s="15" t="s">
        <v>84</v>
      </c>
      <c r="E25" s="14" t="s">
        <v>85</v>
      </c>
      <c r="F25" s="14" t="s">
        <v>8</v>
      </c>
      <c r="G25" s="14"/>
      <c r="H25" s="17"/>
      <c r="I25" s="17">
        <v>0</v>
      </c>
      <c r="J25" s="29"/>
      <c r="K25" s="30">
        <v>1.157</v>
      </c>
      <c r="L25" s="22">
        <v>0</v>
      </c>
      <c r="M25" s="20"/>
    </row>
    <row r="26" spans="1:15" x14ac:dyDescent="0.2">
      <c r="A26" s="26">
        <f t="shared" si="0"/>
        <v>55912</v>
      </c>
      <c r="B26" s="13">
        <v>2828</v>
      </c>
      <c r="C26" s="14" t="s">
        <v>24</v>
      </c>
      <c r="D26" s="15" t="s">
        <v>86</v>
      </c>
      <c r="E26" s="14" t="s">
        <v>87</v>
      </c>
      <c r="F26" s="14" t="s">
        <v>8</v>
      </c>
      <c r="G26" s="14"/>
      <c r="H26" s="17"/>
      <c r="I26" s="17">
        <v>0</v>
      </c>
      <c r="J26" s="29"/>
      <c r="K26" s="30">
        <v>24.71</v>
      </c>
      <c r="L26" s="22">
        <v>0</v>
      </c>
      <c r="M26" s="20"/>
    </row>
    <row r="27" spans="1:15" x14ac:dyDescent="0.2">
      <c r="A27" s="26">
        <f t="shared" si="0"/>
        <v>55981</v>
      </c>
      <c r="B27" s="13">
        <v>2863</v>
      </c>
      <c r="C27" s="14" t="s">
        <v>24</v>
      </c>
      <c r="D27" s="15" t="s">
        <v>92</v>
      </c>
      <c r="E27" s="14" t="s">
        <v>93</v>
      </c>
      <c r="F27" s="14" t="s">
        <v>8</v>
      </c>
      <c r="G27" s="14"/>
      <c r="H27" s="17"/>
      <c r="I27" s="17">
        <v>0</v>
      </c>
      <c r="J27" s="29"/>
      <c r="K27" s="30">
        <v>1.6180000000000001</v>
      </c>
      <c r="L27" s="22">
        <v>0</v>
      </c>
      <c r="M27" s="20" t="s">
        <v>94</v>
      </c>
      <c r="N27" s="16" t="s">
        <v>94</v>
      </c>
    </row>
    <row r="28" spans="1:15" x14ac:dyDescent="0.2">
      <c r="A28" s="26">
        <f t="shared" si="0"/>
        <v>55982</v>
      </c>
      <c r="B28" s="13">
        <v>2863</v>
      </c>
      <c r="C28" s="14" t="s">
        <v>24</v>
      </c>
      <c r="D28" s="15" t="s">
        <v>95</v>
      </c>
      <c r="E28" s="14" t="s">
        <v>96</v>
      </c>
      <c r="F28" s="14" t="s">
        <v>8</v>
      </c>
      <c r="G28" s="14"/>
      <c r="H28" s="17"/>
      <c r="I28" s="17">
        <v>0</v>
      </c>
      <c r="J28" s="29"/>
      <c r="K28" s="30">
        <v>21.460999999999999</v>
      </c>
      <c r="L28" s="22">
        <v>0</v>
      </c>
      <c r="M28" s="20" t="s">
        <v>94</v>
      </c>
      <c r="N28" s="16" t="s">
        <v>94</v>
      </c>
    </row>
    <row r="29" spans="1:15" x14ac:dyDescent="0.2">
      <c r="A29" s="26">
        <f t="shared" si="0"/>
        <v>56391</v>
      </c>
      <c r="B29" s="13">
        <v>2865</v>
      </c>
      <c r="C29" s="14" t="s">
        <v>24</v>
      </c>
      <c r="D29" s="15" t="s">
        <v>101</v>
      </c>
      <c r="E29" s="14" t="s">
        <v>102</v>
      </c>
      <c r="F29" s="14" t="s">
        <v>8</v>
      </c>
      <c r="G29" s="14"/>
      <c r="H29" s="17"/>
      <c r="I29" s="17">
        <v>0</v>
      </c>
      <c r="J29" s="29"/>
      <c r="K29" s="30">
        <v>1.762</v>
      </c>
      <c r="L29" s="22">
        <v>0</v>
      </c>
      <c r="M29" s="20" t="s">
        <v>103</v>
      </c>
      <c r="N29" s="16" t="s">
        <v>103</v>
      </c>
    </row>
    <row r="30" spans="1:15" x14ac:dyDescent="0.2">
      <c r="A30" s="26">
        <f t="shared" si="0"/>
        <v>56392</v>
      </c>
      <c r="B30" s="13">
        <v>2865</v>
      </c>
      <c r="C30" s="14" t="s">
        <v>24</v>
      </c>
      <c r="D30" s="15" t="s">
        <v>104</v>
      </c>
      <c r="E30" s="14" t="s">
        <v>105</v>
      </c>
      <c r="F30" s="14" t="s">
        <v>8</v>
      </c>
      <c r="G30" s="14"/>
      <c r="H30" s="17"/>
      <c r="I30" s="17">
        <v>0</v>
      </c>
      <c r="J30" s="29"/>
      <c r="K30" s="30">
        <v>15.981999999999999</v>
      </c>
      <c r="L30" s="22">
        <v>0</v>
      </c>
      <c r="M30" s="20" t="s">
        <v>103</v>
      </c>
      <c r="N30" s="16" t="s">
        <v>103</v>
      </c>
    </row>
    <row r="31" spans="1:15" x14ac:dyDescent="0.2">
      <c r="A31" s="26">
        <f t="shared" si="0"/>
        <v>56411</v>
      </c>
      <c r="B31" s="13">
        <v>2881</v>
      </c>
      <c r="C31" s="14" t="s">
        <v>24</v>
      </c>
      <c r="D31" s="15" t="s">
        <v>181</v>
      </c>
      <c r="E31" s="14" t="s">
        <v>182</v>
      </c>
      <c r="F31" s="14" t="s">
        <v>8</v>
      </c>
      <c r="G31" s="14"/>
      <c r="H31" s="17"/>
      <c r="I31" s="17">
        <v>0</v>
      </c>
      <c r="J31" s="29"/>
      <c r="K31" s="30">
        <v>11.9</v>
      </c>
      <c r="L31" s="22">
        <v>0</v>
      </c>
      <c r="M31" s="20"/>
    </row>
    <row r="32" spans="1:15" x14ac:dyDescent="0.2">
      <c r="A32" s="26">
        <f t="shared" si="0"/>
        <v>56412</v>
      </c>
      <c r="B32" s="13">
        <v>2881</v>
      </c>
      <c r="C32" s="14" t="s">
        <v>24</v>
      </c>
      <c r="D32" s="15" t="s">
        <v>183</v>
      </c>
      <c r="E32" s="14" t="s">
        <v>184</v>
      </c>
      <c r="F32" s="14" t="s">
        <v>8</v>
      </c>
      <c r="G32" s="14"/>
      <c r="H32" s="17"/>
      <c r="I32" s="17">
        <v>0</v>
      </c>
      <c r="J32" s="29"/>
      <c r="K32" s="30">
        <v>31.059000000000001</v>
      </c>
      <c r="L32" s="22">
        <v>0</v>
      </c>
      <c r="M32" s="20"/>
    </row>
    <row r="33" spans="1:15" x14ac:dyDescent="0.2">
      <c r="A33" s="26">
        <f t="shared" si="0"/>
        <v>56551</v>
      </c>
      <c r="B33" s="13">
        <v>2706</v>
      </c>
      <c r="C33" s="14" t="s">
        <v>24</v>
      </c>
      <c r="D33" s="15" t="s">
        <v>106</v>
      </c>
      <c r="E33" s="14" t="s">
        <v>107</v>
      </c>
      <c r="F33" s="14" t="s">
        <v>8</v>
      </c>
      <c r="G33" s="14"/>
      <c r="H33" s="17"/>
      <c r="I33" s="17">
        <v>0</v>
      </c>
      <c r="J33" s="29"/>
      <c r="K33" s="30">
        <v>1.5149999999999999</v>
      </c>
      <c r="L33" s="22">
        <v>0</v>
      </c>
      <c r="M33" s="20" t="s">
        <v>58</v>
      </c>
      <c r="N33" s="16" t="s">
        <v>58</v>
      </c>
    </row>
    <row r="34" spans="1:15" x14ac:dyDescent="0.2">
      <c r="A34" s="26">
        <f t="shared" si="0"/>
        <v>56552</v>
      </c>
      <c r="B34" s="13">
        <v>2706</v>
      </c>
      <c r="C34" s="14" t="s">
        <v>24</v>
      </c>
      <c r="D34" s="15" t="s">
        <v>108</v>
      </c>
      <c r="E34" s="14" t="s">
        <v>109</v>
      </c>
      <c r="F34" s="14" t="s">
        <v>8</v>
      </c>
      <c r="G34" s="14"/>
      <c r="H34" s="17"/>
      <c r="I34" s="17">
        <v>0</v>
      </c>
      <c r="J34" s="29"/>
      <c r="K34" s="30">
        <v>18.960999999999999</v>
      </c>
      <c r="L34" s="22">
        <v>0</v>
      </c>
      <c r="M34" s="20" t="s">
        <v>58</v>
      </c>
      <c r="N34" s="16" t="s">
        <v>58</v>
      </c>
    </row>
    <row r="35" spans="1:15" x14ac:dyDescent="0.2">
      <c r="A35" s="26">
        <f t="shared" si="0"/>
        <v>56553</v>
      </c>
      <c r="B35" s="13">
        <v>2706</v>
      </c>
      <c r="C35" s="14" t="s">
        <v>24</v>
      </c>
      <c r="D35" s="15" t="s">
        <v>185</v>
      </c>
      <c r="E35" s="14" t="s">
        <v>186</v>
      </c>
      <c r="F35" s="14" t="s">
        <v>8</v>
      </c>
      <c r="G35" s="14"/>
      <c r="H35" s="17"/>
      <c r="I35" s="17">
        <v>0</v>
      </c>
      <c r="J35" s="29"/>
      <c r="K35" s="30"/>
      <c r="L35" s="22">
        <v>0</v>
      </c>
      <c r="M35" s="20"/>
    </row>
    <row r="36" spans="1:15" ht="22.5" x14ac:dyDescent="0.2">
      <c r="A36" s="26">
        <f t="shared" si="0"/>
        <v>56641</v>
      </c>
      <c r="B36" s="31">
        <v>2945</v>
      </c>
      <c r="C36" s="32" t="s">
        <v>24</v>
      </c>
      <c r="D36" s="33" t="s">
        <v>187</v>
      </c>
      <c r="E36" s="32" t="s">
        <v>188</v>
      </c>
      <c r="F36" s="32" t="s">
        <v>8</v>
      </c>
      <c r="G36" s="32"/>
      <c r="H36" s="17"/>
      <c r="I36" s="17">
        <v>0</v>
      </c>
      <c r="J36" s="29"/>
      <c r="K36" s="34">
        <v>1.347</v>
      </c>
      <c r="L36" s="35">
        <v>0</v>
      </c>
      <c r="M36" s="20" t="s">
        <v>189</v>
      </c>
      <c r="N36" s="36" t="s">
        <v>189</v>
      </c>
      <c r="O36" s="21"/>
    </row>
    <row r="37" spans="1:15" x14ac:dyDescent="0.2">
      <c r="A37" s="26">
        <f t="shared" si="0"/>
        <v>56642</v>
      </c>
      <c r="B37" s="13">
        <v>2945</v>
      </c>
      <c r="C37" s="14" t="s">
        <v>24</v>
      </c>
      <c r="D37" s="15" t="s">
        <v>190</v>
      </c>
      <c r="E37" s="14" t="s">
        <v>191</v>
      </c>
      <c r="F37" s="14" t="s">
        <v>8</v>
      </c>
      <c r="G37" s="14"/>
      <c r="H37" s="17"/>
      <c r="I37" s="17">
        <v>0</v>
      </c>
      <c r="J37" s="29"/>
      <c r="K37" s="30">
        <v>11.286</v>
      </c>
      <c r="L37" s="22">
        <v>0</v>
      </c>
      <c r="M37" s="20"/>
      <c r="N37" s="23"/>
    </row>
    <row r="38" spans="1:15" x14ac:dyDescent="0.2">
      <c r="A38" s="26">
        <f t="shared" si="0"/>
        <v>47503</v>
      </c>
      <c r="B38" s="13">
        <v>3580</v>
      </c>
      <c r="C38" s="14" t="s">
        <v>24</v>
      </c>
      <c r="D38" s="15" t="s">
        <v>192</v>
      </c>
      <c r="E38" s="14" t="s">
        <v>193</v>
      </c>
      <c r="F38" s="14" t="s">
        <v>8</v>
      </c>
      <c r="G38" s="14"/>
      <c r="H38" s="17"/>
      <c r="I38" s="17">
        <v>0</v>
      </c>
      <c r="J38" s="29"/>
      <c r="K38" s="30">
        <v>1.8320000000000001</v>
      </c>
      <c r="L38" s="22">
        <v>0</v>
      </c>
      <c r="M38" s="20" t="s">
        <v>71</v>
      </c>
      <c r="N38" s="23" t="s">
        <v>71</v>
      </c>
    </row>
    <row r="39" spans="1:15" x14ac:dyDescent="0.2">
      <c r="A39" s="26">
        <f t="shared" si="0"/>
        <v>47504</v>
      </c>
      <c r="B39" s="13">
        <v>3580</v>
      </c>
      <c r="C39" s="14" t="s">
        <v>24</v>
      </c>
      <c r="D39" s="15" t="s">
        <v>194</v>
      </c>
      <c r="E39" s="14" t="s">
        <v>195</v>
      </c>
      <c r="F39" s="14" t="s">
        <v>8</v>
      </c>
      <c r="G39" s="14"/>
      <c r="H39" s="17"/>
      <c r="I39" s="17">
        <v>0</v>
      </c>
      <c r="J39" s="29"/>
      <c r="K39" s="30">
        <v>16.442</v>
      </c>
      <c r="L39" s="22">
        <v>0</v>
      </c>
      <c r="M39" s="20" t="s">
        <v>71</v>
      </c>
      <c r="N39" s="23" t="s">
        <v>71</v>
      </c>
    </row>
    <row r="40" spans="1:15" x14ac:dyDescent="0.2">
      <c r="A40" s="26">
        <f t="shared" si="0"/>
        <v>47513</v>
      </c>
      <c r="B40" s="13">
        <v>3644</v>
      </c>
      <c r="C40" s="14" t="s">
        <v>24</v>
      </c>
      <c r="D40" s="15" t="s">
        <v>196</v>
      </c>
      <c r="E40" s="14" t="s">
        <v>197</v>
      </c>
      <c r="F40" s="14" t="s">
        <v>8</v>
      </c>
      <c r="G40" s="14"/>
      <c r="H40" s="17"/>
      <c r="I40" s="17">
        <v>0</v>
      </c>
      <c r="J40" s="29"/>
      <c r="K40" s="30">
        <v>1.8320000000000001</v>
      </c>
      <c r="L40" s="22">
        <v>0</v>
      </c>
      <c r="M40" s="20" t="s">
        <v>71</v>
      </c>
      <c r="N40" s="23" t="s">
        <v>71</v>
      </c>
    </row>
    <row r="41" spans="1:15" x14ac:dyDescent="0.2">
      <c r="A41" s="26">
        <f t="shared" si="0"/>
        <v>47514</v>
      </c>
      <c r="B41" s="13">
        <v>3644</v>
      </c>
      <c r="C41" s="14" t="s">
        <v>24</v>
      </c>
      <c r="D41" s="15" t="s">
        <v>198</v>
      </c>
      <c r="E41" s="14" t="s">
        <v>199</v>
      </c>
      <c r="F41" s="14" t="s">
        <v>8</v>
      </c>
      <c r="G41" s="14"/>
      <c r="H41" s="17"/>
      <c r="I41" s="17">
        <v>0</v>
      </c>
      <c r="J41" s="29"/>
      <c r="K41" s="30">
        <v>16.442</v>
      </c>
      <c r="L41" s="22">
        <v>0</v>
      </c>
      <c r="M41" s="20" t="s">
        <v>71</v>
      </c>
      <c r="N41" s="23" t="s">
        <v>71</v>
      </c>
    </row>
    <row r="42" spans="1:15" x14ac:dyDescent="0.2">
      <c r="A42" s="26">
        <f t="shared" si="0"/>
        <v>57521</v>
      </c>
      <c r="B42" s="13">
        <v>3928</v>
      </c>
      <c r="C42" s="14" t="s">
        <v>24</v>
      </c>
      <c r="D42" s="15" t="s">
        <v>116</v>
      </c>
      <c r="E42" s="14" t="s">
        <v>117</v>
      </c>
      <c r="F42" s="14" t="s">
        <v>8</v>
      </c>
      <c r="G42" s="14"/>
      <c r="H42" s="17"/>
      <c r="I42" s="17">
        <v>0</v>
      </c>
      <c r="J42" s="29"/>
      <c r="K42" s="30">
        <v>1.88</v>
      </c>
      <c r="L42" s="22">
        <v>0</v>
      </c>
      <c r="M42" s="20"/>
    </row>
    <row r="43" spans="1:15" s="21" customFormat="1" x14ac:dyDescent="0.2">
      <c r="A43" s="26">
        <f t="shared" si="0"/>
        <v>57522</v>
      </c>
      <c r="B43" s="13">
        <v>3928</v>
      </c>
      <c r="C43" s="14" t="s">
        <v>24</v>
      </c>
      <c r="D43" s="15" t="s">
        <v>118</v>
      </c>
      <c r="E43" s="14" t="s">
        <v>119</v>
      </c>
      <c r="F43" s="14" t="s">
        <v>8</v>
      </c>
      <c r="G43" s="14"/>
      <c r="H43" s="17"/>
      <c r="I43" s="17">
        <v>0</v>
      </c>
      <c r="J43" s="29"/>
      <c r="K43" s="30">
        <v>16.943999999999999</v>
      </c>
      <c r="L43" s="22">
        <v>0</v>
      </c>
      <c r="M43" s="20"/>
      <c r="N43" s="16"/>
      <c r="O43" s="16"/>
    </row>
    <row r="44" spans="1:15" x14ac:dyDescent="0.2">
      <c r="A44" s="26">
        <f t="shared" si="0"/>
        <v>57531</v>
      </c>
      <c r="B44" s="13">
        <v>3929</v>
      </c>
      <c r="C44" s="14" t="s">
        <v>24</v>
      </c>
      <c r="D44" s="15" t="s">
        <v>120</v>
      </c>
      <c r="E44" s="14" t="s">
        <v>121</v>
      </c>
      <c r="F44" s="14" t="s">
        <v>8</v>
      </c>
      <c r="G44" s="14"/>
      <c r="H44" s="17"/>
      <c r="I44" s="17">
        <v>0</v>
      </c>
      <c r="J44" s="29"/>
      <c r="K44" s="30">
        <v>1.88</v>
      </c>
      <c r="L44" s="22">
        <v>0</v>
      </c>
      <c r="M44" s="20"/>
    </row>
    <row r="45" spans="1:15" x14ac:dyDescent="0.2">
      <c r="A45" s="26">
        <f t="shared" si="0"/>
        <v>57532</v>
      </c>
      <c r="B45" s="13">
        <v>3929</v>
      </c>
      <c r="C45" s="14" t="s">
        <v>24</v>
      </c>
      <c r="D45" s="15" t="s">
        <v>122</v>
      </c>
      <c r="E45" s="14" t="s">
        <v>123</v>
      </c>
      <c r="F45" s="14" t="s">
        <v>8</v>
      </c>
      <c r="G45" s="14"/>
      <c r="H45" s="17"/>
      <c r="I45" s="17">
        <v>0</v>
      </c>
      <c r="J45" s="29"/>
      <c r="K45" s="30">
        <v>16.943999999999999</v>
      </c>
      <c r="L45" s="22">
        <v>0</v>
      </c>
      <c r="M45" s="20"/>
    </row>
    <row r="46" spans="1:15" x14ac:dyDescent="0.2">
      <c r="A46" s="26">
        <f t="shared" si="0"/>
        <v>57321</v>
      </c>
      <c r="B46" s="13">
        <v>2564</v>
      </c>
      <c r="C46" s="14" t="s">
        <v>24</v>
      </c>
      <c r="D46" s="15" t="s">
        <v>112</v>
      </c>
      <c r="E46" s="14" t="s">
        <v>113</v>
      </c>
      <c r="F46" s="14" t="s">
        <v>8</v>
      </c>
      <c r="G46" s="14"/>
      <c r="H46" s="17"/>
      <c r="I46" s="17">
        <v>0</v>
      </c>
      <c r="J46" s="29"/>
      <c r="K46" s="30">
        <v>1.9710000000000001</v>
      </c>
      <c r="L46" s="37">
        <v>0</v>
      </c>
      <c r="M46" s="20"/>
    </row>
    <row r="47" spans="1:15" x14ac:dyDescent="0.2">
      <c r="A47" s="26">
        <f t="shared" si="0"/>
        <v>57322</v>
      </c>
      <c r="B47" s="13">
        <v>2564</v>
      </c>
      <c r="C47" s="14" t="s">
        <v>24</v>
      </c>
      <c r="D47" s="15" t="s">
        <v>114</v>
      </c>
      <c r="E47" s="14" t="s">
        <v>115</v>
      </c>
      <c r="F47" s="14" t="s">
        <v>8</v>
      </c>
      <c r="G47" s="14">
        <v>321</v>
      </c>
      <c r="H47" s="38"/>
      <c r="I47" s="17">
        <v>321</v>
      </c>
      <c r="J47" s="29"/>
      <c r="K47" s="30">
        <v>19.349</v>
      </c>
      <c r="L47" s="37">
        <v>6211.0290000000005</v>
      </c>
      <c r="M47" s="20"/>
    </row>
    <row r="48" spans="1:15" x14ac:dyDescent="0.2">
      <c r="A48" s="26">
        <f t="shared" si="0"/>
        <v>45101</v>
      </c>
      <c r="B48" s="13">
        <v>2567</v>
      </c>
      <c r="C48" s="14" t="s">
        <v>24</v>
      </c>
      <c r="D48" s="15" t="s">
        <v>35</v>
      </c>
      <c r="E48" s="14" t="s">
        <v>36</v>
      </c>
      <c r="F48" s="14" t="s">
        <v>8</v>
      </c>
      <c r="G48" s="14"/>
      <c r="H48" s="17"/>
      <c r="I48" s="17">
        <v>0</v>
      </c>
      <c r="J48" s="29"/>
      <c r="K48" s="30">
        <v>1.0469999999999999</v>
      </c>
      <c r="L48" s="22">
        <v>0</v>
      </c>
      <c r="M48" s="20"/>
    </row>
    <row r="49" spans="1:14" x14ac:dyDescent="0.2">
      <c r="A49" s="26">
        <f t="shared" si="0"/>
        <v>45102</v>
      </c>
      <c r="B49" s="13">
        <v>2567</v>
      </c>
      <c r="C49" s="14" t="s">
        <v>24</v>
      </c>
      <c r="D49" s="15" t="s">
        <v>37</v>
      </c>
      <c r="E49" s="14" t="s">
        <v>38</v>
      </c>
      <c r="F49" s="14" t="s">
        <v>8</v>
      </c>
      <c r="G49" s="14"/>
      <c r="H49" s="17"/>
      <c r="I49" s="17">
        <v>0</v>
      </c>
      <c r="J49" s="29"/>
      <c r="K49" s="30">
        <v>10.794</v>
      </c>
      <c r="L49" s="22">
        <v>0</v>
      </c>
      <c r="M49" s="20"/>
    </row>
    <row r="50" spans="1:14" x14ac:dyDescent="0.2">
      <c r="A50" s="26">
        <f t="shared" si="0"/>
        <v>45104</v>
      </c>
      <c r="B50" s="13">
        <v>2567</v>
      </c>
      <c r="C50" s="14" t="s">
        <v>24</v>
      </c>
      <c r="D50" s="15" t="s">
        <v>200</v>
      </c>
      <c r="E50" s="14" t="s">
        <v>201</v>
      </c>
      <c r="F50" s="14" t="s">
        <v>8</v>
      </c>
      <c r="G50" s="14"/>
      <c r="H50" s="17"/>
      <c r="I50" s="17">
        <v>0</v>
      </c>
      <c r="J50" s="29"/>
      <c r="K50" s="30">
        <v>3.9329999999999998</v>
      </c>
      <c r="L50" s="22">
        <v>0</v>
      </c>
      <c r="M50" s="20"/>
    </row>
    <row r="51" spans="1:14" x14ac:dyDescent="0.2">
      <c r="A51" s="26">
        <f t="shared" si="0"/>
        <v>48641</v>
      </c>
      <c r="B51" s="13">
        <v>2538</v>
      </c>
      <c r="C51" s="14" t="s">
        <v>24</v>
      </c>
      <c r="D51" s="15" t="s">
        <v>41</v>
      </c>
      <c r="E51" s="14" t="s">
        <v>42</v>
      </c>
      <c r="F51" s="14" t="s">
        <v>8</v>
      </c>
      <c r="G51" s="14">
        <v>231</v>
      </c>
      <c r="H51" s="17"/>
      <c r="I51" s="17">
        <v>231</v>
      </c>
      <c r="J51" s="29"/>
      <c r="K51" s="30">
        <v>1.446</v>
      </c>
      <c r="L51" s="22">
        <v>334.02600000000001</v>
      </c>
      <c r="M51" s="20"/>
    </row>
    <row r="52" spans="1:14" x14ac:dyDescent="0.2">
      <c r="A52" s="26">
        <f t="shared" si="0"/>
        <v>48642</v>
      </c>
      <c r="B52" s="13">
        <v>2538</v>
      </c>
      <c r="C52" s="14" t="s">
        <v>24</v>
      </c>
      <c r="D52" s="15" t="s">
        <v>202</v>
      </c>
      <c r="E52" s="14" t="s">
        <v>203</v>
      </c>
      <c r="F52" s="14" t="s">
        <v>8</v>
      </c>
      <c r="G52" s="14"/>
      <c r="H52" s="17"/>
      <c r="I52" s="17">
        <v>0</v>
      </c>
      <c r="J52" s="29"/>
      <c r="K52" s="30">
        <v>9.0470000000000006</v>
      </c>
      <c r="L52" s="22">
        <v>0</v>
      </c>
      <c r="M52" s="20"/>
    </row>
    <row r="53" spans="1:14" x14ac:dyDescent="0.2">
      <c r="A53" s="26">
        <f t="shared" si="0"/>
        <v>48643</v>
      </c>
      <c r="B53" s="13">
        <v>2538</v>
      </c>
      <c r="C53" s="14" t="s">
        <v>24</v>
      </c>
      <c r="D53" s="15" t="s">
        <v>43</v>
      </c>
      <c r="E53" s="14" t="s">
        <v>44</v>
      </c>
      <c r="F53" s="14" t="s">
        <v>8</v>
      </c>
      <c r="G53" s="27">
        <v>118</v>
      </c>
      <c r="H53" s="17"/>
      <c r="I53" s="17">
        <v>118</v>
      </c>
      <c r="J53" s="29"/>
      <c r="K53" s="30">
        <v>15.923</v>
      </c>
      <c r="L53" s="22">
        <v>1878.914</v>
      </c>
      <c r="M53" s="20"/>
    </row>
    <row r="54" spans="1:14" x14ac:dyDescent="0.2">
      <c r="A54" s="26">
        <f t="shared" si="0"/>
        <v>49951</v>
      </c>
      <c r="B54" s="13">
        <v>2577</v>
      </c>
      <c r="C54" s="14" t="s">
        <v>24</v>
      </c>
      <c r="D54" s="15" t="s">
        <v>56</v>
      </c>
      <c r="E54" s="14" t="s">
        <v>57</v>
      </c>
      <c r="F54" s="14" t="s">
        <v>8</v>
      </c>
      <c r="G54" s="14"/>
      <c r="H54" s="17"/>
      <c r="I54" s="17">
        <v>0</v>
      </c>
      <c r="J54" s="29"/>
      <c r="K54" s="30">
        <v>0.96099999999999997</v>
      </c>
      <c r="L54" s="22">
        <v>0</v>
      </c>
      <c r="M54" s="20" t="s">
        <v>58</v>
      </c>
      <c r="N54" s="39" t="s">
        <v>58</v>
      </c>
    </row>
    <row r="55" spans="1:14" x14ac:dyDescent="0.2">
      <c r="A55" s="26">
        <f t="shared" si="0"/>
        <v>49952</v>
      </c>
      <c r="B55" s="13">
        <v>2577</v>
      </c>
      <c r="C55" s="14" t="s">
        <v>24</v>
      </c>
      <c r="D55" s="15" t="s">
        <v>59</v>
      </c>
      <c r="E55" s="14" t="s">
        <v>60</v>
      </c>
      <c r="F55" s="14" t="s">
        <v>8</v>
      </c>
      <c r="G55" s="14"/>
      <c r="H55" s="17"/>
      <c r="I55" s="17">
        <v>0</v>
      </c>
      <c r="J55" s="29"/>
      <c r="K55" s="30">
        <v>22.463000000000001</v>
      </c>
      <c r="L55" s="22">
        <v>0</v>
      </c>
      <c r="M55" s="20"/>
      <c r="N55" s="39"/>
    </row>
    <row r="56" spans="1:14" x14ac:dyDescent="0.2">
      <c r="A56" s="26">
        <f t="shared" si="0"/>
        <v>51421</v>
      </c>
      <c r="B56" s="13">
        <v>2578</v>
      </c>
      <c r="C56" s="14" t="s">
        <v>24</v>
      </c>
      <c r="D56" s="15" t="s">
        <v>204</v>
      </c>
      <c r="E56" s="14" t="s">
        <v>205</v>
      </c>
      <c r="F56" s="14" t="s">
        <v>8</v>
      </c>
      <c r="G56" s="14"/>
      <c r="H56" s="17"/>
      <c r="I56" s="17">
        <v>0</v>
      </c>
      <c r="J56" s="29"/>
      <c r="K56" s="30">
        <v>0.96099999999999997</v>
      </c>
      <c r="L56" s="22">
        <v>0</v>
      </c>
      <c r="M56" s="20" t="s">
        <v>58</v>
      </c>
      <c r="N56" s="16" t="s">
        <v>58</v>
      </c>
    </row>
    <row r="57" spans="1:14" x14ac:dyDescent="0.2">
      <c r="A57" s="26">
        <f t="shared" si="0"/>
        <v>51422</v>
      </c>
      <c r="B57" s="13">
        <v>2578</v>
      </c>
      <c r="C57" s="14" t="s">
        <v>24</v>
      </c>
      <c r="D57" s="15" t="s">
        <v>206</v>
      </c>
      <c r="E57" s="14" t="s">
        <v>207</v>
      </c>
      <c r="F57" s="14" t="s">
        <v>8</v>
      </c>
      <c r="G57" s="14"/>
      <c r="H57" s="17"/>
      <c r="I57" s="17">
        <v>0</v>
      </c>
      <c r="J57" s="29"/>
      <c r="K57" s="30">
        <v>22.463000000000001</v>
      </c>
      <c r="L57" s="22">
        <v>0</v>
      </c>
      <c r="M57" s="20" t="s">
        <v>58</v>
      </c>
      <c r="N57" s="16" t="s">
        <v>58</v>
      </c>
    </row>
    <row r="58" spans="1:14" x14ac:dyDescent="0.2">
      <c r="A58" s="26">
        <f t="shared" si="0"/>
        <v>55941</v>
      </c>
      <c r="B58" s="13">
        <v>2835</v>
      </c>
      <c r="C58" s="14" t="s">
        <v>24</v>
      </c>
      <c r="D58" s="15" t="s">
        <v>88</v>
      </c>
      <c r="E58" s="14" t="s">
        <v>89</v>
      </c>
      <c r="F58" s="14" t="s">
        <v>8</v>
      </c>
      <c r="G58" s="14">
        <v>770</v>
      </c>
      <c r="H58" s="17"/>
      <c r="I58" s="17">
        <v>770</v>
      </c>
      <c r="J58" s="29"/>
      <c r="K58" s="30">
        <v>1.9710000000000001</v>
      </c>
      <c r="L58" s="37">
        <v>1517.67</v>
      </c>
      <c r="M58" s="20"/>
    </row>
    <row r="59" spans="1:14" x14ac:dyDescent="0.2">
      <c r="A59" s="26">
        <f t="shared" si="0"/>
        <v>55942</v>
      </c>
      <c r="B59" s="13">
        <v>2835</v>
      </c>
      <c r="C59" s="14" t="s">
        <v>24</v>
      </c>
      <c r="D59" s="15" t="s">
        <v>90</v>
      </c>
      <c r="E59" s="14" t="s">
        <v>91</v>
      </c>
      <c r="F59" s="14" t="s">
        <v>8</v>
      </c>
      <c r="G59" s="14"/>
      <c r="H59" s="17"/>
      <c r="I59" s="17">
        <v>0</v>
      </c>
      <c r="J59" s="29"/>
      <c r="K59" s="30">
        <v>19.349</v>
      </c>
      <c r="L59" s="37">
        <v>0</v>
      </c>
      <c r="M59" s="20"/>
    </row>
    <row r="60" spans="1:14" x14ac:dyDescent="0.2">
      <c r="A60" s="26">
        <f t="shared" si="0"/>
        <v>55971</v>
      </c>
      <c r="B60" s="13">
        <v>2862</v>
      </c>
      <c r="C60" s="14" t="s">
        <v>24</v>
      </c>
      <c r="D60" s="15" t="s">
        <v>208</v>
      </c>
      <c r="E60" s="14" t="s">
        <v>209</v>
      </c>
      <c r="F60" s="14" t="s">
        <v>8</v>
      </c>
      <c r="G60" s="27">
        <v>76</v>
      </c>
      <c r="H60" s="17"/>
      <c r="I60" s="17">
        <v>76</v>
      </c>
      <c r="J60" s="29"/>
      <c r="K60" s="30">
        <v>1.7070000000000001</v>
      </c>
      <c r="L60" s="22">
        <v>129.732</v>
      </c>
      <c r="M60" s="20"/>
    </row>
    <row r="61" spans="1:14" x14ac:dyDescent="0.2">
      <c r="A61" s="26">
        <f t="shared" si="0"/>
        <v>55972</v>
      </c>
      <c r="B61" s="13">
        <v>2862</v>
      </c>
      <c r="C61" s="14" t="s">
        <v>24</v>
      </c>
      <c r="D61" s="15" t="s">
        <v>210</v>
      </c>
      <c r="E61" s="14" t="s">
        <v>211</v>
      </c>
      <c r="F61" s="14" t="s">
        <v>8</v>
      </c>
      <c r="G61" s="27">
        <v>64</v>
      </c>
      <c r="H61" s="17"/>
      <c r="I61" s="17">
        <v>64</v>
      </c>
      <c r="J61" s="29"/>
      <c r="K61" s="30">
        <v>19.408000000000001</v>
      </c>
      <c r="L61" s="22">
        <v>1242.1120000000001</v>
      </c>
      <c r="M61" s="20"/>
    </row>
    <row r="62" spans="1:14" x14ac:dyDescent="0.2">
      <c r="A62" s="26">
        <f t="shared" si="0"/>
        <v>57591</v>
      </c>
      <c r="B62" s="13">
        <v>3951</v>
      </c>
      <c r="C62" s="14" t="s">
        <v>24</v>
      </c>
      <c r="D62" s="15" t="s">
        <v>141</v>
      </c>
      <c r="E62" s="14" t="s">
        <v>142</v>
      </c>
      <c r="F62" s="14" t="s">
        <v>8</v>
      </c>
      <c r="G62" s="14"/>
      <c r="H62" s="17"/>
      <c r="I62" s="17">
        <v>0</v>
      </c>
      <c r="J62" s="29"/>
      <c r="K62" s="30">
        <v>2.044</v>
      </c>
      <c r="L62" s="22">
        <v>0</v>
      </c>
      <c r="M62" s="20"/>
    </row>
    <row r="63" spans="1:14" x14ac:dyDescent="0.2">
      <c r="A63" s="26">
        <f t="shared" si="0"/>
        <v>57592</v>
      </c>
      <c r="B63" s="13">
        <v>3951</v>
      </c>
      <c r="C63" s="14" t="s">
        <v>24</v>
      </c>
      <c r="D63" s="15" t="s">
        <v>143</v>
      </c>
      <c r="E63" s="14" t="s">
        <v>144</v>
      </c>
      <c r="F63" s="14" t="s">
        <v>8</v>
      </c>
      <c r="G63" s="14"/>
      <c r="H63" s="17"/>
      <c r="I63" s="17">
        <v>0</v>
      </c>
      <c r="J63" s="29"/>
      <c r="K63" s="30">
        <v>23.9</v>
      </c>
      <c r="L63" s="22">
        <v>0</v>
      </c>
      <c r="M63" s="20"/>
    </row>
    <row r="64" spans="1:14" x14ac:dyDescent="0.2">
      <c r="A64" s="26">
        <f t="shared" si="0"/>
        <v>57601</v>
      </c>
      <c r="B64" s="13">
        <v>3952</v>
      </c>
      <c r="C64" s="14" t="s">
        <v>24</v>
      </c>
      <c r="D64" s="15" t="s">
        <v>145</v>
      </c>
      <c r="E64" s="14" t="s">
        <v>146</v>
      </c>
      <c r="F64" s="14" t="s">
        <v>8</v>
      </c>
      <c r="G64" s="14"/>
      <c r="H64" s="17"/>
      <c r="I64" s="17">
        <v>0</v>
      </c>
      <c r="J64" s="29"/>
      <c r="K64" s="30">
        <v>1.7829999999999999</v>
      </c>
      <c r="L64" s="22">
        <v>0</v>
      </c>
      <c r="M64" s="20"/>
    </row>
    <row r="65" spans="1:14" x14ac:dyDescent="0.2">
      <c r="A65" s="26">
        <f t="shared" si="0"/>
        <v>57602</v>
      </c>
      <c r="B65" s="13">
        <v>3952</v>
      </c>
      <c r="C65" s="14" t="s">
        <v>24</v>
      </c>
      <c r="D65" s="15" t="s">
        <v>147</v>
      </c>
      <c r="E65" s="14" t="s">
        <v>148</v>
      </c>
      <c r="F65" s="14" t="s">
        <v>8</v>
      </c>
      <c r="G65" s="14"/>
      <c r="H65" s="17"/>
      <c r="I65" s="17">
        <v>0</v>
      </c>
      <c r="J65" s="29"/>
      <c r="K65" s="30">
        <v>20.416</v>
      </c>
      <c r="L65" s="22">
        <v>0</v>
      </c>
      <c r="M65" s="20"/>
    </row>
    <row r="66" spans="1:14" x14ac:dyDescent="0.2">
      <c r="A66" s="26">
        <f t="shared" si="0"/>
        <v>43213</v>
      </c>
      <c r="B66" s="13">
        <v>2579</v>
      </c>
      <c r="C66" s="14" t="s">
        <v>24</v>
      </c>
      <c r="D66" s="15" t="s">
        <v>212</v>
      </c>
      <c r="E66" s="14" t="s">
        <v>213</v>
      </c>
      <c r="F66" s="14" t="s">
        <v>8</v>
      </c>
      <c r="G66" s="14"/>
      <c r="H66" s="17"/>
      <c r="I66" s="17">
        <v>0</v>
      </c>
      <c r="J66" s="29"/>
      <c r="K66" s="30">
        <v>2.8929999999999998</v>
      </c>
      <c r="L66" s="22">
        <v>0</v>
      </c>
      <c r="M66" s="20" t="s">
        <v>214</v>
      </c>
      <c r="N66" s="40" t="s">
        <v>214</v>
      </c>
    </row>
    <row r="67" spans="1:14" x14ac:dyDescent="0.2">
      <c r="A67" s="26">
        <f>+VALUE(D67)</f>
        <v>43214</v>
      </c>
      <c r="B67" s="13">
        <v>2579</v>
      </c>
      <c r="C67" s="14" t="s">
        <v>24</v>
      </c>
      <c r="D67" s="15" t="s">
        <v>215</v>
      </c>
      <c r="E67" s="14" t="s">
        <v>216</v>
      </c>
      <c r="F67" s="14" t="s">
        <v>8</v>
      </c>
      <c r="G67" s="14"/>
      <c r="H67" s="17"/>
      <c r="I67" s="17">
        <v>0</v>
      </c>
      <c r="J67" s="29"/>
      <c r="K67" s="30">
        <v>33.899000000000001</v>
      </c>
      <c r="L67" s="22">
        <v>0</v>
      </c>
      <c r="M67" s="20"/>
      <c r="N67" s="40"/>
    </row>
    <row r="68" spans="1:14" x14ac:dyDescent="0.2">
      <c r="A68" s="26">
        <f t="shared" ref="A68:A131" si="1">+VALUE(D68)</f>
        <v>43223</v>
      </c>
      <c r="B68" s="13">
        <v>2580</v>
      </c>
      <c r="C68" s="14" t="s">
        <v>24</v>
      </c>
      <c r="D68" s="15" t="s">
        <v>217</v>
      </c>
      <c r="E68" s="16" t="s">
        <v>218</v>
      </c>
      <c r="F68" s="14" t="s">
        <v>8</v>
      </c>
      <c r="G68" s="27"/>
      <c r="H68" s="17"/>
      <c r="I68" s="17">
        <v>0</v>
      </c>
      <c r="J68" s="29"/>
      <c r="K68" s="16">
        <v>2.8929999999999998</v>
      </c>
      <c r="L68" s="22">
        <v>0</v>
      </c>
      <c r="M68" s="20"/>
      <c r="N68" s="40"/>
    </row>
    <row r="69" spans="1:14" x14ac:dyDescent="0.2">
      <c r="A69" s="26">
        <f t="shared" si="1"/>
        <v>43224</v>
      </c>
      <c r="B69" s="13">
        <v>2580</v>
      </c>
      <c r="C69" s="14" t="s">
        <v>24</v>
      </c>
      <c r="D69" s="15" t="s">
        <v>219</v>
      </c>
      <c r="E69" s="16" t="s">
        <v>220</v>
      </c>
      <c r="F69" s="14" t="s">
        <v>8</v>
      </c>
      <c r="G69" s="27"/>
      <c r="H69" s="17"/>
      <c r="I69" s="17">
        <v>0</v>
      </c>
      <c r="J69" s="29"/>
      <c r="K69" s="16">
        <v>33.899000000000001</v>
      </c>
      <c r="L69" s="22">
        <v>0</v>
      </c>
      <c r="M69" s="20"/>
      <c r="N69" s="40"/>
    </row>
    <row r="70" spans="1:14" x14ac:dyDescent="0.2">
      <c r="A70" s="26">
        <f t="shared" si="1"/>
        <v>51741</v>
      </c>
      <c r="B70" s="13" t="s">
        <v>63</v>
      </c>
      <c r="C70" s="14" t="s">
        <v>24</v>
      </c>
      <c r="D70" s="15" t="s">
        <v>64</v>
      </c>
      <c r="E70" s="16" t="s">
        <v>65</v>
      </c>
      <c r="F70" s="14" t="s">
        <v>8</v>
      </c>
      <c r="G70" s="14"/>
      <c r="H70" s="17"/>
      <c r="I70" s="17">
        <v>0</v>
      </c>
      <c r="J70" s="29"/>
      <c r="K70" s="16">
        <v>0.66200000000000003</v>
      </c>
      <c r="L70" s="22">
        <v>0</v>
      </c>
      <c r="M70" s="20"/>
    </row>
    <row r="71" spans="1:14" x14ac:dyDescent="0.2">
      <c r="A71" s="26">
        <f t="shared" si="1"/>
        <v>57331</v>
      </c>
      <c r="B71" s="13">
        <v>3601</v>
      </c>
      <c r="C71" s="14" t="s">
        <v>24</v>
      </c>
      <c r="D71" s="15" t="s">
        <v>221</v>
      </c>
      <c r="E71" s="16" t="s">
        <v>222</v>
      </c>
      <c r="F71" s="14" t="s">
        <v>8</v>
      </c>
      <c r="G71" s="14"/>
      <c r="H71" s="17"/>
      <c r="I71" s="17">
        <v>0</v>
      </c>
      <c r="J71" s="29"/>
      <c r="K71" s="16">
        <v>2.548</v>
      </c>
      <c r="L71" s="22">
        <v>0</v>
      </c>
      <c r="M71" s="20" t="s">
        <v>71</v>
      </c>
      <c r="N71" s="23" t="s">
        <v>71</v>
      </c>
    </row>
    <row r="72" spans="1:14" x14ac:dyDescent="0.2">
      <c r="A72" s="26">
        <f t="shared" si="1"/>
        <v>57332</v>
      </c>
      <c r="B72" s="13">
        <v>3601</v>
      </c>
      <c r="C72" s="14" t="s">
        <v>24</v>
      </c>
      <c r="D72" s="15" t="s">
        <v>223</v>
      </c>
      <c r="E72" s="16" t="s">
        <v>224</v>
      </c>
      <c r="F72" s="14" t="s">
        <v>8</v>
      </c>
      <c r="G72" s="14"/>
      <c r="H72" s="17"/>
      <c r="I72" s="17">
        <v>0</v>
      </c>
      <c r="J72" s="29"/>
      <c r="K72" s="16">
        <v>14.88</v>
      </c>
      <c r="L72" s="22">
        <v>0</v>
      </c>
      <c r="M72" s="20" t="s">
        <v>71</v>
      </c>
      <c r="N72" s="23" t="s">
        <v>71</v>
      </c>
    </row>
    <row r="73" spans="1:14" x14ac:dyDescent="0.2">
      <c r="A73" s="26">
        <f t="shared" si="1"/>
        <v>57341</v>
      </c>
      <c r="B73" s="13">
        <v>3700</v>
      </c>
      <c r="C73" s="14" t="s">
        <v>24</v>
      </c>
      <c r="D73" s="15" t="s">
        <v>225</v>
      </c>
      <c r="E73" s="16" t="s">
        <v>226</v>
      </c>
      <c r="F73" s="14" t="s">
        <v>8</v>
      </c>
      <c r="G73" s="14"/>
      <c r="H73" s="17"/>
      <c r="I73" s="17">
        <v>0</v>
      </c>
      <c r="J73" s="29"/>
      <c r="K73" s="16">
        <v>2.548</v>
      </c>
      <c r="L73" s="22">
        <v>0</v>
      </c>
      <c r="M73" s="20" t="s">
        <v>71</v>
      </c>
      <c r="N73" s="23" t="s">
        <v>71</v>
      </c>
    </row>
    <row r="74" spans="1:14" x14ac:dyDescent="0.2">
      <c r="A74" s="26">
        <f t="shared" si="1"/>
        <v>57342</v>
      </c>
      <c r="B74" s="13">
        <v>3700</v>
      </c>
      <c r="C74" s="14" t="s">
        <v>24</v>
      </c>
      <c r="D74" s="15" t="s">
        <v>227</v>
      </c>
      <c r="E74" s="16" t="s">
        <v>228</v>
      </c>
      <c r="F74" s="14" t="s">
        <v>8</v>
      </c>
      <c r="G74" s="14"/>
      <c r="H74" s="17"/>
      <c r="I74" s="17">
        <v>0</v>
      </c>
      <c r="J74" s="29"/>
      <c r="K74" s="16">
        <v>14.88</v>
      </c>
      <c r="L74" s="22">
        <v>0</v>
      </c>
      <c r="M74" s="20" t="s">
        <v>71</v>
      </c>
      <c r="N74" s="23" t="s">
        <v>71</v>
      </c>
    </row>
    <row r="75" spans="1:14" x14ac:dyDescent="0.2">
      <c r="A75" s="26">
        <f t="shared" si="1"/>
        <v>52461</v>
      </c>
      <c r="B75" s="13">
        <v>2829</v>
      </c>
      <c r="C75" s="14" t="s">
        <v>24</v>
      </c>
      <c r="D75" s="15" t="s">
        <v>229</v>
      </c>
      <c r="E75" s="16" t="s">
        <v>230</v>
      </c>
      <c r="F75" s="14" t="s">
        <v>8</v>
      </c>
      <c r="G75" s="14"/>
      <c r="H75" s="17"/>
      <c r="I75" s="17">
        <v>0</v>
      </c>
      <c r="J75" s="29"/>
      <c r="K75" s="16">
        <v>1.752</v>
      </c>
      <c r="L75" s="22">
        <v>0</v>
      </c>
      <c r="M75" s="20" t="s">
        <v>71</v>
      </c>
      <c r="N75" s="23" t="s">
        <v>71</v>
      </c>
    </row>
    <row r="76" spans="1:14" x14ac:dyDescent="0.2">
      <c r="A76" s="26">
        <f t="shared" si="1"/>
        <v>52462</v>
      </c>
      <c r="B76" s="13">
        <v>2829</v>
      </c>
      <c r="C76" s="14" t="s">
        <v>24</v>
      </c>
      <c r="D76" s="15" t="s">
        <v>231</v>
      </c>
      <c r="E76" s="16" t="s">
        <v>232</v>
      </c>
      <c r="F76" s="14" t="s">
        <v>8</v>
      </c>
      <c r="G76" s="14"/>
      <c r="H76" s="17"/>
      <c r="I76" s="17">
        <v>0</v>
      </c>
      <c r="J76" s="29"/>
      <c r="K76" s="16">
        <v>30.638999999999999</v>
      </c>
      <c r="L76" s="22">
        <v>0</v>
      </c>
      <c r="M76" s="20" t="s">
        <v>71</v>
      </c>
      <c r="N76" s="23" t="s">
        <v>71</v>
      </c>
    </row>
    <row r="77" spans="1:14" x14ac:dyDescent="0.2">
      <c r="A77" s="26">
        <f t="shared" si="1"/>
        <v>52463</v>
      </c>
      <c r="B77" s="13">
        <v>2829</v>
      </c>
      <c r="C77" s="14" t="s">
        <v>24</v>
      </c>
      <c r="D77" s="15" t="s">
        <v>233</v>
      </c>
      <c r="E77" s="16" t="s">
        <v>234</v>
      </c>
      <c r="F77" s="14" t="s">
        <v>8</v>
      </c>
      <c r="G77" s="14"/>
      <c r="H77" s="17"/>
      <c r="I77" s="17">
        <v>0</v>
      </c>
      <c r="J77" s="29"/>
      <c r="K77" s="16">
        <v>12.798999999999999</v>
      </c>
      <c r="L77" s="22">
        <v>0</v>
      </c>
      <c r="M77" s="20" t="s">
        <v>71</v>
      </c>
      <c r="N77" s="23" t="s">
        <v>71</v>
      </c>
    </row>
    <row r="78" spans="1:14" x14ac:dyDescent="0.2">
      <c r="A78" s="26">
        <f t="shared" si="1"/>
        <v>55921</v>
      </c>
      <c r="B78" s="13">
        <v>2660</v>
      </c>
      <c r="C78" s="14" t="s">
        <v>24</v>
      </c>
      <c r="D78" s="15" t="s">
        <v>235</v>
      </c>
      <c r="E78" s="16" t="s">
        <v>236</v>
      </c>
      <c r="F78" s="14" t="s">
        <v>8</v>
      </c>
      <c r="G78" s="14"/>
      <c r="H78" s="17"/>
      <c r="I78" s="17">
        <v>0</v>
      </c>
      <c r="J78" s="29"/>
      <c r="K78" s="16">
        <v>2.8929999999999998</v>
      </c>
      <c r="L78" s="22">
        <v>0</v>
      </c>
      <c r="M78" s="20" t="s">
        <v>214</v>
      </c>
      <c r="N78" s="40" t="s">
        <v>214</v>
      </c>
    </row>
    <row r="79" spans="1:14" x14ac:dyDescent="0.2">
      <c r="A79" s="26">
        <f t="shared" si="1"/>
        <v>55922</v>
      </c>
      <c r="B79" s="13">
        <v>2660</v>
      </c>
      <c r="C79" s="14" t="s">
        <v>24</v>
      </c>
      <c r="D79" s="15" t="s">
        <v>237</v>
      </c>
      <c r="E79" s="16" t="s">
        <v>238</v>
      </c>
      <c r="F79" s="14" t="s">
        <v>8</v>
      </c>
      <c r="G79" s="14"/>
      <c r="H79" s="17"/>
      <c r="I79" s="17">
        <v>0</v>
      </c>
      <c r="J79" s="29"/>
      <c r="K79" s="16">
        <v>33.899000000000001</v>
      </c>
      <c r="L79" s="22">
        <v>0</v>
      </c>
      <c r="M79" s="20"/>
      <c r="N79" s="40"/>
    </row>
    <row r="80" spans="1:14" x14ac:dyDescent="0.2">
      <c r="A80" s="26">
        <f t="shared" si="1"/>
        <v>55992</v>
      </c>
      <c r="B80" s="13">
        <v>2358</v>
      </c>
      <c r="C80" s="14" t="s">
        <v>24</v>
      </c>
      <c r="D80" s="15" t="s">
        <v>239</v>
      </c>
      <c r="E80" s="16" t="s">
        <v>240</v>
      </c>
      <c r="F80" s="14" t="s">
        <v>8</v>
      </c>
      <c r="G80" s="14">
        <v>904</v>
      </c>
      <c r="H80" s="17">
        <v>104</v>
      </c>
      <c r="I80" s="17">
        <v>1008</v>
      </c>
      <c r="J80" s="29"/>
      <c r="K80" s="16">
        <v>9.36</v>
      </c>
      <c r="L80" s="22">
        <v>9434.8799999999992</v>
      </c>
      <c r="M80" s="20" t="s">
        <v>294</v>
      </c>
    </row>
    <row r="81" spans="1:15" x14ac:dyDescent="0.2">
      <c r="A81" s="26">
        <f t="shared" si="1"/>
        <v>55993</v>
      </c>
      <c r="B81" s="13">
        <v>2358</v>
      </c>
      <c r="C81" s="14" t="s">
        <v>24</v>
      </c>
      <c r="D81" s="15" t="s">
        <v>295</v>
      </c>
      <c r="E81" s="16" t="s">
        <v>296</v>
      </c>
      <c r="F81" s="14" t="s">
        <v>8</v>
      </c>
      <c r="G81" s="14"/>
      <c r="H81" s="17"/>
      <c r="I81" s="17">
        <v>0</v>
      </c>
      <c r="J81" s="29"/>
      <c r="K81" s="16">
        <v>12.28</v>
      </c>
      <c r="L81" s="22">
        <v>0</v>
      </c>
      <c r="M81" s="20" t="s">
        <v>297</v>
      </c>
      <c r="N81" s="23"/>
    </row>
    <row r="82" spans="1:15" x14ac:dyDescent="0.2">
      <c r="A82" s="26">
        <f t="shared" si="1"/>
        <v>56241</v>
      </c>
      <c r="B82" s="13">
        <v>2365</v>
      </c>
      <c r="C82" s="14" t="s">
        <v>24</v>
      </c>
      <c r="D82" s="15" t="s">
        <v>97</v>
      </c>
      <c r="E82" s="16" t="s">
        <v>98</v>
      </c>
      <c r="F82" s="14" t="s">
        <v>8</v>
      </c>
      <c r="G82" s="14"/>
      <c r="H82" s="17"/>
      <c r="I82" s="17">
        <v>0</v>
      </c>
      <c r="J82" s="29"/>
      <c r="K82" s="16">
        <v>1.5940000000000001</v>
      </c>
      <c r="L82" s="22">
        <v>0</v>
      </c>
      <c r="M82" s="20"/>
      <c r="N82" s="23"/>
    </row>
    <row r="83" spans="1:15" x14ac:dyDescent="0.2">
      <c r="A83" s="26">
        <f t="shared" si="1"/>
        <v>56242</v>
      </c>
      <c r="B83" s="13">
        <v>2365</v>
      </c>
      <c r="C83" s="15" t="s">
        <v>24</v>
      </c>
      <c r="D83" s="15" t="s">
        <v>99</v>
      </c>
      <c r="E83" s="21" t="s">
        <v>100</v>
      </c>
      <c r="F83" s="15" t="s">
        <v>8</v>
      </c>
      <c r="G83" s="15"/>
      <c r="H83" s="17"/>
      <c r="I83" s="17">
        <v>0</v>
      </c>
      <c r="J83" s="29"/>
      <c r="K83" s="21">
        <v>11.837</v>
      </c>
      <c r="L83" s="22">
        <v>0</v>
      </c>
      <c r="M83" s="20"/>
      <c r="N83" s="21"/>
      <c r="O83" s="21"/>
    </row>
    <row r="84" spans="1:15" x14ac:dyDescent="0.2">
      <c r="A84" s="26">
        <f t="shared" si="1"/>
        <v>56602</v>
      </c>
      <c r="B84" s="13">
        <v>2559</v>
      </c>
      <c r="C84" s="14" t="s">
        <v>24</v>
      </c>
      <c r="D84" s="15" t="s">
        <v>110</v>
      </c>
      <c r="E84" s="16" t="s">
        <v>111</v>
      </c>
      <c r="F84" s="14" t="s">
        <v>8</v>
      </c>
      <c r="G84" s="14">
        <v>64</v>
      </c>
      <c r="H84" s="17"/>
      <c r="I84" s="17">
        <v>64</v>
      </c>
      <c r="J84" s="29"/>
      <c r="K84" s="16">
        <v>12.186</v>
      </c>
      <c r="L84" s="22">
        <v>779.904</v>
      </c>
      <c r="M84" s="20"/>
      <c r="N84" s="24" t="s">
        <v>126</v>
      </c>
    </row>
    <row r="85" spans="1:15" x14ac:dyDescent="0.2">
      <c r="A85" s="26">
        <f t="shared" si="1"/>
        <v>57541</v>
      </c>
      <c r="B85" s="13">
        <v>3943</v>
      </c>
      <c r="C85" s="14" t="s">
        <v>24</v>
      </c>
      <c r="D85" s="15" t="s">
        <v>124</v>
      </c>
      <c r="E85" s="16" t="s">
        <v>125</v>
      </c>
      <c r="F85" s="14" t="s">
        <v>8</v>
      </c>
      <c r="G85" s="14"/>
      <c r="H85" s="17"/>
      <c r="I85" s="17">
        <v>0</v>
      </c>
      <c r="J85" s="29"/>
      <c r="K85" s="16">
        <v>3.5750000000000002</v>
      </c>
      <c r="L85" s="22">
        <v>0</v>
      </c>
      <c r="M85" s="20" t="s">
        <v>126</v>
      </c>
      <c r="N85" s="24" t="s">
        <v>126</v>
      </c>
    </row>
    <row r="86" spans="1:15" x14ac:dyDescent="0.2">
      <c r="A86" s="26">
        <f t="shared" si="1"/>
        <v>57542</v>
      </c>
      <c r="B86" s="13">
        <v>3943</v>
      </c>
      <c r="C86" s="14" t="s">
        <v>24</v>
      </c>
      <c r="D86" s="15" t="s">
        <v>127</v>
      </c>
      <c r="E86" s="16" t="s">
        <v>128</v>
      </c>
      <c r="F86" s="14" t="s">
        <v>8</v>
      </c>
      <c r="G86" s="14"/>
      <c r="H86" s="17"/>
      <c r="I86" s="17">
        <v>0</v>
      </c>
      <c r="J86" s="29"/>
      <c r="K86" s="16">
        <v>37.473999999999997</v>
      </c>
      <c r="L86" s="22">
        <v>0</v>
      </c>
      <c r="M86" s="20" t="s">
        <v>126</v>
      </c>
      <c r="N86" s="24" t="s">
        <v>126</v>
      </c>
    </row>
    <row r="87" spans="1:15" x14ac:dyDescent="0.2">
      <c r="A87" s="26">
        <f t="shared" si="1"/>
        <v>57551</v>
      </c>
      <c r="B87" s="13">
        <v>3944</v>
      </c>
      <c r="C87" s="14" t="s">
        <v>24</v>
      </c>
      <c r="D87" s="15" t="s">
        <v>129</v>
      </c>
      <c r="E87" s="16" t="s">
        <v>130</v>
      </c>
      <c r="F87" s="14" t="s">
        <v>8</v>
      </c>
      <c r="G87" s="14"/>
      <c r="H87" s="17"/>
      <c r="I87" s="17">
        <v>0</v>
      </c>
      <c r="J87" s="29"/>
      <c r="K87" s="16">
        <v>3.5750000000000002</v>
      </c>
      <c r="L87" s="22">
        <v>0</v>
      </c>
      <c r="M87" s="20" t="s">
        <v>126</v>
      </c>
      <c r="N87" s="24" t="s">
        <v>126</v>
      </c>
    </row>
    <row r="88" spans="1:15" x14ac:dyDescent="0.2">
      <c r="A88" s="26">
        <f t="shared" si="1"/>
        <v>57552</v>
      </c>
      <c r="B88" s="13">
        <v>3944</v>
      </c>
      <c r="C88" s="14" t="s">
        <v>24</v>
      </c>
      <c r="D88" s="15" t="s">
        <v>131</v>
      </c>
      <c r="E88" s="16" t="s">
        <v>132</v>
      </c>
      <c r="F88" s="14" t="s">
        <v>8</v>
      </c>
      <c r="G88" s="14"/>
      <c r="H88" s="17"/>
      <c r="I88" s="17">
        <v>0</v>
      </c>
      <c r="J88" s="29"/>
      <c r="K88" s="16">
        <v>37.473999999999997</v>
      </c>
      <c r="L88" s="22">
        <v>0</v>
      </c>
      <c r="M88" s="20" t="s">
        <v>126</v>
      </c>
      <c r="N88" s="24" t="s">
        <v>126</v>
      </c>
    </row>
    <row r="89" spans="1:15" x14ac:dyDescent="0.2">
      <c r="A89" s="26">
        <f t="shared" si="1"/>
        <v>57561</v>
      </c>
      <c r="B89" s="13">
        <v>3945</v>
      </c>
      <c r="C89" s="14" t="s">
        <v>24</v>
      </c>
      <c r="D89" s="15" t="s">
        <v>133</v>
      </c>
      <c r="E89" s="16" t="s">
        <v>134</v>
      </c>
      <c r="F89" s="14" t="s">
        <v>8</v>
      </c>
      <c r="G89" s="14"/>
      <c r="H89" s="17"/>
      <c r="I89" s="17">
        <v>0</v>
      </c>
      <c r="J89" s="29"/>
      <c r="K89" s="16">
        <v>3.5750000000000002</v>
      </c>
      <c r="L89" s="22">
        <v>0</v>
      </c>
      <c r="M89" s="20" t="s">
        <v>126</v>
      </c>
      <c r="N89" s="24" t="s">
        <v>126</v>
      </c>
    </row>
    <row r="90" spans="1:15" x14ac:dyDescent="0.2">
      <c r="A90" s="26">
        <f t="shared" si="1"/>
        <v>57562</v>
      </c>
      <c r="B90" s="13">
        <v>3945</v>
      </c>
      <c r="C90" s="14" t="s">
        <v>24</v>
      </c>
      <c r="D90" s="15" t="s">
        <v>135</v>
      </c>
      <c r="E90" s="16" t="s">
        <v>136</v>
      </c>
      <c r="F90" s="14" t="s">
        <v>8</v>
      </c>
      <c r="G90" s="14"/>
      <c r="H90" s="17"/>
      <c r="I90" s="17">
        <v>0</v>
      </c>
      <c r="J90" s="29"/>
      <c r="K90" s="16">
        <v>37.473999999999997</v>
      </c>
      <c r="L90" s="22">
        <v>0</v>
      </c>
      <c r="M90" s="20" t="s">
        <v>126</v>
      </c>
    </row>
    <row r="91" spans="1:15" x14ac:dyDescent="0.2">
      <c r="A91" s="26">
        <f t="shared" si="1"/>
        <v>20604</v>
      </c>
      <c r="C91" s="14" t="s">
        <v>24</v>
      </c>
      <c r="D91" s="15" t="s">
        <v>241</v>
      </c>
      <c r="E91" s="16" t="s">
        <v>242</v>
      </c>
      <c r="F91" s="14" t="s">
        <v>8</v>
      </c>
      <c r="G91" s="14"/>
      <c r="H91" s="17"/>
      <c r="I91" s="17">
        <v>0</v>
      </c>
      <c r="J91" s="29"/>
      <c r="K91" s="16">
        <v>1.2010000000000001</v>
      </c>
      <c r="L91" s="22">
        <v>0</v>
      </c>
      <c r="M91" s="20"/>
    </row>
    <row r="92" spans="1:15" x14ac:dyDescent="0.2">
      <c r="A92" s="26">
        <f t="shared" si="1"/>
        <v>24242</v>
      </c>
      <c r="C92" s="14" t="s">
        <v>24</v>
      </c>
      <c r="D92" s="15" t="s">
        <v>27</v>
      </c>
      <c r="E92" s="16" t="s">
        <v>28</v>
      </c>
      <c r="F92" s="14" t="s">
        <v>8</v>
      </c>
      <c r="G92" s="27">
        <v>222</v>
      </c>
      <c r="H92" s="17">
        <v>252</v>
      </c>
      <c r="I92" s="17">
        <v>474</v>
      </c>
      <c r="J92" s="29"/>
      <c r="K92" s="16">
        <v>4.1970000000000001</v>
      </c>
      <c r="L92" s="22">
        <v>1989.3779999999999</v>
      </c>
      <c r="M92" s="20"/>
    </row>
    <row r="93" spans="1:15" x14ac:dyDescent="0.2">
      <c r="A93" s="26">
        <f t="shared" si="1"/>
        <v>34156</v>
      </c>
      <c r="C93" s="14" t="s">
        <v>24</v>
      </c>
      <c r="D93" s="15" t="s">
        <v>29</v>
      </c>
      <c r="E93" s="16" t="s">
        <v>30</v>
      </c>
      <c r="F93" s="14" t="s">
        <v>8</v>
      </c>
      <c r="G93" s="14">
        <v>420</v>
      </c>
      <c r="H93" s="17"/>
      <c r="I93" s="17">
        <v>420</v>
      </c>
      <c r="J93" s="29"/>
      <c r="K93" s="16">
        <v>3.1819999999999999</v>
      </c>
      <c r="L93" s="22">
        <v>1336.44</v>
      </c>
      <c r="M93" s="20"/>
      <c r="N93" s="21"/>
    </row>
    <row r="94" spans="1:15" x14ac:dyDescent="0.2">
      <c r="A94" s="26">
        <f t="shared" si="1"/>
        <v>45322</v>
      </c>
      <c r="C94" s="14" t="s">
        <v>24</v>
      </c>
      <c r="D94" s="15" t="s">
        <v>243</v>
      </c>
      <c r="E94" s="16" t="s">
        <v>244</v>
      </c>
      <c r="F94" s="14" t="s">
        <v>8</v>
      </c>
      <c r="G94" s="14"/>
      <c r="H94" s="17"/>
      <c r="I94" s="17">
        <v>0</v>
      </c>
      <c r="J94" s="29"/>
      <c r="K94" s="16">
        <v>1.127</v>
      </c>
      <c r="L94" s="22">
        <v>0</v>
      </c>
      <c r="M94" s="20"/>
      <c r="N94" s="21"/>
    </row>
    <row r="95" spans="1:15" x14ac:dyDescent="0.2">
      <c r="A95" s="26">
        <f t="shared" si="1"/>
        <v>5027</v>
      </c>
      <c r="C95" s="14" t="s">
        <v>24</v>
      </c>
      <c r="D95" s="15" t="s">
        <v>25</v>
      </c>
      <c r="E95" s="16" t="s">
        <v>26</v>
      </c>
      <c r="F95" s="14" t="s">
        <v>8</v>
      </c>
      <c r="G95" s="14">
        <v>2070</v>
      </c>
      <c r="H95" s="17">
        <v>414</v>
      </c>
      <c r="I95" s="17">
        <v>2484</v>
      </c>
      <c r="J95" s="29"/>
      <c r="K95" s="16">
        <v>0.432</v>
      </c>
      <c r="L95" s="22">
        <v>1073.088</v>
      </c>
      <c r="M95" s="20"/>
      <c r="N95" s="21"/>
    </row>
    <row r="96" spans="1:15" x14ac:dyDescent="0.2">
      <c r="A96" s="26">
        <f t="shared" si="1"/>
        <v>5044</v>
      </c>
      <c r="C96" s="14" t="s">
        <v>24</v>
      </c>
      <c r="D96" s="15" t="s">
        <v>245</v>
      </c>
      <c r="E96" s="16" t="s">
        <v>246</v>
      </c>
      <c r="F96" s="14" t="s">
        <v>8</v>
      </c>
      <c r="G96" s="14"/>
      <c r="H96" s="17"/>
      <c r="I96" s="17">
        <v>0</v>
      </c>
      <c r="J96" s="29"/>
      <c r="K96" s="16">
        <v>2.202</v>
      </c>
      <c r="L96" s="22">
        <v>0</v>
      </c>
      <c r="M96" s="20"/>
    </row>
    <row r="97" spans="1:15" x14ac:dyDescent="0.2">
      <c r="A97" s="26">
        <f t="shared" si="1"/>
        <v>5054</v>
      </c>
      <c r="C97" s="14" t="s">
        <v>24</v>
      </c>
      <c r="D97" s="15" t="s">
        <v>247</v>
      </c>
      <c r="E97" s="16" t="s">
        <v>248</v>
      </c>
      <c r="F97" s="14" t="s">
        <v>8</v>
      </c>
      <c r="G97" s="14"/>
      <c r="H97" s="17"/>
      <c r="I97" s="17">
        <v>0</v>
      </c>
      <c r="J97" s="29"/>
      <c r="K97" s="16">
        <v>2.202</v>
      </c>
      <c r="L97" s="22">
        <v>0</v>
      </c>
      <c r="M97" s="20"/>
    </row>
    <row r="98" spans="1:15" x14ac:dyDescent="0.2">
      <c r="A98" s="26">
        <f t="shared" si="1"/>
        <v>50971</v>
      </c>
      <c r="C98" s="14" t="s">
        <v>24</v>
      </c>
      <c r="D98" s="15" t="s">
        <v>249</v>
      </c>
      <c r="E98" s="16" t="s">
        <v>250</v>
      </c>
      <c r="F98" s="14" t="s">
        <v>8</v>
      </c>
      <c r="G98" s="14"/>
      <c r="H98" s="17"/>
      <c r="I98" s="17">
        <v>0</v>
      </c>
      <c r="J98" s="29"/>
      <c r="K98" s="16">
        <v>1.321</v>
      </c>
      <c r="L98" s="22">
        <v>0</v>
      </c>
      <c r="M98" s="20"/>
    </row>
    <row r="99" spans="1:15" x14ac:dyDescent="0.2">
      <c r="A99" s="26">
        <f t="shared" si="1"/>
        <v>50981</v>
      </c>
      <c r="C99" s="14" t="s">
        <v>24</v>
      </c>
      <c r="D99" s="15" t="s">
        <v>251</v>
      </c>
      <c r="E99" s="16" t="s">
        <v>252</v>
      </c>
      <c r="F99" s="14" t="s">
        <v>8</v>
      </c>
      <c r="G99" s="14"/>
      <c r="H99" s="17"/>
      <c r="I99" s="17">
        <v>0</v>
      </c>
      <c r="J99" s="29"/>
      <c r="K99" s="16">
        <v>1.321</v>
      </c>
      <c r="L99" s="22">
        <v>0</v>
      </c>
      <c r="M99" s="20"/>
    </row>
    <row r="100" spans="1:15" x14ac:dyDescent="0.2">
      <c r="A100" s="26">
        <f t="shared" si="1"/>
        <v>47211</v>
      </c>
      <c r="C100" s="14" t="s">
        <v>24</v>
      </c>
      <c r="D100" s="15" t="s">
        <v>253</v>
      </c>
      <c r="E100" s="16" t="s">
        <v>254</v>
      </c>
      <c r="F100" s="14" t="s">
        <v>8</v>
      </c>
      <c r="G100" s="14"/>
      <c r="H100" s="17"/>
      <c r="I100" s="17">
        <v>0</v>
      </c>
      <c r="J100" s="29"/>
      <c r="K100" s="16">
        <v>1.365</v>
      </c>
      <c r="L100" s="22">
        <v>0</v>
      </c>
      <c r="M100" s="20"/>
    </row>
    <row r="101" spans="1:15" x14ac:dyDescent="0.2">
      <c r="A101" s="26">
        <f t="shared" si="1"/>
        <v>47212</v>
      </c>
      <c r="C101" s="14" t="s">
        <v>24</v>
      </c>
      <c r="D101" s="15" t="s">
        <v>255</v>
      </c>
      <c r="E101" s="16" t="s">
        <v>256</v>
      </c>
      <c r="F101" s="14" t="s">
        <v>8</v>
      </c>
      <c r="G101" s="14"/>
      <c r="H101" s="17"/>
      <c r="I101" s="17">
        <v>0</v>
      </c>
      <c r="J101" s="29"/>
      <c r="K101" s="16">
        <v>10.022</v>
      </c>
      <c r="L101" s="22">
        <v>0</v>
      </c>
      <c r="M101" s="20"/>
    </row>
    <row r="102" spans="1:15" x14ac:dyDescent="0.2">
      <c r="A102" s="26">
        <f t="shared" si="1"/>
        <v>52511</v>
      </c>
      <c r="C102" s="15" t="s">
        <v>24</v>
      </c>
      <c r="D102" s="15" t="s">
        <v>66</v>
      </c>
      <c r="E102" s="21" t="s">
        <v>10</v>
      </c>
      <c r="F102" s="15" t="s">
        <v>8</v>
      </c>
      <c r="G102" s="15">
        <v>100</v>
      </c>
      <c r="H102" s="17"/>
      <c r="I102" s="17">
        <v>100</v>
      </c>
      <c r="J102" s="29"/>
      <c r="K102" s="21">
        <v>1.9430000000000001</v>
      </c>
      <c r="L102" s="22">
        <v>194.3</v>
      </c>
      <c r="M102" s="20"/>
      <c r="N102" s="21"/>
      <c r="O102" s="21"/>
    </row>
    <row r="103" spans="1:15" x14ac:dyDescent="0.2">
      <c r="A103" s="26">
        <f t="shared" si="1"/>
        <v>52512</v>
      </c>
      <c r="C103" s="14" t="s">
        <v>24</v>
      </c>
      <c r="D103" s="15" t="s">
        <v>67</v>
      </c>
      <c r="E103" s="16" t="s">
        <v>68</v>
      </c>
      <c r="F103" s="14" t="s">
        <v>8</v>
      </c>
      <c r="G103" s="14">
        <v>20</v>
      </c>
      <c r="H103" s="17">
        <v>105</v>
      </c>
      <c r="I103" s="17">
        <v>125</v>
      </c>
      <c r="J103" s="29"/>
      <c r="K103" s="16">
        <v>20.02</v>
      </c>
      <c r="L103" s="22">
        <v>2502.5</v>
      </c>
      <c r="M103" s="20"/>
    </row>
    <row r="104" spans="1:15" x14ac:dyDescent="0.2">
      <c r="A104" s="26">
        <f t="shared" si="1"/>
        <v>52513</v>
      </c>
      <c r="C104" s="15" t="s">
        <v>24</v>
      </c>
      <c r="D104" s="15" t="s">
        <v>257</v>
      </c>
      <c r="E104" s="21" t="s">
        <v>258</v>
      </c>
      <c r="F104" s="15" t="s">
        <v>8</v>
      </c>
      <c r="G104" s="15"/>
      <c r="H104" s="17"/>
      <c r="I104" s="17">
        <v>0</v>
      </c>
      <c r="J104" s="29"/>
      <c r="K104" s="21">
        <v>31.626999999999999</v>
      </c>
      <c r="L104" s="22">
        <v>0</v>
      </c>
      <c r="M104" s="20"/>
      <c r="N104" s="21"/>
      <c r="O104" s="21"/>
    </row>
    <row r="105" spans="1:15" x14ac:dyDescent="0.2">
      <c r="A105" s="26">
        <f t="shared" si="1"/>
        <v>52811</v>
      </c>
      <c r="B105" s="13">
        <v>2606</v>
      </c>
      <c r="C105" s="15" t="s">
        <v>24</v>
      </c>
      <c r="D105" s="15" t="s">
        <v>259</v>
      </c>
      <c r="E105" s="21" t="s">
        <v>260</v>
      </c>
      <c r="F105" s="15" t="s">
        <v>8</v>
      </c>
      <c r="G105" s="15"/>
      <c r="H105" s="17"/>
      <c r="I105" s="17">
        <v>0</v>
      </c>
      <c r="J105" s="29"/>
      <c r="K105" s="21">
        <v>1.6679999999999999</v>
      </c>
      <c r="L105" s="22">
        <v>0</v>
      </c>
      <c r="M105" s="20"/>
      <c r="N105" s="21"/>
      <c r="O105" s="21"/>
    </row>
    <row r="106" spans="1:15" x14ac:dyDescent="0.2">
      <c r="A106" s="26">
        <f t="shared" si="1"/>
        <v>52812</v>
      </c>
      <c r="B106" s="13">
        <v>2606</v>
      </c>
      <c r="C106" s="15" t="s">
        <v>24</v>
      </c>
      <c r="D106" s="15" t="s">
        <v>261</v>
      </c>
      <c r="E106" s="21" t="s">
        <v>262</v>
      </c>
      <c r="F106" s="15" t="s">
        <v>8</v>
      </c>
      <c r="G106" s="15"/>
      <c r="H106" s="17"/>
      <c r="I106" s="17">
        <v>0</v>
      </c>
      <c r="J106" s="29"/>
      <c r="K106" s="21">
        <v>21.401</v>
      </c>
      <c r="L106" s="22">
        <v>0</v>
      </c>
      <c r="M106" s="20"/>
      <c r="N106" s="21"/>
      <c r="O106" s="21"/>
    </row>
    <row r="107" spans="1:15" x14ac:dyDescent="0.2">
      <c r="A107" s="26">
        <f t="shared" si="1"/>
        <v>52813</v>
      </c>
      <c r="B107" s="13">
        <v>2606</v>
      </c>
      <c r="C107" s="15" t="s">
        <v>24</v>
      </c>
      <c r="D107" s="15" t="s">
        <v>263</v>
      </c>
      <c r="E107" s="21" t="s">
        <v>264</v>
      </c>
      <c r="F107" s="15" t="s">
        <v>8</v>
      </c>
      <c r="G107" s="15"/>
      <c r="H107" s="17"/>
      <c r="I107" s="17">
        <v>0</v>
      </c>
      <c r="J107" s="29"/>
      <c r="K107" s="21">
        <v>3.1549999999999998</v>
      </c>
      <c r="L107" s="22">
        <v>0</v>
      </c>
      <c r="M107" s="20"/>
      <c r="N107" s="21"/>
      <c r="O107" s="21"/>
    </row>
    <row r="108" spans="1:15" x14ac:dyDescent="0.2">
      <c r="A108" s="26">
        <f t="shared" si="1"/>
        <v>52821</v>
      </c>
      <c r="B108" s="13">
        <v>2607</v>
      </c>
      <c r="C108" s="15" t="s">
        <v>24</v>
      </c>
      <c r="D108" s="15" t="s">
        <v>265</v>
      </c>
      <c r="E108" s="21" t="s">
        <v>266</v>
      </c>
      <c r="F108" s="15" t="s">
        <v>8</v>
      </c>
      <c r="G108" s="15"/>
      <c r="H108" s="17"/>
      <c r="I108" s="17">
        <v>0</v>
      </c>
      <c r="J108" s="29"/>
      <c r="K108" s="21">
        <v>1.6679999999999999</v>
      </c>
      <c r="L108" s="22">
        <v>0</v>
      </c>
      <c r="M108" s="20"/>
      <c r="N108" s="21"/>
      <c r="O108" s="21"/>
    </row>
    <row r="109" spans="1:15" x14ac:dyDescent="0.2">
      <c r="A109" s="26">
        <f t="shared" si="1"/>
        <v>52822</v>
      </c>
      <c r="B109" s="13">
        <v>2607</v>
      </c>
      <c r="C109" s="15" t="s">
        <v>24</v>
      </c>
      <c r="D109" s="15" t="s">
        <v>267</v>
      </c>
      <c r="E109" s="21" t="s">
        <v>268</v>
      </c>
      <c r="F109" s="15" t="s">
        <v>8</v>
      </c>
      <c r="G109" s="15"/>
      <c r="H109" s="17"/>
      <c r="I109" s="17">
        <v>0</v>
      </c>
      <c r="J109" s="29"/>
      <c r="K109" s="21">
        <v>21.401</v>
      </c>
      <c r="L109" s="22">
        <v>0</v>
      </c>
      <c r="M109" s="20"/>
      <c r="N109" s="21"/>
      <c r="O109" s="21"/>
    </row>
    <row r="110" spans="1:15" x14ac:dyDescent="0.2">
      <c r="A110" s="26">
        <f t="shared" si="1"/>
        <v>43394</v>
      </c>
      <c r="B110" s="13">
        <v>2573</v>
      </c>
      <c r="C110" s="15" t="s">
        <v>24</v>
      </c>
      <c r="D110" s="15" t="s">
        <v>31</v>
      </c>
      <c r="E110" s="21" t="s">
        <v>32</v>
      </c>
      <c r="F110" s="15" t="s">
        <v>8</v>
      </c>
      <c r="G110" s="15"/>
      <c r="H110" s="17"/>
      <c r="I110" s="17">
        <v>0</v>
      </c>
      <c r="J110" s="29"/>
      <c r="K110" s="21">
        <v>1.6679999999999999</v>
      </c>
      <c r="L110" s="22">
        <v>0</v>
      </c>
      <c r="M110" s="20"/>
      <c r="N110" s="21"/>
      <c r="O110" s="21"/>
    </row>
    <row r="111" spans="1:15" x14ac:dyDescent="0.2">
      <c r="A111" s="26">
        <f t="shared" si="1"/>
        <v>43395</v>
      </c>
      <c r="B111" s="13">
        <v>2573</v>
      </c>
      <c r="C111" s="15" t="s">
        <v>24</v>
      </c>
      <c r="D111" s="15" t="s">
        <v>33</v>
      </c>
      <c r="E111" s="21" t="s">
        <v>34</v>
      </c>
      <c r="F111" s="15" t="s">
        <v>8</v>
      </c>
      <c r="G111" s="15"/>
      <c r="H111" s="17"/>
      <c r="I111" s="17">
        <v>0</v>
      </c>
      <c r="J111" s="29"/>
      <c r="K111" s="21">
        <v>21.401</v>
      </c>
      <c r="L111" s="22">
        <v>0</v>
      </c>
      <c r="M111" s="20"/>
      <c r="N111" s="21"/>
      <c r="O111" s="21"/>
    </row>
    <row r="112" spans="1:15" x14ac:dyDescent="0.2">
      <c r="A112" s="26">
        <f t="shared" si="1"/>
        <v>43396</v>
      </c>
      <c r="B112" s="13">
        <v>2573</v>
      </c>
      <c r="C112" s="14" t="s">
        <v>24</v>
      </c>
      <c r="D112" s="15" t="s">
        <v>269</v>
      </c>
      <c r="E112" s="16" t="s">
        <v>270</v>
      </c>
      <c r="F112" s="14" t="s">
        <v>8</v>
      </c>
      <c r="G112" s="27"/>
      <c r="H112" s="17"/>
      <c r="I112" s="17">
        <v>0</v>
      </c>
      <c r="J112" s="29"/>
      <c r="K112" s="16">
        <v>3.1549999999999998</v>
      </c>
      <c r="L112" s="22">
        <v>0</v>
      </c>
      <c r="M112" s="20"/>
    </row>
    <row r="113" spans="1:14" x14ac:dyDescent="0.2">
      <c r="A113" s="26">
        <f t="shared" si="1"/>
        <v>55661</v>
      </c>
      <c r="B113" s="13">
        <v>2873</v>
      </c>
      <c r="C113" s="14" t="s">
        <v>24</v>
      </c>
      <c r="D113" s="15" t="s">
        <v>271</v>
      </c>
      <c r="E113" s="16" t="s">
        <v>272</v>
      </c>
      <c r="F113" s="14" t="s">
        <v>8</v>
      </c>
      <c r="G113" s="14"/>
      <c r="H113" s="17"/>
      <c r="I113" s="17">
        <v>0</v>
      </c>
      <c r="J113" s="29"/>
      <c r="K113" s="16">
        <v>1.5069999999999999</v>
      </c>
      <c r="L113" s="22">
        <v>0</v>
      </c>
      <c r="M113" s="20"/>
    </row>
    <row r="114" spans="1:14" x14ac:dyDescent="0.2">
      <c r="A114" s="26">
        <f t="shared" si="1"/>
        <v>55662</v>
      </c>
      <c r="B114" s="13">
        <v>2873</v>
      </c>
      <c r="C114" s="14" t="s">
        <v>24</v>
      </c>
      <c r="D114" s="15" t="s">
        <v>74</v>
      </c>
      <c r="E114" s="16" t="s">
        <v>75</v>
      </c>
      <c r="F114" s="14" t="s">
        <v>8</v>
      </c>
      <c r="G114" s="14"/>
      <c r="H114" s="17"/>
      <c r="I114" s="17">
        <v>0</v>
      </c>
      <c r="J114" s="29"/>
      <c r="K114" s="16">
        <v>11.109</v>
      </c>
      <c r="L114" s="22">
        <v>0</v>
      </c>
      <c r="M114" s="20"/>
    </row>
    <row r="115" spans="1:14" x14ac:dyDescent="0.2">
      <c r="A115" s="26">
        <f t="shared" si="1"/>
        <v>55671</v>
      </c>
      <c r="B115" s="13">
        <v>2872</v>
      </c>
      <c r="C115" s="14" t="s">
        <v>24</v>
      </c>
      <c r="D115" s="15" t="s">
        <v>76</v>
      </c>
      <c r="E115" s="16" t="s">
        <v>77</v>
      </c>
      <c r="F115" s="14" t="s">
        <v>8</v>
      </c>
      <c r="G115" s="14"/>
      <c r="H115" s="17"/>
      <c r="I115" s="17">
        <v>0</v>
      </c>
      <c r="J115" s="29"/>
      <c r="K115" s="16">
        <v>1.5069999999999999</v>
      </c>
      <c r="L115" s="22">
        <v>0</v>
      </c>
      <c r="M115" s="20"/>
    </row>
    <row r="116" spans="1:14" x14ac:dyDescent="0.2">
      <c r="A116" s="26">
        <f t="shared" si="1"/>
        <v>55672</v>
      </c>
      <c r="B116" s="13">
        <v>2872</v>
      </c>
      <c r="C116" s="14" t="s">
        <v>24</v>
      </c>
      <c r="D116" s="15" t="s">
        <v>78</v>
      </c>
      <c r="E116" s="16" t="s">
        <v>79</v>
      </c>
      <c r="F116" s="14" t="s">
        <v>8</v>
      </c>
      <c r="G116" s="14"/>
      <c r="H116" s="41"/>
      <c r="I116" s="17">
        <v>0</v>
      </c>
      <c r="J116" s="29"/>
      <c r="K116" s="16">
        <v>11.109</v>
      </c>
      <c r="L116" s="22">
        <v>0</v>
      </c>
      <c r="M116" s="20"/>
    </row>
    <row r="117" spans="1:14" x14ac:dyDescent="0.2">
      <c r="A117" s="26">
        <f t="shared" si="1"/>
        <v>55681</v>
      </c>
      <c r="B117" s="13">
        <v>2874</v>
      </c>
      <c r="C117" s="14" t="s">
        <v>24</v>
      </c>
      <c r="D117" s="15" t="s">
        <v>80</v>
      </c>
      <c r="E117" s="16" t="s">
        <v>81</v>
      </c>
      <c r="F117" s="14" t="s">
        <v>8</v>
      </c>
      <c r="G117" s="14"/>
      <c r="H117" s="41"/>
      <c r="I117" s="17">
        <v>0</v>
      </c>
      <c r="J117" s="29"/>
      <c r="K117" s="16">
        <v>1.5069999999999999</v>
      </c>
      <c r="L117" s="22">
        <v>0</v>
      </c>
      <c r="M117" s="20"/>
    </row>
    <row r="118" spans="1:14" x14ac:dyDescent="0.2">
      <c r="A118" s="26">
        <f t="shared" si="1"/>
        <v>55682</v>
      </c>
      <c r="B118" s="13">
        <v>2874</v>
      </c>
      <c r="C118" s="14" t="s">
        <v>24</v>
      </c>
      <c r="D118" s="15" t="s">
        <v>82</v>
      </c>
      <c r="E118" s="16" t="s">
        <v>83</v>
      </c>
      <c r="F118" s="14" t="s">
        <v>8</v>
      </c>
      <c r="G118" s="14"/>
      <c r="H118" s="17"/>
      <c r="I118" s="17">
        <v>0</v>
      </c>
      <c r="J118" s="29"/>
      <c r="K118" s="16">
        <v>11.109</v>
      </c>
      <c r="L118" s="22">
        <v>0</v>
      </c>
      <c r="M118" s="20"/>
    </row>
    <row r="119" spans="1:14" x14ac:dyDescent="0.2">
      <c r="A119" s="26">
        <f t="shared" si="1"/>
        <v>57571</v>
      </c>
      <c r="B119" s="13">
        <v>3946</v>
      </c>
      <c r="C119" s="14">
        <v>515</v>
      </c>
      <c r="D119" s="15" t="s">
        <v>137</v>
      </c>
      <c r="E119" s="16" t="s">
        <v>138</v>
      </c>
      <c r="F119" s="14" t="s">
        <v>8</v>
      </c>
      <c r="G119" s="14"/>
      <c r="H119" s="17"/>
      <c r="I119" s="17">
        <v>0</v>
      </c>
      <c r="J119" s="29"/>
      <c r="K119" s="16">
        <v>1.1879999999999999</v>
      </c>
      <c r="L119" s="22">
        <v>0</v>
      </c>
      <c r="M119" s="20"/>
    </row>
    <row r="120" spans="1:14" x14ac:dyDescent="0.2">
      <c r="A120" s="26">
        <f t="shared" si="1"/>
        <v>57572</v>
      </c>
      <c r="B120" s="13">
        <v>3946</v>
      </c>
      <c r="C120" s="14">
        <v>515</v>
      </c>
      <c r="D120" s="15" t="s">
        <v>139</v>
      </c>
      <c r="E120" s="16" t="s">
        <v>140</v>
      </c>
      <c r="F120" s="14" t="s">
        <v>8</v>
      </c>
      <c r="G120" s="14"/>
      <c r="H120" s="17"/>
      <c r="I120" s="17">
        <v>0</v>
      </c>
      <c r="J120" s="29"/>
      <c r="K120" s="16">
        <v>21.423999999999999</v>
      </c>
      <c r="L120" s="22">
        <v>0</v>
      </c>
      <c r="M120" s="20"/>
    </row>
    <row r="121" spans="1:14" ht="22.5" x14ac:dyDescent="0.2">
      <c r="A121" s="26">
        <f t="shared" si="1"/>
        <v>51596</v>
      </c>
      <c r="C121" s="16">
        <v>515</v>
      </c>
      <c r="D121" s="15" t="s">
        <v>61</v>
      </c>
      <c r="E121" s="16" t="s">
        <v>62</v>
      </c>
      <c r="F121" s="14" t="s">
        <v>8</v>
      </c>
      <c r="G121" s="14"/>
      <c r="H121" s="17"/>
      <c r="I121" s="17">
        <v>0</v>
      </c>
      <c r="J121" s="29"/>
      <c r="K121" s="16">
        <v>5.2539999999999996</v>
      </c>
      <c r="L121" s="22">
        <v>0</v>
      </c>
      <c r="M121" s="20"/>
      <c r="N121" s="42" t="s">
        <v>275</v>
      </c>
    </row>
    <row r="122" spans="1:14" x14ac:dyDescent="0.2">
      <c r="A122" s="26">
        <f t="shared" si="1"/>
        <v>58651</v>
      </c>
      <c r="C122" s="16">
        <v>515</v>
      </c>
      <c r="D122" s="15" t="s">
        <v>273</v>
      </c>
      <c r="E122" s="16" t="s">
        <v>274</v>
      </c>
      <c r="F122" s="14" t="s">
        <v>8</v>
      </c>
      <c r="G122" s="14"/>
      <c r="H122" s="17">
        <v>121</v>
      </c>
      <c r="I122" s="17">
        <v>121</v>
      </c>
      <c r="J122" s="29"/>
      <c r="K122" s="16">
        <v>2.5760000000000001</v>
      </c>
      <c r="L122" s="22">
        <v>311.69600000000003</v>
      </c>
      <c r="M122" s="20" t="s">
        <v>298</v>
      </c>
    </row>
    <row r="123" spans="1:14" ht="22.5" x14ac:dyDescent="0.2">
      <c r="A123" s="26">
        <f t="shared" si="1"/>
        <v>58652</v>
      </c>
      <c r="C123" s="16">
        <v>515</v>
      </c>
      <c r="D123" s="15" t="s">
        <v>276</v>
      </c>
      <c r="E123" s="16" t="s">
        <v>274</v>
      </c>
      <c r="F123" s="14" t="s">
        <v>8</v>
      </c>
      <c r="G123" s="14"/>
      <c r="H123" s="17">
        <v>66</v>
      </c>
      <c r="I123" s="17">
        <v>66</v>
      </c>
      <c r="J123" s="29"/>
      <c r="K123" s="16">
        <v>36.76</v>
      </c>
      <c r="L123" s="19">
        <v>2426.16</v>
      </c>
      <c r="M123" s="20"/>
      <c r="N123" s="43" t="s">
        <v>277</v>
      </c>
    </row>
    <row r="124" spans="1:14" x14ac:dyDescent="0.2">
      <c r="A124" s="26">
        <f t="shared" si="1"/>
        <v>49584</v>
      </c>
      <c r="B124" s="13">
        <v>2942</v>
      </c>
      <c r="C124" s="16">
        <v>515</v>
      </c>
      <c r="D124" s="15" t="s">
        <v>158</v>
      </c>
      <c r="E124" s="16" t="s">
        <v>159</v>
      </c>
      <c r="F124" s="14" t="s">
        <v>8</v>
      </c>
      <c r="G124" s="14"/>
      <c r="H124" s="17"/>
      <c r="I124" s="17">
        <v>0</v>
      </c>
      <c r="J124" s="29"/>
      <c r="K124" s="16">
        <v>2.6659999999999999</v>
      </c>
      <c r="L124" s="22">
        <v>0</v>
      </c>
      <c r="M124" s="20" t="s">
        <v>299</v>
      </c>
    </row>
    <row r="125" spans="1:14" x14ac:dyDescent="0.2">
      <c r="A125" s="26">
        <f t="shared" si="1"/>
        <v>62101</v>
      </c>
      <c r="B125" s="13" t="s">
        <v>278</v>
      </c>
      <c r="C125" s="16">
        <v>515</v>
      </c>
      <c r="D125" s="15" t="s">
        <v>279</v>
      </c>
      <c r="E125" s="16" t="s">
        <v>280</v>
      </c>
      <c r="F125" s="14" t="s">
        <v>8</v>
      </c>
      <c r="G125" s="14"/>
      <c r="H125" s="17"/>
      <c r="I125" s="17">
        <v>0</v>
      </c>
      <c r="J125" s="29"/>
      <c r="K125" s="16">
        <v>2.54</v>
      </c>
      <c r="L125" s="22">
        <v>0</v>
      </c>
      <c r="M125" s="20"/>
    </row>
    <row r="126" spans="1:14" x14ac:dyDescent="0.2">
      <c r="A126" s="26">
        <f t="shared" si="1"/>
        <v>62111</v>
      </c>
      <c r="B126" s="13" t="s">
        <v>278</v>
      </c>
      <c r="C126" s="16">
        <v>515</v>
      </c>
      <c r="D126" s="15" t="s">
        <v>281</v>
      </c>
      <c r="E126" s="16" t="s">
        <v>282</v>
      </c>
      <c r="F126" s="14" t="s">
        <v>8</v>
      </c>
      <c r="G126" s="14"/>
      <c r="H126" s="17"/>
      <c r="I126" s="17">
        <v>0</v>
      </c>
      <c r="J126" s="29"/>
      <c r="K126" s="16">
        <v>2.54</v>
      </c>
      <c r="L126" s="22">
        <v>0</v>
      </c>
      <c r="M126" s="20"/>
      <c r="N126" s="16" t="s">
        <v>285</v>
      </c>
    </row>
    <row r="127" spans="1:14" x14ac:dyDescent="0.2">
      <c r="A127" s="26">
        <f t="shared" si="1"/>
        <v>58911</v>
      </c>
      <c r="C127" s="16">
        <v>515</v>
      </c>
      <c r="D127" s="15" t="s">
        <v>283</v>
      </c>
      <c r="E127" s="16" t="s">
        <v>284</v>
      </c>
      <c r="F127" s="14" t="s">
        <v>8</v>
      </c>
      <c r="G127" s="14"/>
      <c r="H127" s="17"/>
      <c r="I127" s="17">
        <v>0</v>
      </c>
      <c r="J127" s="29"/>
      <c r="K127" s="16">
        <v>1.742</v>
      </c>
      <c r="L127" s="22">
        <v>0</v>
      </c>
      <c r="M127" s="20" t="s">
        <v>285</v>
      </c>
      <c r="N127" s="16" t="s">
        <v>285</v>
      </c>
    </row>
    <row r="128" spans="1:14" x14ac:dyDescent="0.2">
      <c r="A128" s="26">
        <f t="shared" si="1"/>
        <v>58912</v>
      </c>
      <c r="C128" s="16">
        <v>515</v>
      </c>
      <c r="D128" s="15" t="s">
        <v>286</v>
      </c>
      <c r="E128" s="16" t="s">
        <v>287</v>
      </c>
      <c r="F128" s="14" t="s">
        <v>8</v>
      </c>
      <c r="G128" s="14"/>
      <c r="H128" s="17"/>
      <c r="I128" s="17">
        <v>0</v>
      </c>
      <c r="J128" s="29"/>
      <c r="K128" s="16">
        <v>22.187000000000001</v>
      </c>
      <c r="L128" s="22">
        <v>0</v>
      </c>
      <c r="M128" s="20" t="s">
        <v>285</v>
      </c>
      <c r="N128" s="16" t="s">
        <v>285</v>
      </c>
    </row>
    <row r="129" spans="1:14" ht="13.5" thickBot="1" x14ac:dyDescent="0.25">
      <c r="A129" s="26">
        <f t="shared" si="1"/>
        <v>58921</v>
      </c>
      <c r="C129" s="16">
        <v>515</v>
      </c>
      <c r="D129" s="15" t="s">
        <v>288</v>
      </c>
      <c r="E129" s="16" t="s">
        <v>289</v>
      </c>
      <c r="F129" s="14" t="s">
        <v>8</v>
      </c>
      <c r="G129" s="14"/>
      <c r="H129" s="17"/>
      <c r="I129" s="17">
        <v>0</v>
      </c>
      <c r="J129" s="29"/>
      <c r="K129" s="16">
        <v>1.571</v>
      </c>
      <c r="L129" s="22">
        <v>0</v>
      </c>
      <c r="M129" s="20" t="s">
        <v>285</v>
      </c>
      <c r="N129" s="16" t="s">
        <v>285</v>
      </c>
    </row>
    <row r="130" spans="1:14" ht="13.5" thickBot="1" x14ac:dyDescent="0.25">
      <c r="A130" s="44">
        <f t="shared" si="1"/>
        <v>58922</v>
      </c>
      <c r="B130" s="45"/>
      <c r="C130" s="46">
        <v>515</v>
      </c>
      <c r="D130" s="47" t="s">
        <v>290</v>
      </c>
      <c r="E130" s="46" t="s">
        <v>291</v>
      </c>
      <c r="F130" s="46" t="s">
        <v>8</v>
      </c>
      <c r="G130" s="46"/>
      <c r="H130" s="48"/>
      <c r="I130" s="48">
        <v>0</v>
      </c>
      <c r="J130" s="48"/>
      <c r="K130" s="46">
        <v>20.038</v>
      </c>
      <c r="L130" s="37">
        <v>0</v>
      </c>
      <c r="M130" s="49" t="s">
        <v>285</v>
      </c>
      <c r="N130" s="46"/>
    </row>
    <row r="131" spans="1:14" x14ac:dyDescent="0.2">
      <c r="A131" s="44">
        <f t="shared" si="1"/>
        <v>18114</v>
      </c>
      <c r="B131" s="45"/>
      <c r="C131" s="46">
        <v>515</v>
      </c>
      <c r="D131" s="47" t="s">
        <v>292</v>
      </c>
      <c r="E131" s="46" t="s">
        <v>151</v>
      </c>
      <c r="F131" s="46" t="s">
        <v>8</v>
      </c>
      <c r="G131" s="46"/>
      <c r="H131" s="48"/>
      <c r="I131" s="48">
        <v>0</v>
      </c>
      <c r="J131" s="48"/>
      <c r="K131" s="46">
        <v>2.4809999999999999</v>
      </c>
      <c r="L131" s="37">
        <v>0</v>
      </c>
      <c r="M131" s="46"/>
      <c r="N131" s="46"/>
    </row>
    <row r="132" spans="1:14" x14ac:dyDescent="0.2">
      <c r="C132" s="16">
        <v>515</v>
      </c>
      <c r="D132" s="21" t="s">
        <v>300</v>
      </c>
      <c r="E132" s="16" t="s">
        <v>301</v>
      </c>
      <c r="F132" s="16" t="s">
        <v>8</v>
      </c>
      <c r="G132" s="16">
        <v>228</v>
      </c>
      <c r="H132" s="17">
        <v>4</v>
      </c>
      <c r="I132" s="17">
        <v>232</v>
      </c>
      <c r="J132" s="18"/>
      <c r="K132" s="16">
        <v>2.8929999999999998</v>
      </c>
      <c r="L132" s="22">
        <v>671.17599999999993</v>
      </c>
    </row>
    <row r="133" spans="1:14" x14ac:dyDescent="0.2">
      <c r="C133" s="16">
        <v>515</v>
      </c>
      <c r="D133" s="21" t="s">
        <v>302</v>
      </c>
      <c r="E133" s="16" t="s">
        <v>303</v>
      </c>
      <c r="F133" s="16" t="s">
        <v>8</v>
      </c>
      <c r="G133" s="16">
        <v>82</v>
      </c>
      <c r="H133" s="17">
        <v>19</v>
      </c>
      <c r="I133" s="17">
        <v>101</v>
      </c>
      <c r="J133" s="18"/>
      <c r="K133" s="16">
        <v>33.899000000000001</v>
      </c>
      <c r="L133" s="22">
        <v>3423.799</v>
      </c>
    </row>
    <row r="134" spans="1:14" x14ac:dyDescent="0.2">
      <c r="C134" s="16">
        <v>515</v>
      </c>
      <c r="D134" s="21" t="s">
        <v>304</v>
      </c>
      <c r="E134" s="16" t="s">
        <v>305</v>
      </c>
      <c r="F134" s="16" t="s">
        <v>8</v>
      </c>
      <c r="G134" s="16">
        <v>21</v>
      </c>
      <c r="H134" s="17"/>
      <c r="I134" s="17">
        <v>21</v>
      </c>
      <c r="J134" s="18"/>
      <c r="K134" s="16">
        <v>2.8929999999999998</v>
      </c>
      <c r="L134" s="22">
        <v>60.752999999999993</v>
      </c>
    </row>
    <row r="135" spans="1:14" x14ac:dyDescent="0.2">
      <c r="C135" s="16">
        <v>515</v>
      </c>
      <c r="D135" s="21" t="s">
        <v>306</v>
      </c>
      <c r="E135" s="16" t="s">
        <v>307</v>
      </c>
      <c r="F135" s="16" t="s">
        <v>8</v>
      </c>
      <c r="G135" s="16">
        <v>119</v>
      </c>
      <c r="H135" s="17">
        <v>14</v>
      </c>
      <c r="I135" s="17">
        <v>133</v>
      </c>
      <c r="J135" s="18"/>
      <c r="K135" s="16">
        <v>33.899000000000001</v>
      </c>
      <c r="L135" s="22">
        <v>4508.567</v>
      </c>
    </row>
    <row r="136" spans="1:14" x14ac:dyDescent="0.2">
      <c r="C136" s="16">
        <v>515</v>
      </c>
      <c r="D136" s="21" t="s">
        <v>308</v>
      </c>
      <c r="E136" s="16" t="s">
        <v>309</v>
      </c>
      <c r="F136" s="16" t="s">
        <v>8</v>
      </c>
      <c r="G136" s="16"/>
      <c r="H136" s="17"/>
      <c r="I136" s="17">
        <v>0</v>
      </c>
      <c r="J136" s="18"/>
      <c r="K136" s="16">
        <v>0.91100000000000003</v>
      </c>
      <c r="L136" s="22">
        <v>0</v>
      </c>
    </row>
    <row r="137" spans="1:14" x14ac:dyDescent="0.2">
      <c r="C137" s="16">
        <v>515</v>
      </c>
      <c r="D137" s="21" t="s">
        <v>310</v>
      </c>
      <c r="E137" s="16" t="s">
        <v>311</v>
      </c>
      <c r="F137" s="16" t="s">
        <v>8</v>
      </c>
      <c r="G137" s="16">
        <v>419</v>
      </c>
      <c r="H137" s="17"/>
      <c r="I137" s="17">
        <v>419</v>
      </c>
      <c r="J137" s="18"/>
      <c r="K137" s="16">
        <v>7.024</v>
      </c>
      <c r="L137" s="22">
        <v>2943.056</v>
      </c>
    </row>
    <row r="138" spans="1:14" x14ac:dyDescent="0.2">
      <c r="C138" s="16" t="s">
        <v>24</v>
      </c>
      <c r="D138" s="21" t="s">
        <v>293</v>
      </c>
      <c r="E138" s="16" t="s">
        <v>312</v>
      </c>
      <c r="F138" s="16" t="s">
        <v>8</v>
      </c>
      <c r="G138" s="16"/>
      <c r="H138" s="17"/>
      <c r="I138" s="17">
        <v>0</v>
      </c>
      <c r="J138" s="18"/>
      <c r="K138" s="16">
        <v>2.38</v>
      </c>
      <c r="L138" s="22">
        <v>0</v>
      </c>
    </row>
    <row r="139" spans="1:14" x14ac:dyDescent="0.2">
      <c r="B139" s="13">
        <v>2931</v>
      </c>
      <c r="C139" s="16" t="s">
        <v>24</v>
      </c>
      <c r="D139" s="21" t="s">
        <v>313</v>
      </c>
      <c r="G139" s="16"/>
      <c r="H139" s="17"/>
      <c r="I139" s="17">
        <v>0</v>
      </c>
      <c r="J139" s="18"/>
      <c r="K139" s="16">
        <v>2.2149999999999999</v>
      </c>
      <c r="L139" s="22">
        <v>0</v>
      </c>
    </row>
    <row r="140" spans="1:14" x14ac:dyDescent="0.2">
      <c r="B140" s="13">
        <v>2931</v>
      </c>
      <c r="C140" s="16" t="s">
        <v>24</v>
      </c>
      <c r="D140" s="21" t="s">
        <v>314</v>
      </c>
      <c r="G140" s="16"/>
      <c r="H140" s="17"/>
      <c r="I140" s="17">
        <v>0</v>
      </c>
      <c r="J140" s="18"/>
      <c r="K140" s="16">
        <v>22.126000000000001</v>
      </c>
      <c r="L140" s="22">
        <v>0</v>
      </c>
    </row>
    <row r="141" spans="1:14" x14ac:dyDescent="0.2">
      <c r="B141" s="13">
        <v>4906</v>
      </c>
      <c r="C141" s="16" t="s">
        <v>24</v>
      </c>
      <c r="D141" s="21" t="s">
        <v>315</v>
      </c>
      <c r="E141" s="16" t="s">
        <v>284</v>
      </c>
      <c r="F141" s="16" t="s">
        <v>8</v>
      </c>
      <c r="G141" s="16"/>
      <c r="H141" s="17">
        <v>1248</v>
      </c>
      <c r="I141" s="17">
        <v>1248</v>
      </c>
      <c r="J141" s="18"/>
      <c r="K141" s="16">
        <v>1.8180000000000001</v>
      </c>
      <c r="L141" s="22">
        <v>2268.864</v>
      </c>
      <c r="M141" s="16" t="s">
        <v>316</v>
      </c>
    </row>
    <row r="142" spans="1:14" x14ac:dyDescent="0.2">
      <c r="B142" s="13">
        <v>4906</v>
      </c>
      <c r="C142" s="16" t="s">
        <v>24</v>
      </c>
      <c r="D142" s="21" t="s">
        <v>317</v>
      </c>
      <c r="E142" s="16" t="s">
        <v>287</v>
      </c>
      <c r="F142" s="16" t="s">
        <v>8</v>
      </c>
      <c r="G142" s="16"/>
      <c r="H142" s="17">
        <v>26</v>
      </c>
      <c r="I142" s="17">
        <v>26</v>
      </c>
      <c r="J142" s="18"/>
      <c r="K142" s="16">
        <v>21.315000000000001</v>
      </c>
      <c r="L142" s="22">
        <v>554.19000000000005</v>
      </c>
      <c r="M142" s="16" t="s">
        <v>318</v>
      </c>
    </row>
    <row r="143" spans="1:14" x14ac:dyDescent="0.2">
      <c r="B143" s="13">
        <v>4897</v>
      </c>
      <c r="C143" s="16" t="s">
        <v>24</v>
      </c>
      <c r="D143" s="21" t="s">
        <v>319</v>
      </c>
      <c r="E143" s="16" t="s">
        <v>289</v>
      </c>
      <c r="F143" s="16" t="s">
        <v>8</v>
      </c>
      <c r="G143" s="16"/>
      <c r="H143" s="17">
        <v>2112</v>
      </c>
      <c r="I143" s="17">
        <v>2112</v>
      </c>
      <c r="J143" s="18"/>
      <c r="K143" s="16">
        <v>1.647</v>
      </c>
      <c r="L143" s="22">
        <v>3478.4639999999999</v>
      </c>
      <c r="M143" s="16" t="s">
        <v>316</v>
      </c>
    </row>
    <row r="144" spans="1:14" x14ac:dyDescent="0.2">
      <c r="B144" s="13">
        <v>4897</v>
      </c>
      <c r="C144" s="16" t="s">
        <v>24</v>
      </c>
      <c r="D144" s="21" t="s">
        <v>320</v>
      </c>
      <c r="E144" s="16" t="s">
        <v>291</v>
      </c>
      <c r="F144" s="16" t="s">
        <v>8</v>
      </c>
      <c r="G144" s="16"/>
      <c r="H144" s="17">
        <v>64</v>
      </c>
      <c r="I144" s="17">
        <v>64</v>
      </c>
      <c r="J144" s="18"/>
      <c r="K144" s="16">
        <v>19.355</v>
      </c>
      <c r="L144" s="22">
        <v>1238.72</v>
      </c>
      <c r="M144" s="16" t="s">
        <v>318</v>
      </c>
    </row>
    <row r="145" spans="2:12" x14ac:dyDescent="0.2">
      <c r="B145" s="13">
        <v>4896</v>
      </c>
      <c r="C145" s="16" t="s">
        <v>24</v>
      </c>
      <c r="D145" s="21" t="s">
        <v>321</v>
      </c>
      <c r="E145" s="16" t="s">
        <v>322</v>
      </c>
      <c r="F145" s="16" t="s">
        <v>8</v>
      </c>
      <c r="G145" s="16"/>
      <c r="H145" s="17">
        <v>104</v>
      </c>
      <c r="I145" s="17">
        <v>104</v>
      </c>
      <c r="J145" s="18"/>
      <c r="K145" s="16">
        <v>19.623999999999999</v>
      </c>
      <c r="L145" s="22">
        <v>2040.896</v>
      </c>
    </row>
    <row r="146" spans="2:12" x14ac:dyDescent="0.2">
      <c r="B146" s="13">
        <v>4898</v>
      </c>
      <c r="C146" s="16" t="s">
        <v>24</v>
      </c>
      <c r="D146" s="21" t="s">
        <v>323</v>
      </c>
      <c r="E146" s="16" t="s">
        <v>324</v>
      </c>
      <c r="F146" s="16" t="s">
        <v>8</v>
      </c>
      <c r="G146" s="16"/>
      <c r="H146" s="17">
        <v>28</v>
      </c>
      <c r="I146" s="17">
        <v>28</v>
      </c>
      <c r="J146" s="18"/>
      <c r="K146" s="16">
        <v>19.623999999999999</v>
      </c>
      <c r="L146" s="22">
        <v>549.47199999999998</v>
      </c>
    </row>
    <row r="147" spans="2:12" x14ac:dyDescent="0.2">
      <c r="G147" s="16"/>
      <c r="H147" s="17"/>
      <c r="I147" s="17"/>
      <c r="J147" s="18"/>
    </row>
    <row r="148" spans="2:12" x14ac:dyDescent="0.2">
      <c r="G148" s="16"/>
      <c r="H148" s="17"/>
      <c r="I148" s="17"/>
      <c r="J148" s="18"/>
      <c r="L148" s="22">
        <v>53099.786</v>
      </c>
    </row>
    <row r="149" spans="2:12" x14ac:dyDescent="0.2">
      <c r="G149" s="16"/>
      <c r="H149" s="17"/>
      <c r="I149" s="17"/>
      <c r="J149" s="18"/>
    </row>
    <row r="150" spans="2:12" x14ac:dyDescent="0.2">
      <c r="G150" s="16"/>
      <c r="H150" s="17"/>
      <c r="I150" s="17"/>
      <c r="J150" s="18"/>
    </row>
    <row r="151" spans="2:12" x14ac:dyDescent="0.2">
      <c r="G151" s="16"/>
      <c r="H151" s="17"/>
      <c r="I151" s="17"/>
      <c r="J151" s="18"/>
      <c r="L151" s="22">
        <v>13390.942000000001</v>
      </c>
    </row>
    <row r="152" spans="2:12" x14ac:dyDescent="0.2">
      <c r="G152" s="16"/>
      <c r="H152" s="17"/>
      <c r="I152" s="17"/>
      <c r="J152" s="18"/>
      <c r="L152" s="22">
        <v>13963.807000000001</v>
      </c>
    </row>
    <row r="153" spans="2:12" x14ac:dyDescent="0.2">
      <c r="G153" s="16"/>
      <c r="H153" s="17"/>
      <c r="I153" s="17"/>
      <c r="J153" s="18"/>
      <c r="L153" s="22">
        <v>7434.3039999999992</v>
      </c>
    </row>
    <row r="154" spans="2:12" x14ac:dyDescent="0.2">
      <c r="G154" s="16"/>
      <c r="H154" s="17"/>
      <c r="I154" s="17"/>
      <c r="J154" s="18"/>
      <c r="L154" s="22">
        <v>18614.412999999997</v>
      </c>
    </row>
    <row r="155" spans="2:12" x14ac:dyDescent="0.2">
      <c r="G155" s="16"/>
      <c r="H155" s="17"/>
      <c r="I155" s="17"/>
      <c r="J155" s="18"/>
      <c r="L155" s="22">
        <v>53403.466</v>
      </c>
    </row>
    <row r="156" spans="2:12" x14ac:dyDescent="0.2">
      <c r="G156" s="16"/>
      <c r="H156" s="17"/>
      <c r="I156" s="17">
        <v>-303.68</v>
      </c>
      <c r="J156" s="18"/>
    </row>
    <row r="157" spans="2:12" x14ac:dyDescent="0.2">
      <c r="G157" s="16"/>
      <c r="H157" s="17"/>
      <c r="I157" s="17"/>
      <c r="J157" s="18"/>
    </row>
    <row r="158" spans="2:12" x14ac:dyDescent="0.2">
      <c r="G158" s="16"/>
      <c r="H158" s="17"/>
      <c r="I158" s="17"/>
      <c r="J158" s="18"/>
    </row>
    <row r="159" spans="2:12" x14ac:dyDescent="0.2">
      <c r="G159" s="16"/>
      <c r="H159" s="17"/>
      <c r="I159" s="17"/>
      <c r="J159" s="18"/>
    </row>
    <row r="160" spans="2:12" x14ac:dyDescent="0.2">
      <c r="G160" s="16"/>
      <c r="H160" s="17"/>
      <c r="I160" s="17"/>
      <c r="J160" s="18"/>
    </row>
    <row r="161" spans="7:10" x14ac:dyDescent="0.2">
      <c r="G161" s="16"/>
      <c r="H161" s="17"/>
      <c r="I161" s="17"/>
      <c r="J161" s="18"/>
    </row>
    <row r="162" spans="7:10" x14ac:dyDescent="0.2">
      <c r="G162" s="16"/>
      <c r="H162" s="17"/>
      <c r="I162" s="17"/>
      <c r="J162" s="18"/>
    </row>
    <row r="163" spans="7:10" x14ac:dyDescent="0.2">
      <c r="G163" s="16"/>
      <c r="H163" s="17"/>
      <c r="I163" s="17"/>
      <c r="J163" s="18"/>
    </row>
    <row r="164" spans="7:10" x14ac:dyDescent="0.2">
      <c r="G164" s="16"/>
      <c r="H164" s="17"/>
      <c r="I164" s="17"/>
      <c r="J164" s="18"/>
    </row>
    <row r="165" spans="7:10" x14ac:dyDescent="0.2">
      <c r="G165" s="16"/>
      <c r="H165" s="17"/>
      <c r="I165" s="17"/>
      <c r="J165" s="18"/>
    </row>
    <row r="166" spans="7:10" x14ac:dyDescent="0.2">
      <c r="G166" s="16"/>
      <c r="H166" s="17"/>
      <c r="I166" s="17"/>
      <c r="J166" s="18"/>
    </row>
    <row r="167" spans="7:10" x14ac:dyDescent="0.2">
      <c r="G167" s="16"/>
      <c r="H167" s="17"/>
      <c r="I167" s="17"/>
      <c r="J167" s="18"/>
    </row>
    <row r="168" spans="7:10" x14ac:dyDescent="0.2">
      <c r="G168" s="16"/>
      <c r="H168" s="17"/>
      <c r="I168" s="17"/>
      <c r="J168" s="18"/>
    </row>
    <row r="169" spans="7:10" x14ac:dyDescent="0.2">
      <c r="G169" s="16"/>
      <c r="H169" s="17"/>
      <c r="I169" s="17"/>
      <c r="J169" s="18"/>
    </row>
    <row r="170" spans="7:10" x14ac:dyDescent="0.2">
      <c r="G170" s="16"/>
      <c r="H170" s="17"/>
      <c r="I170" s="17"/>
      <c r="J170" s="18"/>
    </row>
    <row r="171" spans="7:10" x14ac:dyDescent="0.2">
      <c r="G171" s="16"/>
      <c r="H171" s="17"/>
      <c r="I171" s="17"/>
      <c r="J171" s="18"/>
    </row>
    <row r="172" spans="7:10" x14ac:dyDescent="0.2">
      <c r="G172" s="16"/>
      <c r="H172" s="17"/>
      <c r="I172" s="17"/>
      <c r="J172" s="18"/>
    </row>
    <row r="173" spans="7:10" x14ac:dyDescent="0.2">
      <c r="G173" s="16"/>
      <c r="H173" s="17"/>
      <c r="I173" s="17"/>
      <c r="J173" s="18"/>
    </row>
    <row r="174" spans="7:10" x14ac:dyDescent="0.2">
      <c r="G174" s="16"/>
      <c r="H174" s="17"/>
      <c r="I174" s="17"/>
      <c r="J174" s="18"/>
    </row>
    <row r="175" spans="7:10" x14ac:dyDescent="0.2">
      <c r="G175" s="16"/>
      <c r="H175" s="17"/>
      <c r="I175" s="17"/>
      <c r="J175" s="18"/>
    </row>
    <row r="176" spans="7:10" x14ac:dyDescent="0.2">
      <c r="G176" s="16"/>
      <c r="H176" s="17"/>
      <c r="I176" s="17"/>
      <c r="J176" s="18"/>
    </row>
    <row r="177" spans="7:10" x14ac:dyDescent="0.2">
      <c r="G177" s="16"/>
      <c r="H177" s="17"/>
      <c r="I177" s="17"/>
      <c r="J177" s="18"/>
    </row>
    <row r="178" spans="7:10" x14ac:dyDescent="0.2">
      <c r="G178" s="16"/>
      <c r="H178" s="17"/>
      <c r="I178" s="17"/>
      <c r="J178" s="18"/>
    </row>
    <row r="179" spans="7:10" x14ac:dyDescent="0.2">
      <c r="G179" s="16"/>
      <c r="H179" s="17"/>
      <c r="I179" s="17"/>
      <c r="J179" s="18"/>
    </row>
    <row r="180" spans="7:10" x14ac:dyDescent="0.2">
      <c r="G180" s="16"/>
      <c r="H180" s="17"/>
      <c r="I180" s="17"/>
      <c r="J180" s="18"/>
    </row>
    <row r="181" spans="7:10" x14ac:dyDescent="0.2">
      <c r="G181" s="16"/>
      <c r="H181" s="17"/>
      <c r="I181" s="17"/>
      <c r="J181" s="18"/>
    </row>
    <row r="182" spans="7:10" x14ac:dyDescent="0.2">
      <c r="G182" s="16"/>
      <c r="H182" s="17"/>
      <c r="I182" s="17"/>
      <c r="J182" s="18"/>
    </row>
    <row r="183" spans="7:10" x14ac:dyDescent="0.2">
      <c r="G183" s="16"/>
      <c r="H183" s="17"/>
      <c r="I183" s="17"/>
      <c r="J183" s="18"/>
    </row>
    <row r="184" spans="7:10" x14ac:dyDescent="0.2">
      <c r="G184" s="16"/>
      <c r="H184" s="17"/>
      <c r="I184" s="17"/>
      <c r="J184" s="18"/>
    </row>
    <row r="185" spans="7:10" x14ac:dyDescent="0.2">
      <c r="G185" s="16"/>
      <c r="H185" s="17"/>
      <c r="I185" s="17"/>
      <c r="J185" s="18"/>
    </row>
    <row r="186" spans="7:10" x14ac:dyDescent="0.2">
      <c r="G186" s="16"/>
      <c r="H186" s="17"/>
      <c r="I186" s="17"/>
      <c r="J186" s="18"/>
    </row>
    <row r="187" spans="7:10" x14ac:dyDescent="0.2">
      <c r="G187" s="16"/>
      <c r="H187" s="17"/>
      <c r="I187" s="17"/>
      <c r="J187" s="18"/>
    </row>
  </sheetData>
  <phoneticPr fontId="0" type="noConversion"/>
  <pageMargins left="7.874015748031496E-2" right="0.11811023622047245" top="0.23622047244094491" bottom="0.31496062992125984" header="0.27559055118110237" footer="0.51181102362204722"/>
  <pageSetup paperSize="9" fitToHeight="5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S47</vt:lpstr>
      <vt:lpstr>S48</vt:lpstr>
      <vt:lpstr>Coûts ATC</vt:lpstr>
      <vt:lpstr>'S47'!Impression_des_titres</vt:lpstr>
      <vt:lpstr>'S48'!Impression_des_titres</vt:lpstr>
      <vt:lpstr>'S47'!Zone_d_impression</vt:lpstr>
      <vt:lpstr>'S48'!Zone_d_impression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HAYS SERVICES FRANCE</dc:creator>
  <cp:lastModifiedBy>Pocah</cp:lastModifiedBy>
  <cp:lastPrinted>2015-07-30T14:19:14Z</cp:lastPrinted>
  <dcterms:created xsi:type="dcterms:W3CDTF">2000-06-30T16:53:30Z</dcterms:created>
  <dcterms:modified xsi:type="dcterms:W3CDTF">2015-12-02T19:33:44Z</dcterms:modified>
</cp:coreProperties>
</file>