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Janvier" sheetId="1" r:id="rId1"/>
    <sheet name="Fevrier" sheetId="4" r:id="rId2"/>
    <sheet name="Mars" sheetId="5" r:id="rId3"/>
    <sheet name="Avril" sheetId="6" r:id="rId4"/>
    <sheet name="Mai" sheetId="7" r:id="rId5"/>
    <sheet name="Juin" sheetId="8" r:id="rId6"/>
    <sheet name="Juillet" sheetId="9" r:id="rId7"/>
    <sheet name="Aout" sheetId="10" r:id="rId8"/>
    <sheet name="Septembre" sheetId="11" r:id="rId9"/>
    <sheet name="Octobre" sheetId="12" r:id="rId10"/>
    <sheet name="Novembre" sheetId="13" r:id="rId11"/>
    <sheet name="Decembre" sheetId="14" r:id="rId12"/>
    <sheet name="Feriés" sheetId="2" r:id="rId13"/>
    <sheet name="Feuil3" sheetId="3" r:id="rId14"/>
  </sheets>
  <definedNames>
    <definedName name="Chomés">Feriés!$B$3:$B$15</definedName>
    <definedName name="Férié">Feriés!$A$3:$B$15</definedName>
  </definedNames>
  <calcPr calcId="125725"/>
</workbook>
</file>

<file path=xl/calcChain.xml><?xml version="1.0" encoding="utf-8"?>
<calcChain xmlns="http://schemas.openxmlformats.org/spreadsheetml/2006/main">
  <c r="B3" i="2"/>
  <c r="B15"/>
  <c r="B14"/>
  <c r="B13"/>
  <c r="B12"/>
  <c r="B11"/>
  <c r="B7"/>
  <c r="B6"/>
  <c r="B4"/>
  <c r="B8" s="1"/>
  <c r="AF3" i="14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5" i="2" l="1"/>
  <c r="B10"/>
  <c r="B9"/>
  <c r="C3" i="13" l="1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C3" i="12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C3" i="11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C3" i="10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C3" i="9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C3" i="8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B3" i="7"/>
  <c r="C3" i="4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C3" i="5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C3" i="6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B3"/>
  <c r="B3" i="14"/>
  <c r="B3" i="13"/>
  <c r="B3" i="12"/>
  <c r="B3" i="11"/>
  <c r="B3" i="10"/>
  <c r="B3" i="9"/>
  <c r="B3" i="8"/>
  <c r="AF3" i="7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 i="5"/>
  <c r="B3" i="4"/>
  <c r="D3" i="1"/>
  <c r="E3"/>
  <c r="AD3" l="1"/>
  <c r="AE3"/>
  <c r="AF3"/>
  <c r="C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B3"/>
</calcChain>
</file>

<file path=xl/sharedStrings.xml><?xml version="1.0" encoding="utf-8"?>
<sst xmlns="http://schemas.openxmlformats.org/spreadsheetml/2006/main" count="37" uniqueCount="15">
  <si>
    <t>Moi</t>
  </si>
  <si>
    <t xml:space="preserve">CONGES 2016 </t>
  </si>
  <si>
    <t>Pâques</t>
  </si>
  <si>
    <t>1er Janvier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</si>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</sst>
</file>

<file path=xl/styles.xml><?xml version="1.0" encoding="utf-8"?>
<styleSheet xmlns="http://schemas.openxmlformats.org/spreadsheetml/2006/main">
  <numFmts count="2">
    <numFmt numFmtId="164" formatCode="ddd"/>
    <numFmt numFmtId="165" formatCode="dd\ mmm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vertical="center" textRotation="90"/>
    </xf>
    <xf numFmtId="0" fontId="0" fillId="0" borderId="4" xfId="0" applyBorder="1"/>
    <xf numFmtId="0" fontId="0" fillId="2" borderId="1" xfId="0" applyFill="1" applyBorder="1"/>
    <xf numFmtId="164" fontId="0" fillId="0" borderId="1" xfId="0" applyNumberFormat="1" applyBorder="1"/>
    <xf numFmtId="0" fontId="0" fillId="0" borderId="5" xfId="0" applyBorder="1" applyAlignment="1">
      <alignment vertical="center" textRotation="90"/>
    </xf>
    <xf numFmtId="165" fontId="0" fillId="0" borderId="5" xfId="0" applyNumberFormat="1" applyBorder="1" applyAlignment="1">
      <alignment vertical="center" textRotation="90"/>
    </xf>
    <xf numFmtId="0" fontId="0" fillId="0" borderId="6" xfId="0" applyBorder="1"/>
    <xf numFmtId="14" fontId="0" fillId="0" borderId="7" xfId="0" applyNumberFormat="1" applyBorder="1"/>
    <xf numFmtId="0" fontId="0" fillId="0" borderId="8" xfId="0" applyBorder="1"/>
    <xf numFmtId="14" fontId="0" fillId="0" borderId="9" xfId="0" applyNumberFormat="1" applyBorder="1"/>
    <xf numFmtId="16" fontId="0" fillId="0" borderId="8" xfId="0" quotePrefix="1" applyNumberFormat="1" applyBorder="1"/>
    <xf numFmtId="0" fontId="0" fillId="0" borderId="8" xfId="0" quotePrefix="1" applyBorder="1"/>
    <xf numFmtId="16" fontId="0" fillId="0" borderId="10" xfId="0" quotePrefix="1" applyNumberFormat="1" applyBorder="1"/>
    <xf numFmtId="14" fontId="0" fillId="0" borderId="11" xfId="0" applyNumberFormat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38"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</dxfs>
  <tableStyles count="0" defaultTableStyle="TableStyleMedium9" defaultPivotStyle="PivotStyleLight16"/>
  <colors>
    <mruColors>
      <color rgb="FFB2B2B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6"/>
  <sheetViews>
    <sheetView tabSelected="1" workbookViewId="0">
      <selection activeCell="W14" sqref="W14"/>
    </sheetView>
  </sheetViews>
  <sheetFormatPr baseColWidth="10" defaultRowHeight="15"/>
  <cols>
    <col min="1" max="1" width="6.42578125" customWidth="1"/>
    <col min="2" max="32" width="4.28515625" customWidth="1"/>
  </cols>
  <sheetData>
    <row r="1" spans="1:32" s="1" customFormat="1" ht="15.75" thickBot="1">
      <c r="A1" s="19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2" s="4" customFormat="1">
      <c r="A2" s="7"/>
      <c r="B2" s="8">
        <v>42005</v>
      </c>
      <c r="C2" s="8">
        <v>42006</v>
      </c>
      <c r="D2" s="8">
        <v>42007</v>
      </c>
      <c r="E2" s="8">
        <v>42008</v>
      </c>
      <c r="F2" s="8">
        <v>42009</v>
      </c>
      <c r="G2" s="8">
        <v>42010</v>
      </c>
      <c r="H2" s="8">
        <v>42011</v>
      </c>
      <c r="I2" s="8">
        <v>42012</v>
      </c>
      <c r="J2" s="8">
        <v>42013</v>
      </c>
      <c r="K2" s="8">
        <v>42014</v>
      </c>
      <c r="L2" s="8">
        <v>42015</v>
      </c>
      <c r="M2" s="8">
        <v>42016</v>
      </c>
      <c r="N2" s="8">
        <v>42017</v>
      </c>
      <c r="O2" s="8">
        <v>42018</v>
      </c>
      <c r="P2" s="8">
        <v>42019</v>
      </c>
      <c r="Q2" s="8">
        <v>42020</v>
      </c>
      <c r="R2" s="8">
        <v>42021</v>
      </c>
      <c r="S2" s="8">
        <v>42022</v>
      </c>
      <c r="T2" s="8">
        <v>42023</v>
      </c>
      <c r="U2" s="8">
        <v>42024</v>
      </c>
      <c r="V2" s="8">
        <v>42025</v>
      </c>
      <c r="W2" s="8">
        <v>42026</v>
      </c>
      <c r="X2" s="8">
        <v>42027</v>
      </c>
      <c r="Y2" s="8">
        <v>42028</v>
      </c>
      <c r="Z2" s="8">
        <v>42029</v>
      </c>
      <c r="AA2" s="8">
        <v>42030</v>
      </c>
      <c r="AB2" s="8">
        <v>42031</v>
      </c>
      <c r="AC2" s="8">
        <v>42032</v>
      </c>
      <c r="AD2" s="8">
        <v>42033</v>
      </c>
      <c r="AE2" s="8">
        <v>42034</v>
      </c>
      <c r="AF2" s="8">
        <v>42035</v>
      </c>
    </row>
    <row r="3" spans="1:32" s="5" customFormat="1" ht="38.25" thickBot="1">
      <c r="A3" s="9"/>
      <c r="B3" s="10">
        <f>B2</f>
        <v>42005</v>
      </c>
      <c r="C3" s="10">
        <f t="shared" ref="C3:AC3" si="0">C2</f>
        <v>42006</v>
      </c>
      <c r="D3" s="10">
        <f t="shared" si="0"/>
        <v>42007</v>
      </c>
      <c r="E3" s="10">
        <f t="shared" si="0"/>
        <v>42008</v>
      </c>
      <c r="F3" s="10">
        <f t="shared" si="0"/>
        <v>42009</v>
      </c>
      <c r="G3" s="10">
        <f t="shared" si="0"/>
        <v>42010</v>
      </c>
      <c r="H3" s="10">
        <f t="shared" si="0"/>
        <v>42011</v>
      </c>
      <c r="I3" s="10">
        <f t="shared" si="0"/>
        <v>42012</v>
      </c>
      <c r="J3" s="10">
        <f t="shared" si="0"/>
        <v>42013</v>
      </c>
      <c r="K3" s="10">
        <f t="shared" si="0"/>
        <v>42014</v>
      </c>
      <c r="L3" s="10">
        <f t="shared" si="0"/>
        <v>42015</v>
      </c>
      <c r="M3" s="10">
        <f t="shared" si="0"/>
        <v>42016</v>
      </c>
      <c r="N3" s="10">
        <f t="shared" si="0"/>
        <v>42017</v>
      </c>
      <c r="O3" s="10">
        <f t="shared" si="0"/>
        <v>42018</v>
      </c>
      <c r="P3" s="10">
        <f t="shared" si="0"/>
        <v>42019</v>
      </c>
      <c r="Q3" s="10">
        <f t="shared" si="0"/>
        <v>42020</v>
      </c>
      <c r="R3" s="10">
        <f t="shared" si="0"/>
        <v>42021</v>
      </c>
      <c r="S3" s="10">
        <f t="shared" si="0"/>
        <v>42022</v>
      </c>
      <c r="T3" s="10">
        <f t="shared" si="0"/>
        <v>42023</v>
      </c>
      <c r="U3" s="10">
        <f t="shared" si="0"/>
        <v>42024</v>
      </c>
      <c r="V3" s="10">
        <f t="shared" si="0"/>
        <v>42025</v>
      </c>
      <c r="W3" s="10">
        <f t="shared" si="0"/>
        <v>42026</v>
      </c>
      <c r="X3" s="10">
        <f t="shared" si="0"/>
        <v>42027</v>
      </c>
      <c r="Y3" s="10">
        <f t="shared" si="0"/>
        <v>42028</v>
      </c>
      <c r="Z3" s="10">
        <f t="shared" si="0"/>
        <v>42029</v>
      </c>
      <c r="AA3" s="10">
        <f t="shared" si="0"/>
        <v>42030</v>
      </c>
      <c r="AB3" s="10">
        <f t="shared" si="0"/>
        <v>42031</v>
      </c>
      <c r="AC3" s="10">
        <f t="shared" si="0"/>
        <v>42032</v>
      </c>
      <c r="AD3" s="10">
        <f>AD2</f>
        <v>42033</v>
      </c>
      <c r="AE3" s="10">
        <f t="shared" ref="AE3" si="1">AE2</f>
        <v>42034</v>
      </c>
      <c r="AF3" s="10">
        <f t="shared" ref="AF3" si="2">AF2</f>
        <v>42035</v>
      </c>
    </row>
    <row r="4" spans="1:32" ht="24" customHeight="1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6"/>
    </row>
    <row r="5" spans="1:32">
      <c r="C5" s="1"/>
    </row>
    <row r="6" spans="1:32">
      <c r="C6" s="1"/>
      <c r="D6" s="1"/>
    </row>
  </sheetData>
  <mergeCells count="1">
    <mergeCell ref="A1:AF1"/>
  </mergeCells>
  <conditionalFormatting sqref="B2:AF4">
    <cfRule type="expression" dxfId="1" priority="11">
      <formula>WEEKDAY(B$2,2)&gt;5</formula>
    </cfRule>
    <cfRule type="expression" dxfId="0" priority="5">
      <formula>COUNTIF(Feriés,B$2)&gt;0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4"/>
  <sheetViews>
    <sheetView workbookViewId="0">
      <selection activeCell="J24" sqref="J24"/>
    </sheetView>
  </sheetViews>
  <sheetFormatPr baseColWidth="10" defaultRowHeight="15"/>
  <cols>
    <col min="1" max="1" width="6.42578125" style="1" customWidth="1"/>
    <col min="2" max="32" width="4.28515625" style="1" customWidth="1"/>
    <col min="33" max="16384" width="11.42578125" style="1"/>
  </cols>
  <sheetData>
    <row r="1" spans="1:32" ht="15.75" thickBot="1">
      <c r="A1" s="19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2" s="4" customFormat="1">
      <c r="A2" s="7"/>
      <c r="B2" s="8">
        <v>42401</v>
      </c>
      <c r="C2" s="8">
        <v>42402</v>
      </c>
      <c r="D2" s="8">
        <v>42403</v>
      </c>
      <c r="E2" s="8">
        <v>42404</v>
      </c>
      <c r="F2" s="8">
        <v>42405</v>
      </c>
      <c r="G2" s="8">
        <v>42406</v>
      </c>
      <c r="H2" s="8">
        <v>42407</v>
      </c>
      <c r="I2" s="8">
        <v>42408</v>
      </c>
      <c r="J2" s="8">
        <v>42409</v>
      </c>
      <c r="K2" s="8">
        <v>42410</v>
      </c>
      <c r="L2" s="8">
        <v>42411</v>
      </c>
      <c r="M2" s="8">
        <v>42412</v>
      </c>
      <c r="N2" s="8">
        <v>42413</v>
      </c>
      <c r="O2" s="8">
        <v>42414</v>
      </c>
      <c r="P2" s="8">
        <v>42415</v>
      </c>
      <c r="Q2" s="8">
        <v>42416</v>
      </c>
      <c r="R2" s="8">
        <v>42417</v>
      </c>
      <c r="S2" s="8">
        <v>42418</v>
      </c>
      <c r="T2" s="8">
        <v>42419</v>
      </c>
      <c r="U2" s="8">
        <v>42420</v>
      </c>
      <c r="V2" s="8">
        <v>42421</v>
      </c>
      <c r="W2" s="8">
        <v>42422</v>
      </c>
      <c r="X2" s="8">
        <v>42423</v>
      </c>
      <c r="Y2" s="8">
        <v>42424</v>
      </c>
      <c r="Z2" s="8">
        <v>42425</v>
      </c>
      <c r="AA2" s="8">
        <v>42426</v>
      </c>
      <c r="AB2" s="8">
        <v>42427</v>
      </c>
      <c r="AC2" s="8">
        <v>42428</v>
      </c>
      <c r="AD2" s="8">
        <v>42429</v>
      </c>
    </row>
    <row r="3" spans="1:32" s="5" customFormat="1" ht="37.5" thickBot="1">
      <c r="A3" s="9"/>
      <c r="B3" s="10">
        <f>B2</f>
        <v>42401</v>
      </c>
      <c r="C3" s="10">
        <f t="shared" ref="C3:AD3" si="0">C2</f>
        <v>42402</v>
      </c>
      <c r="D3" s="10">
        <f t="shared" si="0"/>
        <v>42403</v>
      </c>
      <c r="E3" s="10">
        <f t="shared" si="0"/>
        <v>42404</v>
      </c>
      <c r="F3" s="10">
        <f t="shared" si="0"/>
        <v>42405</v>
      </c>
      <c r="G3" s="10">
        <f t="shared" si="0"/>
        <v>42406</v>
      </c>
      <c r="H3" s="10">
        <f t="shared" si="0"/>
        <v>42407</v>
      </c>
      <c r="I3" s="10">
        <f t="shared" si="0"/>
        <v>42408</v>
      </c>
      <c r="J3" s="10">
        <f t="shared" si="0"/>
        <v>42409</v>
      </c>
      <c r="K3" s="10">
        <f t="shared" si="0"/>
        <v>42410</v>
      </c>
      <c r="L3" s="10">
        <f t="shared" si="0"/>
        <v>42411</v>
      </c>
      <c r="M3" s="10">
        <f t="shared" si="0"/>
        <v>42412</v>
      </c>
      <c r="N3" s="10">
        <f t="shared" si="0"/>
        <v>42413</v>
      </c>
      <c r="O3" s="10">
        <f t="shared" si="0"/>
        <v>42414</v>
      </c>
      <c r="P3" s="10">
        <f t="shared" si="0"/>
        <v>42415</v>
      </c>
      <c r="Q3" s="10">
        <f t="shared" si="0"/>
        <v>42416</v>
      </c>
      <c r="R3" s="10">
        <f t="shared" si="0"/>
        <v>42417</v>
      </c>
      <c r="S3" s="10">
        <f t="shared" si="0"/>
        <v>42418</v>
      </c>
      <c r="T3" s="10">
        <f t="shared" si="0"/>
        <v>42419</v>
      </c>
      <c r="U3" s="10">
        <f t="shared" si="0"/>
        <v>42420</v>
      </c>
      <c r="V3" s="10">
        <f t="shared" si="0"/>
        <v>42421</v>
      </c>
      <c r="W3" s="10">
        <f t="shared" si="0"/>
        <v>42422</v>
      </c>
      <c r="X3" s="10">
        <f t="shared" si="0"/>
        <v>42423</v>
      </c>
      <c r="Y3" s="10">
        <f t="shared" si="0"/>
        <v>42424</v>
      </c>
      <c r="Z3" s="10">
        <f t="shared" si="0"/>
        <v>42425</v>
      </c>
      <c r="AA3" s="10">
        <f t="shared" si="0"/>
        <v>42426</v>
      </c>
      <c r="AB3" s="10">
        <f t="shared" si="0"/>
        <v>42427</v>
      </c>
      <c r="AC3" s="10">
        <f t="shared" si="0"/>
        <v>42428</v>
      </c>
      <c r="AD3" s="10">
        <f t="shared" si="0"/>
        <v>42429</v>
      </c>
    </row>
    <row r="4" spans="1:32" ht="24" customHeight="1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</sheetData>
  <mergeCells count="1">
    <mergeCell ref="A1:AF1"/>
  </mergeCells>
  <conditionalFormatting sqref="B2:AC4 C2:AD3 Y4:AD4">
    <cfRule type="expression" dxfId="37" priority="1">
      <formula>WEEKDAY(B$2,2)&gt;5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F4"/>
  <sheetViews>
    <sheetView workbookViewId="0">
      <selection activeCell="J24" sqref="J24"/>
    </sheetView>
  </sheetViews>
  <sheetFormatPr baseColWidth="10" defaultRowHeight="15"/>
  <cols>
    <col min="1" max="1" width="6.42578125" style="1" customWidth="1"/>
    <col min="2" max="32" width="4.28515625" style="1" customWidth="1"/>
    <col min="33" max="16384" width="11.42578125" style="1"/>
  </cols>
  <sheetData>
    <row r="1" spans="1:32" ht="15.75" thickBot="1">
      <c r="A1" s="19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2" s="4" customFormat="1">
      <c r="A2" s="7"/>
      <c r="B2" s="8">
        <v>42430</v>
      </c>
      <c r="C2" s="8">
        <v>42431</v>
      </c>
      <c r="D2" s="8">
        <v>42432</v>
      </c>
      <c r="E2" s="8">
        <v>42433</v>
      </c>
      <c r="F2" s="8">
        <v>42434</v>
      </c>
      <c r="G2" s="8">
        <v>42435</v>
      </c>
      <c r="H2" s="8">
        <v>42436</v>
      </c>
      <c r="I2" s="8">
        <v>42437</v>
      </c>
      <c r="J2" s="8">
        <v>42438</v>
      </c>
      <c r="K2" s="8">
        <v>42439</v>
      </c>
      <c r="L2" s="8">
        <v>42440</v>
      </c>
      <c r="M2" s="8">
        <v>42441</v>
      </c>
      <c r="N2" s="8">
        <v>42442</v>
      </c>
      <c r="O2" s="8">
        <v>42443</v>
      </c>
      <c r="P2" s="8">
        <v>42444</v>
      </c>
      <c r="Q2" s="8">
        <v>42445</v>
      </c>
      <c r="R2" s="8">
        <v>42446</v>
      </c>
      <c r="S2" s="8">
        <v>42447</v>
      </c>
      <c r="T2" s="8">
        <v>42448</v>
      </c>
      <c r="U2" s="8">
        <v>42449</v>
      </c>
      <c r="V2" s="8">
        <v>42450</v>
      </c>
      <c r="W2" s="8">
        <v>42451</v>
      </c>
      <c r="X2" s="8">
        <v>42452</v>
      </c>
      <c r="Y2" s="8">
        <v>42453</v>
      </c>
      <c r="Z2" s="8">
        <v>42454</v>
      </c>
      <c r="AA2" s="8">
        <v>42455</v>
      </c>
      <c r="AB2" s="8">
        <v>42456</v>
      </c>
      <c r="AC2" s="8">
        <v>42457</v>
      </c>
      <c r="AD2" s="8">
        <v>42458</v>
      </c>
      <c r="AE2" s="8">
        <v>42459</v>
      </c>
      <c r="AF2" s="8">
        <v>42460</v>
      </c>
    </row>
    <row r="3" spans="1:32" s="5" customFormat="1" ht="41.25" thickBot="1">
      <c r="A3" s="9"/>
      <c r="B3" s="10">
        <f>B2</f>
        <v>42430</v>
      </c>
      <c r="C3" s="10">
        <f t="shared" ref="C3:AF3" si="0">C2</f>
        <v>42431</v>
      </c>
      <c r="D3" s="10">
        <f t="shared" si="0"/>
        <v>42432</v>
      </c>
      <c r="E3" s="10">
        <f t="shared" si="0"/>
        <v>42433</v>
      </c>
      <c r="F3" s="10">
        <f t="shared" si="0"/>
        <v>42434</v>
      </c>
      <c r="G3" s="10">
        <f t="shared" si="0"/>
        <v>42435</v>
      </c>
      <c r="H3" s="10">
        <f t="shared" si="0"/>
        <v>42436</v>
      </c>
      <c r="I3" s="10">
        <f t="shared" si="0"/>
        <v>42437</v>
      </c>
      <c r="J3" s="10">
        <f t="shared" si="0"/>
        <v>42438</v>
      </c>
      <c r="K3" s="10">
        <f t="shared" si="0"/>
        <v>42439</v>
      </c>
      <c r="L3" s="10">
        <f t="shared" si="0"/>
        <v>42440</v>
      </c>
      <c r="M3" s="10">
        <f t="shared" si="0"/>
        <v>42441</v>
      </c>
      <c r="N3" s="10">
        <f t="shared" si="0"/>
        <v>42442</v>
      </c>
      <c r="O3" s="10">
        <f t="shared" si="0"/>
        <v>42443</v>
      </c>
      <c r="P3" s="10">
        <f t="shared" si="0"/>
        <v>42444</v>
      </c>
      <c r="Q3" s="10">
        <f t="shared" si="0"/>
        <v>42445</v>
      </c>
      <c r="R3" s="10">
        <f t="shared" si="0"/>
        <v>42446</v>
      </c>
      <c r="S3" s="10">
        <f t="shared" si="0"/>
        <v>42447</v>
      </c>
      <c r="T3" s="10">
        <f t="shared" si="0"/>
        <v>42448</v>
      </c>
      <c r="U3" s="10">
        <f t="shared" si="0"/>
        <v>42449</v>
      </c>
      <c r="V3" s="10">
        <f t="shared" si="0"/>
        <v>42450</v>
      </c>
      <c r="W3" s="10">
        <f t="shared" si="0"/>
        <v>42451</v>
      </c>
      <c r="X3" s="10">
        <f t="shared" si="0"/>
        <v>42452</v>
      </c>
      <c r="Y3" s="10">
        <f t="shared" si="0"/>
        <v>42453</v>
      </c>
      <c r="Z3" s="10">
        <f t="shared" si="0"/>
        <v>42454</v>
      </c>
      <c r="AA3" s="10">
        <f t="shared" si="0"/>
        <v>42455</v>
      </c>
      <c r="AB3" s="10">
        <f t="shared" si="0"/>
        <v>42456</v>
      </c>
      <c r="AC3" s="10">
        <f t="shared" si="0"/>
        <v>42457</v>
      </c>
      <c r="AD3" s="10">
        <f t="shared" si="0"/>
        <v>42458</v>
      </c>
      <c r="AE3" s="10">
        <f t="shared" si="0"/>
        <v>42459</v>
      </c>
      <c r="AF3" s="10">
        <f t="shared" si="0"/>
        <v>42460</v>
      </c>
    </row>
    <row r="4" spans="1:32" ht="24" customHeight="1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6"/>
    </row>
  </sheetData>
  <mergeCells count="1">
    <mergeCell ref="A1:AF1"/>
  </mergeCells>
  <conditionalFormatting sqref="B2:AF4">
    <cfRule type="expression" dxfId="36" priority="1">
      <formula>WEEKDAY(B$2,2)&gt;5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E4"/>
  <sheetViews>
    <sheetView workbookViewId="0">
      <selection activeCell="J24" sqref="J24"/>
    </sheetView>
  </sheetViews>
  <sheetFormatPr baseColWidth="10" defaultRowHeight="15"/>
  <cols>
    <col min="1" max="1" width="6.42578125" style="1" customWidth="1"/>
    <col min="2" max="31" width="4.28515625" style="1" customWidth="1"/>
    <col min="32" max="16384" width="11.42578125" style="1"/>
  </cols>
  <sheetData>
    <row r="1" spans="1:31" ht="15.75" thickBot="1">
      <c r="A1" s="19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</row>
    <row r="2" spans="1:31" s="4" customFormat="1">
      <c r="A2" s="7"/>
      <c r="B2" s="8">
        <v>42461</v>
      </c>
      <c r="C2" s="8">
        <v>42462</v>
      </c>
      <c r="D2" s="8">
        <v>42463</v>
      </c>
      <c r="E2" s="8">
        <v>42464</v>
      </c>
      <c r="F2" s="8">
        <v>42465</v>
      </c>
      <c r="G2" s="8">
        <v>42466</v>
      </c>
      <c r="H2" s="8">
        <v>42467</v>
      </c>
      <c r="I2" s="8">
        <v>42468</v>
      </c>
      <c r="J2" s="8">
        <v>42469</v>
      </c>
      <c r="K2" s="8">
        <v>42470</v>
      </c>
      <c r="L2" s="8">
        <v>42471</v>
      </c>
      <c r="M2" s="8">
        <v>42472</v>
      </c>
      <c r="N2" s="8">
        <v>42473</v>
      </c>
      <c r="O2" s="8">
        <v>42474</v>
      </c>
      <c r="P2" s="8">
        <v>42475</v>
      </c>
      <c r="Q2" s="8">
        <v>42476</v>
      </c>
      <c r="R2" s="8">
        <v>42477</v>
      </c>
      <c r="S2" s="8">
        <v>42478</v>
      </c>
      <c r="T2" s="8">
        <v>42479</v>
      </c>
      <c r="U2" s="8">
        <v>42480</v>
      </c>
      <c r="V2" s="8">
        <v>42481</v>
      </c>
      <c r="W2" s="8">
        <v>42482</v>
      </c>
      <c r="X2" s="8">
        <v>42483</v>
      </c>
      <c r="Y2" s="8">
        <v>42484</v>
      </c>
      <c r="Z2" s="8">
        <v>42485</v>
      </c>
      <c r="AA2" s="8">
        <v>42486</v>
      </c>
      <c r="AB2" s="8">
        <v>42487</v>
      </c>
      <c r="AC2" s="8">
        <v>42488</v>
      </c>
      <c r="AD2" s="8">
        <v>42489</v>
      </c>
      <c r="AE2" s="8">
        <v>42490</v>
      </c>
    </row>
    <row r="3" spans="1:31" s="5" customFormat="1" ht="33" thickBot="1">
      <c r="A3" s="9"/>
      <c r="B3" s="10">
        <f>B2</f>
        <v>42461</v>
      </c>
      <c r="C3" s="10">
        <f t="shared" ref="C3:AE3" si="0">C2</f>
        <v>42462</v>
      </c>
      <c r="D3" s="10">
        <f t="shared" si="0"/>
        <v>42463</v>
      </c>
      <c r="E3" s="10">
        <f t="shared" si="0"/>
        <v>42464</v>
      </c>
      <c r="F3" s="10">
        <f t="shared" si="0"/>
        <v>42465</v>
      </c>
      <c r="G3" s="10">
        <f t="shared" si="0"/>
        <v>42466</v>
      </c>
      <c r="H3" s="10">
        <f t="shared" si="0"/>
        <v>42467</v>
      </c>
      <c r="I3" s="10">
        <f t="shared" si="0"/>
        <v>42468</v>
      </c>
      <c r="J3" s="10">
        <f t="shared" si="0"/>
        <v>42469</v>
      </c>
      <c r="K3" s="10">
        <f t="shared" si="0"/>
        <v>42470</v>
      </c>
      <c r="L3" s="10">
        <f t="shared" si="0"/>
        <v>42471</v>
      </c>
      <c r="M3" s="10">
        <f t="shared" si="0"/>
        <v>42472</v>
      </c>
      <c r="N3" s="10">
        <f t="shared" si="0"/>
        <v>42473</v>
      </c>
      <c r="O3" s="10">
        <f t="shared" si="0"/>
        <v>42474</v>
      </c>
      <c r="P3" s="10">
        <f t="shared" si="0"/>
        <v>42475</v>
      </c>
      <c r="Q3" s="10">
        <f t="shared" si="0"/>
        <v>42476</v>
      </c>
      <c r="R3" s="10">
        <f t="shared" si="0"/>
        <v>42477</v>
      </c>
      <c r="S3" s="10">
        <f t="shared" si="0"/>
        <v>42478</v>
      </c>
      <c r="T3" s="10">
        <f t="shared" si="0"/>
        <v>42479</v>
      </c>
      <c r="U3" s="10">
        <f t="shared" si="0"/>
        <v>42480</v>
      </c>
      <c r="V3" s="10">
        <f t="shared" si="0"/>
        <v>42481</v>
      </c>
      <c r="W3" s="10">
        <f t="shared" si="0"/>
        <v>42482</v>
      </c>
      <c r="X3" s="10">
        <f t="shared" si="0"/>
        <v>42483</v>
      </c>
      <c r="Y3" s="10">
        <f t="shared" si="0"/>
        <v>42484</v>
      </c>
      <c r="Z3" s="10">
        <f t="shared" si="0"/>
        <v>42485</v>
      </c>
      <c r="AA3" s="10">
        <f t="shared" si="0"/>
        <v>42486</v>
      </c>
      <c r="AB3" s="10">
        <f t="shared" si="0"/>
        <v>42487</v>
      </c>
      <c r="AC3" s="10">
        <f t="shared" si="0"/>
        <v>42488</v>
      </c>
      <c r="AD3" s="10">
        <f t="shared" si="0"/>
        <v>42489</v>
      </c>
      <c r="AE3" s="10">
        <f t="shared" si="0"/>
        <v>42490</v>
      </c>
    </row>
    <row r="4" spans="1:31" ht="24" customHeight="1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</sheetData>
  <mergeCells count="1">
    <mergeCell ref="A1:AE1"/>
  </mergeCells>
  <conditionalFormatting sqref="B2:AE4">
    <cfRule type="expression" dxfId="35" priority="1">
      <formula>WEEKDAY(B$2,2)&gt;5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F4"/>
  <sheetViews>
    <sheetView workbookViewId="0">
      <selection activeCell="J24" sqref="J24"/>
    </sheetView>
  </sheetViews>
  <sheetFormatPr baseColWidth="10" defaultRowHeight="15"/>
  <cols>
    <col min="1" max="1" width="6.42578125" style="1" customWidth="1"/>
    <col min="2" max="32" width="4.28515625" style="1" customWidth="1"/>
    <col min="33" max="16384" width="11.42578125" style="1"/>
  </cols>
  <sheetData>
    <row r="1" spans="1:32" ht="15.75" thickBot="1">
      <c r="A1" s="19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2" s="4" customFormat="1">
      <c r="A2" s="7"/>
      <c r="B2" s="8">
        <v>42491</v>
      </c>
      <c r="C2" s="8">
        <v>42006</v>
      </c>
      <c r="D2" s="8">
        <v>42007</v>
      </c>
      <c r="E2" s="8">
        <v>42008</v>
      </c>
      <c r="F2" s="8">
        <v>42009</v>
      </c>
      <c r="G2" s="8">
        <v>42010</v>
      </c>
      <c r="H2" s="8">
        <v>42011</v>
      </c>
      <c r="I2" s="8">
        <v>42012</v>
      </c>
      <c r="J2" s="8">
        <v>42013</v>
      </c>
      <c r="K2" s="8">
        <v>42014</v>
      </c>
      <c r="L2" s="8">
        <v>42015</v>
      </c>
      <c r="M2" s="8">
        <v>42016</v>
      </c>
      <c r="N2" s="8">
        <v>42017</v>
      </c>
      <c r="O2" s="8">
        <v>42018</v>
      </c>
      <c r="P2" s="8">
        <v>42019</v>
      </c>
      <c r="Q2" s="8">
        <v>42020</v>
      </c>
      <c r="R2" s="8">
        <v>42021</v>
      </c>
      <c r="S2" s="8">
        <v>42022</v>
      </c>
      <c r="T2" s="8">
        <v>42023</v>
      </c>
      <c r="U2" s="8">
        <v>42024</v>
      </c>
      <c r="V2" s="8">
        <v>42025</v>
      </c>
      <c r="W2" s="8">
        <v>42026</v>
      </c>
      <c r="X2" s="8">
        <v>42027</v>
      </c>
      <c r="Y2" s="8">
        <v>42028</v>
      </c>
      <c r="Z2" s="8">
        <v>42029</v>
      </c>
      <c r="AA2" s="8">
        <v>42030</v>
      </c>
      <c r="AB2" s="8">
        <v>42031</v>
      </c>
      <c r="AC2" s="8">
        <v>42032</v>
      </c>
      <c r="AD2" s="8">
        <v>42033</v>
      </c>
      <c r="AE2" s="8">
        <v>42034</v>
      </c>
      <c r="AF2" s="8">
        <v>42035</v>
      </c>
    </row>
    <row r="3" spans="1:32" s="5" customFormat="1" ht="38.25" thickBot="1">
      <c r="A3" s="9"/>
      <c r="B3" s="10">
        <f>B2</f>
        <v>42491</v>
      </c>
      <c r="C3" s="10">
        <f t="shared" ref="C3:AC3" si="0">C2</f>
        <v>42006</v>
      </c>
      <c r="D3" s="10">
        <f t="shared" si="0"/>
        <v>42007</v>
      </c>
      <c r="E3" s="10">
        <f t="shared" si="0"/>
        <v>42008</v>
      </c>
      <c r="F3" s="10">
        <f t="shared" si="0"/>
        <v>42009</v>
      </c>
      <c r="G3" s="10">
        <f t="shared" si="0"/>
        <v>42010</v>
      </c>
      <c r="H3" s="10">
        <f t="shared" si="0"/>
        <v>42011</v>
      </c>
      <c r="I3" s="10">
        <f t="shared" si="0"/>
        <v>42012</v>
      </c>
      <c r="J3" s="10">
        <f t="shared" si="0"/>
        <v>42013</v>
      </c>
      <c r="K3" s="10">
        <f t="shared" si="0"/>
        <v>42014</v>
      </c>
      <c r="L3" s="10">
        <f t="shared" si="0"/>
        <v>42015</v>
      </c>
      <c r="M3" s="10">
        <f t="shared" si="0"/>
        <v>42016</v>
      </c>
      <c r="N3" s="10">
        <f t="shared" si="0"/>
        <v>42017</v>
      </c>
      <c r="O3" s="10">
        <f t="shared" si="0"/>
        <v>42018</v>
      </c>
      <c r="P3" s="10">
        <f t="shared" si="0"/>
        <v>42019</v>
      </c>
      <c r="Q3" s="10">
        <f t="shared" si="0"/>
        <v>42020</v>
      </c>
      <c r="R3" s="10">
        <f t="shared" si="0"/>
        <v>42021</v>
      </c>
      <c r="S3" s="10">
        <f t="shared" si="0"/>
        <v>42022</v>
      </c>
      <c r="T3" s="10">
        <f t="shared" si="0"/>
        <v>42023</v>
      </c>
      <c r="U3" s="10">
        <f t="shared" si="0"/>
        <v>42024</v>
      </c>
      <c r="V3" s="10">
        <f t="shared" si="0"/>
        <v>42025</v>
      </c>
      <c r="W3" s="10">
        <f t="shared" si="0"/>
        <v>42026</v>
      </c>
      <c r="X3" s="10">
        <f t="shared" si="0"/>
        <v>42027</v>
      </c>
      <c r="Y3" s="10">
        <f t="shared" si="0"/>
        <v>42028</v>
      </c>
      <c r="Z3" s="10">
        <f t="shared" si="0"/>
        <v>42029</v>
      </c>
      <c r="AA3" s="10">
        <f t="shared" si="0"/>
        <v>42030</v>
      </c>
      <c r="AB3" s="10">
        <f t="shared" si="0"/>
        <v>42031</v>
      </c>
      <c r="AC3" s="10">
        <f t="shared" si="0"/>
        <v>42032</v>
      </c>
      <c r="AD3" s="10">
        <f>AD2</f>
        <v>42033</v>
      </c>
      <c r="AE3" s="10">
        <f t="shared" ref="AE3:AF3" si="1">AE2</f>
        <v>42034</v>
      </c>
      <c r="AF3" s="10">
        <f t="shared" si="1"/>
        <v>42035</v>
      </c>
    </row>
    <row r="4" spans="1:32" ht="24" customHeight="1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6"/>
    </row>
  </sheetData>
  <mergeCells count="1">
    <mergeCell ref="A1:AF1"/>
  </mergeCells>
  <conditionalFormatting sqref="B2:AF4">
    <cfRule type="expression" dxfId="34" priority="1">
      <formula>WEEKDAY(B$2,2)&gt;5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E4"/>
  <sheetViews>
    <sheetView workbookViewId="0">
      <selection activeCell="J24" sqref="J24"/>
    </sheetView>
  </sheetViews>
  <sheetFormatPr baseColWidth="10" defaultRowHeight="15"/>
  <cols>
    <col min="1" max="1" width="6.42578125" style="1" customWidth="1"/>
    <col min="2" max="31" width="4.28515625" style="1" customWidth="1"/>
    <col min="32" max="16384" width="11.42578125" style="1"/>
  </cols>
  <sheetData>
    <row r="1" spans="1:31" ht="15.75" thickBot="1">
      <c r="A1" s="19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</row>
    <row r="2" spans="1:31" s="4" customFormat="1">
      <c r="A2" s="7"/>
      <c r="B2" s="8">
        <v>42522</v>
      </c>
      <c r="C2" s="8">
        <v>42523</v>
      </c>
      <c r="D2" s="8">
        <v>42524</v>
      </c>
      <c r="E2" s="8">
        <v>42525</v>
      </c>
      <c r="F2" s="8">
        <v>42526</v>
      </c>
      <c r="G2" s="8">
        <v>42527</v>
      </c>
      <c r="H2" s="8">
        <v>42528</v>
      </c>
      <c r="I2" s="8">
        <v>42529</v>
      </c>
      <c r="J2" s="8">
        <v>42530</v>
      </c>
      <c r="K2" s="8">
        <v>42531</v>
      </c>
      <c r="L2" s="8">
        <v>42532</v>
      </c>
      <c r="M2" s="8">
        <v>42533</v>
      </c>
      <c r="N2" s="8">
        <v>42534</v>
      </c>
      <c r="O2" s="8">
        <v>42535</v>
      </c>
      <c r="P2" s="8">
        <v>42536</v>
      </c>
      <c r="Q2" s="8">
        <v>42537</v>
      </c>
      <c r="R2" s="8">
        <v>42538</v>
      </c>
      <c r="S2" s="8">
        <v>42539</v>
      </c>
      <c r="T2" s="8">
        <v>42540</v>
      </c>
      <c r="U2" s="8">
        <v>42541</v>
      </c>
      <c r="V2" s="8">
        <v>42542</v>
      </c>
      <c r="W2" s="8">
        <v>42543</v>
      </c>
      <c r="X2" s="8">
        <v>42544</v>
      </c>
      <c r="Y2" s="8">
        <v>42545</v>
      </c>
      <c r="Z2" s="8">
        <v>42546</v>
      </c>
      <c r="AA2" s="8">
        <v>42547</v>
      </c>
      <c r="AB2" s="8">
        <v>42548</v>
      </c>
      <c r="AC2" s="8">
        <v>42549</v>
      </c>
      <c r="AD2" s="8">
        <v>42550</v>
      </c>
      <c r="AE2" s="8">
        <v>42551</v>
      </c>
    </row>
    <row r="3" spans="1:31" s="5" customFormat="1" ht="36.75" thickBot="1">
      <c r="A3" s="9"/>
      <c r="B3" s="10">
        <f>B2</f>
        <v>42522</v>
      </c>
      <c r="C3" s="10">
        <f t="shared" ref="C3:AE3" si="0">C2</f>
        <v>42523</v>
      </c>
      <c r="D3" s="10">
        <f t="shared" si="0"/>
        <v>42524</v>
      </c>
      <c r="E3" s="10">
        <f t="shared" si="0"/>
        <v>42525</v>
      </c>
      <c r="F3" s="10">
        <f t="shared" si="0"/>
        <v>42526</v>
      </c>
      <c r="G3" s="10">
        <f t="shared" si="0"/>
        <v>42527</v>
      </c>
      <c r="H3" s="10">
        <f t="shared" si="0"/>
        <v>42528</v>
      </c>
      <c r="I3" s="10">
        <f t="shared" si="0"/>
        <v>42529</v>
      </c>
      <c r="J3" s="10">
        <f t="shared" si="0"/>
        <v>42530</v>
      </c>
      <c r="K3" s="10">
        <f t="shared" si="0"/>
        <v>42531</v>
      </c>
      <c r="L3" s="10">
        <f t="shared" si="0"/>
        <v>42532</v>
      </c>
      <c r="M3" s="10">
        <f t="shared" si="0"/>
        <v>42533</v>
      </c>
      <c r="N3" s="10">
        <f t="shared" si="0"/>
        <v>42534</v>
      </c>
      <c r="O3" s="10">
        <f t="shared" si="0"/>
        <v>42535</v>
      </c>
      <c r="P3" s="10">
        <f t="shared" si="0"/>
        <v>42536</v>
      </c>
      <c r="Q3" s="10">
        <f t="shared" si="0"/>
        <v>42537</v>
      </c>
      <c r="R3" s="10">
        <f t="shared" si="0"/>
        <v>42538</v>
      </c>
      <c r="S3" s="10">
        <f t="shared" si="0"/>
        <v>42539</v>
      </c>
      <c r="T3" s="10">
        <f t="shared" si="0"/>
        <v>42540</v>
      </c>
      <c r="U3" s="10">
        <f t="shared" si="0"/>
        <v>42541</v>
      </c>
      <c r="V3" s="10">
        <f t="shared" si="0"/>
        <v>42542</v>
      </c>
      <c r="W3" s="10">
        <f t="shared" si="0"/>
        <v>42543</v>
      </c>
      <c r="X3" s="10">
        <f t="shared" si="0"/>
        <v>42544</v>
      </c>
      <c r="Y3" s="10">
        <f t="shared" si="0"/>
        <v>42545</v>
      </c>
      <c r="Z3" s="10">
        <f t="shared" si="0"/>
        <v>42546</v>
      </c>
      <c r="AA3" s="10">
        <f t="shared" si="0"/>
        <v>42547</v>
      </c>
      <c r="AB3" s="10">
        <f t="shared" si="0"/>
        <v>42548</v>
      </c>
      <c r="AC3" s="10">
        <f t="shared" si="0"/>
        <v>42549</v>
      </c>
      <c r="AD3" s="10">
        <f t="shared" si="0"/>
        <v>42550</v>
      </c>
      <c r="AE3" s="10">
        <f t="shared" si="0"/>
        <v>42551</v>
      </c>
    </row>
    <row r="4" spans="1:31" ht="24" customHeight="1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</sheetData>
  <mergeCells count="1">
    <mergeCell ref="A1:AE1"/>
  </mergeCells>
  <conditionalFormatting sqref="B2:AE4">
    <cfRule type="expression" dxfId="33" priority="1">
      <formula>WEEKDAY(B$2,2)&gt;5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F4"/>
  <sheetViews>
    <sheetView workbookViewId="0">
      <selection activeCell="J24" sqref="J24"/>
    </sheetView>
  </sheetViews>
  <sheetFormatPr baseColWidth="10" defaultRowHeight="15"/>
  <cols>
    <col min="1" max="1" width="6.42578125" style="1" customWidth="1"/>
    <col min="2" max="32" width="4.28515625" style="1" customWidth="1"/>
    <col min="33" max="16384" width="11.42578125" style="1"/>
  </cols>
  <sheetData>
    <row r="1" spans="1:32" ht="15.75" thickBot="1">
      <c r="A1" s="19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2" s="4" customFormat="1">
      <c r="A2" s="7"/>
      <c r="B2" s="8">
        <v>42552</v>
      </c>
      <c r="C2" s="8">
        <v>42553</v>
      </c>
      <c r="D2" s="8">
        <v>42554</v>
      </c>
      <c r="E2" s="8">
        <v>42555</v>
      </c>
      <c r="F2" s="8">
        <v>42556</v>
      </c>
      <c r="G2" s="8">
        <v>42557</v>
      </c>
      <c r="H2" s="8">
        <v>42558</v>
      </c>
      <c r="I2" s="8">
        <v>42559</v>
      </c>
      <c r="J2" s="8">
        <v>42560</v>
      </c>
      <c r="K2" s="8">
        <v>42561</v>
      </c>
      <c r="L2" s="8">
        <v>42562</v>
      </c>
      <c r="M2" s="8">
        <v>42563</v>
      </c>
      <c r="N2" s="8">
        <v>42564</v>
      </c>
      <c r="O2" s="8">
        <v>42565</v>
      </c>
      <c r="P2" s="8">
        <v>42566</v>
      </c>
      <c r="Q2" s="8">
        <v>42567</v>
      </c>
      <c r="R2" s="8">
        <v>42568</v>
      </c>
      <c r="S2" s="8">
        <v>42569</v>
      </c>
      <c r="T2" s="8">
        <v>42570</v>
      </c>
      <c r="U2" s="8">
        <v>42571</v>
      </c>
      <c r="V2" s="8">
        <v>42572</v>
      </c>
      <c r="W2" s="8">
        <v>42573</v>
      </c>
      <c r="X2" s="8">
        <v>42574</v>
      </c>
      <c r="Y2" s="8">
        <v>42575</v>
      </c>
      <c r="Z2" s="8">
        <v>42576</v>
      </c>
      <c r="AA2" s="8">
        <v>42577</v>
      </c>
      <c r="AB2" s="8">
        <v>42578</v>
      </c>
      <c r="AC2" s="8">
        <v>42579</v>
      </c>
      <c r="AD2" s="8">
        <v>42580</v>
      </c>
      <c r="AE2" s="8">
        <v>42581</v>
      </c>
      <c r="AF2" s="8">
        <v>42582</v>
      </c>
    </row>
    <row r="3" spans="1:32" s="5" customFormat="1" ht="33.75" thickBot="1">
      <c r="A3" s="9"/>
      <c r="B3" s="10">
        <f>B2</f>
        <v>42552</v>
      </c>
      <c r="C3" s="10">
        <f t="shared" ref="C3:AF3" si="0">C2</f>
        <v>42553</v>
      </c>
      <c r="D3" s="10">
        <f t="shared" si="0"/>
        <v>42554</v>
      </c>
      <c r="E3" s="10">
        <f t="shared" si="0"/>
        <v>42555</v>
      </c>
      <c r="F3" s="10">
        <f t="shared" si="0"/>
        <v>42556</v>
      </c>
      <c r="G3" s="10">
        <f t="shared" si="0"/>
        <v>42557</v>
      </c>
      <c r="H3" s="10">
        <f t="shared" si="0"/>
        <v>42558</v>
      </c>
      <c r="I3" s="10">
        <f t="shared" si="0"/>
        <v>42559</v>
      </c>
      <c r="J3" s="10">
        <f t="shared" si="0"/>
        <v>42560</v>
      </c>
      <c r="K3" s="10">
        <f t="shared" si="0"/>
        <v>42561</v>
      </c>
      <c r="L3" s="10">
        <f t="shared" si="0"/>
        <v>42562</v>
      </c>
      <c r="M3" s="10">
        <f t="shared" si="0"/>
        <v>42563</v>
      </c>
      <c r="N3" s="10">
        <f t="shared" si="0"/>
        <v>42564</v>
      </c>
      <c r="O3" s="10">
        <f t="shared" si="0"/>
        <v>42565</v>
      </c>
      <c r="P3" s="10">
        <f t="shared" si="0"/>
        <v>42566</v>
      </c>
      <c r="Q3" s="10">
        <f t="shared" si="0"/>
        <v>42567</v>
      </c>
      <c r="R3" s="10">
        <f t="shared" si="0"/>
        <v>42568</v>
      </c>
      <c r="S3" s="10">
        <f t="shared" si="0"/>
        <v>42569</v>
      </c>
      <c r="T3" s="10">
        <f t="shared" si="0"/>
        <v>42570</v>
      </c>
      <c r="U3" s="10">
        <f t="shared" si="0"/>
        <v>42571</v>
      </c>
      <c r="V3" s="10">
        <f t="shared" si="0"/>
        <v>42572</v>
      </c>
      <c r="W3" s="10">
        <f t="shared" si="0"/>
        <v>42573</v>
      </c>
      <c r="X3" s="10">
        <f t="shared" si="0"/>
        <v>42574</v>
      </c>
      <c r="Y3" s="10">
        <f t="shared" si="0"/>
        <v>42575</v>
      </c>
      <c r="Z3" s="10">
        <f t="shared" si="0"/>
        <v>42576</v>
      </c>
      <c r="AA3" s="10">
        <f t="shared" si="0"/>
        <v>42577</v>
      </c>
      <c r="AB3" s="10">
        <f t="shared" si="0"/>
        <v>42578</v>
      </c>
      <c r="AC3" s="10">
        <f t="shared" si="0"/>
        <v>42579</v>
      </c>
      <c r="AD3" s="10">
        <f t="shared" si="0"/>
        <v>42580</v>
      </c>
      <c r="AE3" s="10">
        <f t="shared" si="0"/>
        <v>42581</v>
      </c>
      <c r="AF3" s="10">
        <f t="shared" si="0"/>
        <v>42582</v>
      </c>
    </row>
    <row r="4" spans="1:32" ht="24" customHeight="1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6"/>
    </row>
  </sheetData>
  <mergeCells count="1">
    <mergeCell ref="A1:AF1"/>
  </mergeCells>
  <conditionalFormatting sqref="B2:AF4">
    <cfRule type="expression" dxfId="32" priority="1">
      <formula>WEEKDAY(B$2,2)&gt;5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F4"/>
  <sheetViews>
    <sheetView workbookViewId="0">
      <selection activeCell="J24" sqref="J24"/>
    </sheetView>
  </sheetViews>
  <sheetFormatPr baseColWidth="10" defaultRowHeight="15"/>
  <cols>
    <col min="1" max="1" width="6.42578125" style="1" customWidth="1"/>
    <col min="2" max="32" width="4.28515625" style="1" customWidth="1"/>
    <col min="33" max="16384" width="11.42578125" style="1"/>
  </cols>
  <sheetData>
    <row r="1" spans="1:32" ht="15.75" thickBot="1">
      <c r="A1" s="19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2" s="4" customFormat="1">
      <c r="A2" s="7"/>
      <c r="B2" s="8">
        <v>42583</v>
      </c>
      <c r="C2" s="8">
        <v>42584</v>
      </c>
      <c r="D2" s="8">
        <v>42585</v>
      </c>
      <c r="E2" s="8">
        <v>42586</v>
      </c>
      <c r="F2" s="8">
        <v>42587</v>
      </c>
      <c r="G2" s="8">
        <v>42588</v>
      </c>
      <c r="H2" s="8">
        <v>42589</v>
      </c>
      <c r="I2" s="8">
        <v>42590</v>
      </c>
      <c r="J2" s="8">
        <v>42591</v>
      </c>
      <c r="K2" s="8">
        <v>42592</v>
      </c>
      <c r="L2" s="8">
        <v>42593</v>
      </c>
      <c r="M2" s="8">
        <v>42594</v>
      </c>
      <c r="N2" s="8">
        <v>42595</v>
      </c>
      <c r="O2" s="8">
        <v>42596</v>
      </c>
      <c r="P2" s="8">
        <v>42597</v>
      </c>
      <c r="Q2" s="8">
        <v>42598</v>
      </c>
      <c r="R2" s="8">
        <v>42599</v>
      </c>
      <c r="S2" s="8">
        <v>42600</v>
      </c>
      <c r="T2" s="8">
        <v>42601</v>
      </c>
      <c r="U2" s="8">
        <v>42602</v>
      </c>
      <c r="V2" s="8">
        <v>42603</v>
      </c>
      <c r="W2" s="8">
        <v>42604</v>
      </c>
      <c r="X2" s="8">
        <v>42605</v>
      </c>
      <c r="Y2" s="8">
        <v>42606</v>
      </c>
      <c r="Z2" s="8">
        <v>42607</v>
      </c>
      <c r="AA2" s="8">
        <v>42608</v>
      </c>
      <c r="AB2" s="8">
        <v>42609</v>
      </c>
      <c r="AC2" s="8">
        <v>42610</v>
      </c>
      <c r="AD2" s="8">
        <v>42611</v>
      </c>
      <c r="AE2" s="8">
        <v>42612</v>
      </c>
      <c r="AF2" s="8">
        <v>42613</v>
      </c>
    </row>
    <row r="3" spans="1:32" s="5" customFormat="1" ht="39.75" thickBot="1">
      <c r="A3" s="9"/>
      <c r="B3" s="10">
        <f>B2</f>
        <v>42583</v>
      </c>
      <c r="C3" s="10">
        <f t="shared" ref="C3:AF3" si="0">C2</f>
        <v>42584</v>
      </c>
      <c r="D3" s="10">
        <f t="shared" si="0"/>
        <v>42585</v>
      </c>
      <c r="E3" s="10">
        <f t="shared" si="0"/>
        <v>42586</v>
      </c>
      <c r="F3" s="10">
        <f t="shared" si="0"/>
        <v>42587</v>
      </c>
      <c r="G3" s="10">
        <f t="shared" si="0"/>
        <v>42588</v>
      </c>
      <c r="H3" s="10">
        <f t="shared" si="0"/>
        <v>42589</v>
      </c>
      <c r="I3" s="10">
        <f t="shared" si="0"/>
        <v>42590</v>
      </c>
      <c r="J3" s="10">
        <f t="shared" si="0"/>
        <v>42591</v>
      </c>
      <c r="K3" s="10">
        <f t="shared" si="0"/>
        <v>42592</v>
      </c>
      <c r="L3" s="10">
        <f t="shared" si="0"/>
        <v>42593</v>
      </c>
      <c r="M3" s="10">
        <f t="shared" si="0"/>
        <v>42594</v>
      </c>
      <c r="N3" s="10">
        <f t="shared" si="0"/>
        <v>42595</v>
      </c>
      <c r="O3" s="10">
        <f t="shared" si="0"/>
        <v>42596</v>
      </c>
      <c r="P3" s="10">
        <f t="shared" si="0"/>
        <v>42597</v>
      </c>
      <c r="Q3" s="10">
        <f t="shared" si="0"/>
        <v>42598</v>
      </c>
      <c r="R3" s="10">
        <f t="shared" si="0"/>
        <v>42599</v>
      </c>
      <c r="S3" s="10">
        <f t="shared" si="0"/>
        <v>42600</v>
      </c>
      <c r="T3" s="10">
        <f t="shared" si="0"/>
        <v>42601</v>
      </c>
      <c r="U3" s="10">
        <f t="shared" si="0"/>
        <v>42602</v>
      </c>
      <c r="V3" s="10">
        <f t="shared" si="0"/>
        <v>42603</v>
      </c>
      <c r="W3" s="10">
        <f t="shared" si="0"/>
        <v>42604</v>
      </c>
      <c r="X3" s="10">
        <f t="shared" si="0"/>
        <v>42605</v>
      </c>
      <c r="Y3" s="10">
        <f t="shared" si="0"/>
        <v>42606</v>
      </c>
      <c r="Z3" s="10">
        <f t="shared" si="0"/>
        <v>42607</v>
      </c>
      <c r="AA3" s="10">
        <f t="shared" si="0"/>
        <v>42608</v>
      </c>
      <c r="AB3" s="10">
        <f t="shared" si="0"/>
        <v>42609</v>
      </c>
      <c r="AC3" s="10">
        <f t="shared" si="0"/>
        <v>42610</v>
      </c>
      <c r="AD3" s="10">
        <f t="shared" si="0"/>
        <v>42611</v>
      </c>
      <c r="AE3" s="10">
        <f t="shared" si="0"/>
        <v>42612</v>
      </c>
      <c r="AF3" s="10">
        <f t="shared" si="0"/>
        <v>42613</v>
      </c>
    </row>
    <row r="4" spans="1:32" ht="24" customHeight="1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6"/>
    </row>
  </sheetData>
  <mergeCells count="1">
    <mergeCell ref="A1:AF1"/>
  </mergeCells>
  <conditionalFormatting sqref="B2:AF4">
    <cfRule type="expression" dxfId="31" priority="1">
      <formula>WEEKDAY(B$2,2)&gt;5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E4"/>
  <sheetViews>
    <sheetView workbookViewId="0">
      <selection activeCell="J24" sqref="J24"/>
    </sheetView>
  </sheetViews>
  <sheetFormatPr baseColWidth="10" defaultRowHeight="15"/>
  <cols>
    <col min="1" max="1" width="6.42578125" style="1" customWidth="1"/>
    <col min="2" max="31" width="4.28515625" style="1" customWidth="1"/>
    <col min="32" max="16384" width="11.42578125" style="1"/>
  </cols>
  <sheetData>
    <row r="1" spans="1:31" ht="15.75" thickBot="1">
      <c r="A1" s="19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</row>
    <row r="2" spans="1:31" s="4" customFormat="1">
      <c r="A2" s="7"/>
      <c r="B2" s="8">
        <v>42614</v>
      </c>
      <c r="C2" s="8">
        <v>42615</v>
      </c>
      <c r="D2" s="8">
        <v>42616</v>
      </c>
      <c r="E2" s="8">
        <v>42617</v>
      </c>
      <c r="F2" s="8">
        <v>42618</v>
      </c>
      <c r="G2" s="8">
        <v>42619</v>
      </c>
      <c r="H2" s="8">
        <v>42620</v>
      </c>
      <c r="I2" s="8">
        <v>42621</v>
      </c>
      <c r="J2" s="8">
        <v>42622</v>
      </c>
      <c r="K2" s="8">
        <v>42623</v>
      </c>
      <c r="L2" s="8">
        <v>42624</v>
      </c>
      <c r="M2" s="8">
        <v>42625</v>
      </c>
      <c r="N2" s="8">
        <v>42626</v>
      </c>
      <c r="O2" s="8">
        <v>42627</v>
      </c>
      <c r="P2" s="8">
        <v>42628</v>
      </c>
      <c r="Q2" s="8">
        <v>42629</v>
      </c>
      <c r="R2" s="8">
        <v>42630</v>
      </c>
      <c r="S2" s="8">
        <v>42631</v>
      </c>
      <c r="T2" s="8">
        <v>42632</v>
      </c>
      <c r="U2" s="8">
        <v>42633</v>
      </c>
      <c r="V2" s="8">
        <v>42634</v>
      </c>
      <c r="W2" s="8">
        <v>42635</v>
      </c>
      <c r="X2" s="8">
        <v>42636</v>
      </c>
      <c r="Y2" s="8">
        <v>42637</v>
      </c>
      <c r="Z2" s="8">
        <v>42638</v>
      </c>
      <c r="AA2" s="8">
        <v>42639</v>
      </c>
      <c r="AB2" s="8">
        <v>42640</v>
      </c>
      <c r="AC2" s="8">
        <v>42641</v>
      </c>
      <c r="AD2" s="8">
        <v>42642</v>
      </c>
      <c r="AE2" s="8">
        <v>42643</v>
      </c>
    </row>
    <row r="3" spans="1:31" s="5" customFormat="1" ht="39" thickBot="1">
      <c r="A3" s="9"/>
      <c r="B3" s="10">
        <f>B2</f>
        <v>42614</v>
      </c>
      <c r="C3" s="10">
        <f t="shared" ref="C3:AE3" si="0">C2</f>
        <v>42615</v>
      </c>
      <c r="D3" s="10">
        <f t="shared" si="0"/>
        <v>42616</v>
      </c>
      <c r="E3" s="10">
        <f t="shared" si="0"/>
        <v>42617</v>
      </c>
      <c r="F3" s="10">
        <f t="shared" si="0"/>
        <v>42618</v>
      </c>
      <c r="G3" s="10">
        <f t="shared" si="0"/>
        <v>42619</v>
      </c>
      <c r="H3" s="10">
        <f t="shared" si="0"/>
        <v>42620</v>
      </c>
      <c r="I3" s="10">
        <f t="shared" si="0"/>
        <v>42621</v>
      </c>
      <c r="J3" s="10">
        <f t="shared" si="0"/>
        <v>42622</v>
      </c>
      <c r="K3" s="10">
        <f t="shared" si="0"/>
        <v>42623</v>
      </c>
      <c r="L3" s="10">
        <f t="shared" si="0"/>
        <v>42624</v>
      </c>
      <c r="M3" s="10">
        <f t="shared" si="0"/>
        <v>42625</v>
      </c>
      <c r="N3" s="10">
        <f t="shared" si="0"/>
        <v>42626</v>
      </c>
      <c r="O3" s="10">
        <f t="shared" si="0"/>
        <v>42627</v>
      </c>
      <c r="P3" s="10">
        <f t="shared" si="0"/>
        <v>42628</v>
      </c>
      <c r="Q3" s="10">
        <f t="shared" si="0"/>
        <v>42629</v>
      </c>
      <c r="R3" s="10">
        <f t="shared" si="0"/>
        <v>42630</v>
      </c>
      <c r="S3" s="10">
        <f t="shared" si="0"/>
        <v>42631</v>
      </c>
      <c r="T3" s="10">
        <f t="shared" si="0"/>
        <v>42632</v>
      </c>
      <c r="U3" s="10">
        <f t="shared" si="0"/>
        <v>42633</v>
      </c>
      <c r="V3" s="10">
        <f t="shared" si="0"/>
        <v>42634</v>
      </c>
      <c r="W3" s="10">
        <f t="shared" si="0"/>
        <v>42635</v>
      </c>
      <c r="X3" s="10">
        <f t="shared" si="0"/>
        <v>42636</v>
      </c>
      <c r="Y3" s="10">
        <f t="shared" si="0"/>
        <v>42637</v>
      </c>
      <c r="Z3" s="10">
        <f t="shared" si="0"/>
        <v>42638</v>
      </c>
      <c r="AA3" s="10">
        <f t="shared" si="0"/>
        <v>42639</v>
      </c>
      <c r="AB3" s="10">
        <f t="shared" si="0"/>
        <v>42640</v>
      </c>
      <c r="AC3" s="10">
        <f t="shared" si="0"/>
        <v>42641</v>
      </c>
      <c r="AD3" s="10">
        <f t="shared" si="0"/>
        <v>42642</v>
      </c>
      <c r="AE3" s="10">
        <f t="shared" si="0"/>
        <v>42643</v>
      </c>
    </row>
    <row r="4" spans="1:31" ht="24" customHeight="1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</sheetData>
  <mergeCells count="1">
    <mergeCell ref="A1:AE1"/>
  </mergeCells>
  <conditionalFormatting sqref="B2:AE4">
    <cfRule type="expression" dxfId="30" priority="1">
      <formula>WEEKDAY(B$2,2)&gt;5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F4"/>
  <sheetViews>
    <sheetView workbookViewId="0">
      <selection activeCell="J24" sqref="J24"/>
    </sheetView>
  </sheetViews>
  <sheetFormatPr baseColWidth="10" defaultRowHeight="15"/>
  <cols>
    <col min="1" max="1" width="6.42578125" style="1" customWidth="1"/>
    <col min="2" max="32" width="4.28515625" style="1" customWidth="1"/>
    <col min="33" max="16384" width="11.42578125" style="1"/>
  </cols>
  <sheetData>
    <row r="1" spans="1:32" ht="15.75" thickBot="1">
      <c r="A1" s="19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2" s="4" customFormat="1">
      <c r="A2" s="7"/>
      <c r="B2" s="8">
        <v>42644</v>
      </c>
      <c r="C2" s="8">
        <v>42645</v>
      </c>
      <c r="D2" s="8">
        <v>42646</v>
      </c>
      <c r="E2" s="8">
        <v>42647</v>
      </c>
      <c r="F2" s="8">
        <v>42648</v>
      </c>
      <c r="G2" s="8">
        <v>42649</v>
      </c>
      <c r="H2" s="8">
        <v>42650</v>
      </c>
      <c r="I2" s="8">
        <v>42651</v>
      </c>
      <c r="J2" s="8">
        <v>42652</v>
      </c>
      <c r="K2" s="8">
        <v>42653</v>
      </c>
      <c r="L2" s="8">
        <v>42654</v>
      </c>
      <c r="M2" s="8">
        <v>42655</v>
      </c>
      <c r="N2" s="8">
        <v>42656</v>
      </c>
      <c r="O2" s="8">
        <v>42657</v>
      </c>
      <c r="P2" s="8">
        <v>42658</v>
      </c>
      <c r="Q2" s="8">
        <v>42659</v>
      </c>
      <c r="R2" s="8">
        <v>42660</v>
      </c>
      <c r="S2" s="8">
        <v>42661</v>
      </c>
      <c r="T2" s="8">
        <v>42662</v>
      </c>
      <c r="U2" s="8">
        <v>42663</v>
      </c>
      <c r="V2" s="8">
        <v>42664</v>
      </c>
      <c r="W2" s="8">
        <v>42665</v>
      </c>
      <c r="X2" s="8">
        <v>42666</v>
      </c>
      <c r="Y2" s="8">
        <v>42667</v>
      </c>
      <c r="Z2" s="8">
        <v>42668</v>
      </c>
      <c r="AA2" s="8">
        <v>42669</v>
      </c>
      <c r="AB2" s="8">
        <v>42670</v>
      </c>
      <c r="AC2" s="8">
        <v>42671</v>
      </c>
      <c r="AD2" s="8">
        <v>42672</v>
      </c>
      <c r="AE2" s="8">
        <v>42673</v>
      </c>
      <c r="AF2" s="8">
        <v>42674</v>
      </c>
    </row>
    <row r="3" spans="1:32" s="5" customFormat="1" ht="33" thickBot="1">
      <c r="A3" s="9"/>
      <c r="B3" s="10">
        <f>B2</f>
        <v>42644</v>
      </c>
      <c r="C3" s="10">
        <f t="shared" ref="C3:AF3" si="0">C2</f>
        <v>42645</v>
      </c>
      <c r="D3" s="10">
        <f t="shared" si="0"/>
        <v>42646</v>
      </c>
      <c r="E3" s="10">
        <f t="shared" si="0"/>
        <v>42647</v>
      </c>
      <c r="F3" s="10">
        <f t="shared" si="0"/>
        <v>42648</v>
      </c>
      <c r="G3" s="10">
        <f t="shared" si="0"/>
        <v>42649</v>
      </c>
      <c r="H3" s="10">
        <f t="shared" si="0"/>
        <v>42650</v>
      </c>
      <c r="I3" s="10">
        <f t="shared" si="0"/>
        <v>42651</v>
      </c>
      <c r="J3" s="10">
        <f t="shared" si="0"/>
        <v>42652</v>
      </c>
      <c r="K3" s="10">
        <f t="shared" si="0"/>
        <v>42653</v>
      </c>
      <c r="L3" s="10">
        <f t="shared" si="0"/>
        <v>42654</v>
      </c>
      <c r="M3" s="10">
        <f t="shared" si="0"/>
        <v>42655</v>
      </c>
      <c r="N3" s="10">
        <f t="shared" si="0"/>
        <v>42656</v>
      </c>
      <c r="O3" s="10">
        <f t="shared" si="0"/>
        <v>42657</v>
      </c>
      <c r="P3" s="10">
        <f t="shared" si="0"/>
        <v>42658</v>
      </c>
      <c r="Q3" s="10">
        <f t="shared" si="0"/>
        <v>42659</v>
      </c>
      <c r="R3" s="10">
        <f t="shared" si="0"/>
        <v>42660</v>
      </c>
      <c r="S3" s="10">
        <f t="shared" si="0"/>
        <v>42661</v>
      </c>
      <c r="T3" s="10">
        <f t="shared" si="0"/>
        <v>42662</v>
      </c>
      <c r="U3" s="10">
        <f t="shared" si="0"/>
        <v>42663</v>
      </c>
      <c r="V3" s="10">
        <f t="shared" si="0"/>
        <v>42664</v>
      </c>
      <c r="W3" s="10">
        <f t="shared" si="0"/>
        <v>42665</v>
      </c>
      <c r="X3" s="10">
        <f t="shared" si="0"/>
        <v>42666</v>
      </c>
      <c r="Y3" s="10">
        <f t="shared" si="0"/>
        <v>42667</v>
      </c>
      <c r="Z3" s="10">
        <f t="shared" si="0"/>
        <v>42668</v>
      </c>
      <c r="AA3" s="10">
        <f t="shared" si="0"/>
        <v>42669</v>
      </c>
      <c r="AB3" s="10">
        <f t="shared" si="0"/>
        <v>42670</v>
      </c>
      <c r="AC3" s="10">
        <f t="shared" si="0"/>
        <v>42671</v>
      </c>
      <c r="AD3" s="10">
        <f t="shared" si="0"/>
        <v>42672</v>
      </c>
      <c r="AE3" s="10">
        <f t="shared" si="0"/>
        <v>42673</v>
      </c>
      <c r="AF3" s="10">
        <f t="shared" si="0"/>
        <v>42674</v>
      </c>
    </row>
    <row r="4" spans="1:32" ht="24" customHeight="1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6"/>
    </row>
  </sheetData>
  <mergeCells count="1">
    <mergeCell ref="A1:AF1"/>
  </mergeCells>
  <conditionalFormatting sqref="B2:AF4">
    <cfRule type="expression" dxfId="29" priority="1">
      <formula>WEEKDAY(B$2,2)&gt;5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E4"/>
  <sheetViews>
    <sheetView workbookViewId="0">
      <selection activeCell="J24" sqref="J24"/>
    </sheetView>
  </sheetViews>
  <sheetFormatPr baseColWidth="10" defaultRowHeight="15"/>
  <cols>
    <col min="1" max="1" width="6.42578125" style="1" customWidth="1"/>
    <col min="2" max="31" width="4.28515625" style="1" customWidth="1"/>
    <col min="32" max="16384" width="11.42578125" style="1"/>
  </cols>
  <sheetData>
    <row r="1" spans="1:31" ht="15.75" thickBot="1">
      <c r="A1" s="19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</row>
    <row r="2" spans="1:31" s="4" customFormat="1">
      <c r="A2" s="7"/>
      <c r="B2" s="8">
        <v>42675</v>
      </c>
      <c r="C2" s="8">
        <v>42676</v>
      </c>
      <c r="D2" s="8">
        <v>42677</v>
      </c>
      <c r="E2" s="8">
        <v>42678</v>
      </c>
      <c r="F2" s="8">
        <v>42679</v>
      </c>
      <c r="G2" s="8">
        <v>42680</v>
      </c>
      <c r="H2" s="8">
        <v>42681</v>
      </c>
      <c r="I2" s="8">
        <v>42682</v>
      </c>
      <c r="J2" s="8">
        <v>42683</v>
      </c>
      <c r="K2" s="8">
        <v>42684</v>
      </c>
      <c r="L2" s="8">
        <v>42685</v>
      </c>
      <c r="M2" s="8">
        <v>42686</v>
      </c>
      <c r="N2" s="8">
        <v>42687</v>
      </c>
      <c r="O2" s="8">
        <v>42688</v>
      </c>
      <c r="P2" s="8">
        <v>42689</v>
      </c>
      <c r="Q2" s="8">
        <v>42690</v>
      </c>
      <c r="R2" s="8">
        <v>42691</v>
      </c>
      <c r="S2" s="8">
        <v>42692</v>
      </c>
      <c r="T2" s="8">
        <v>42693</v>
      </c>
      <c r="U2" s="8">
        <v>42694</v>
      </c>
      <c r="V2" s="8">
        <v>42695</v>
      </c>
      <c r="W2" s="8">
        <v>42696</v>
      </c>
      <c r="X2" s="8">
        <v>42697</v>
      </c>
      <c r="Y2" s="8">
        <v>42698</v>
      </c>
      <c r="Z2" s="8">
        <v>42699</v>
      </c>
      <c r="AA2" s="8">
        <v>42700</v>
      </c>
      <c r="AB2" s="8">
        <v>42701</v>
      </c>
      <c r="AC2" s="8">
        <v>42702</v>
      </c>
      <c r="AD2" s="8">
        <v>42703</v>
      </c>
      <c r="AE2" s="8">
        <v>42704</v>
      </c>
    </row>
    <row r="3" spans="1:31" s="5" customFormat="1" ht="36" thickBot="1">
      <c r="A3" s="9"/>
      <c r="B3" s="10">
        <f>B2</f>
        <v>42675</v>
      </c>
      <c r="C3" s="10">
        <f t="shared" ref="C3:AE3" si="0">C2</f>
        <v>42676</v>
      </c>
      <c r="D3" s="10">
        <f t="shared" si="0"/>
        <v>42677</v>
      </c>
      <c r="E3" s="10">
        <f t="shared" si="0"/>
        <v>42678</v>
      </c>
      <c r="F3" s="10">
        <f t="shared" si="0"/>
        <v>42679</v>
      </c>
      <c r="G3" s="10">
        <f t="shared" si="0"/>
        <v>42680</v>
      </c>
      <c r="H3" s="10">
        <f t="shared" si="0"/>
        <v>42681</v>
      </c>
      <c r="I3" s="10">
        <f t="shared" si="0"/>
        <v>42682</v>
      </c>
      <c r="J3" s="10">
        <f t="shared" si="0"/>
        <v>42683</v>
      </c>
      <c r="K3" s="10">
        <f t="shared" si="0"/>
        <v>42684</v>
      </c>
      <c r="L3" s="10">
        <f t="shared" si="0"/>
        <v>42685</v>
      </c>
      <c r="M3" s="10">
        <f t="shared" si="0"/>
        <v>42686</v>
      </c>
      <c r="N3" s="10">
        <f t="shared" si="0"/>
        <v>42687</v>
      </c>
      <c r="O3" s="10">
        <f t="shared" si="0"/>
        <v>42688</v>
      </c>
      <c r="P3" s="10">
        <f t="shared" si="0"/>
        <v>42689</v>
      </c>
      <c r="Q3" s="10">
        <f t="shared" si="0"/>
        <v>42690</v>
      </c>
      <c r="R3" s="10">
        <f t="shared" si="0"/>
        <v>42691</v>
      </c>
      <c r="S3" s="10">
        <f t="shared" si="0"/>
        <v>42692</v>
      </c>
      <c r="T3" s="10">
        <f t="shared" si="0"/>
        <v>42693</v>
      </c>
      <c r="U3" s="10">
        <f t="shared" si="0"/>
        <v>42694</v>
      </c>
      <c r="V3" s="10">
        <f t="shared" si="0"/>
        <v>42695</v>
      </c>
      <c r="W3" s="10">
        <f t="shared" si="0"/>
        <v>42696</v>
      </c>
      <c r="X3" s="10">
        <f t="shared" si="0"/>
        <v>42697</v>
      </c>
      <c r="Y3" s="10">
        <f t="shared" si="0"/>
        <v>42698</v>
      </c>
      <c r="Z3" s="10">
        <f t="shared" si="0"/>
        <v>42699</v>
      </c>
      <c r="AA3" s="10">
        <f t="shared" si="0"/>
        <v>42700</v>
      </c>
      <c r="AB3" s="10">
        <f t="shared" si="0"/>
        <v>42701</v>
      </c>
      <c r="AC3" s="10">
        <f t="shared" si="0"/>
        <v>42702</v>
      </c>
      <c r="AD3" s="10">
        <f t="shared" si="0"/>
        <v>42703</v>
      </c>
      <c r="AE3" s="10">
        <f t="shared" si="0"/>
        <v>42704</v>
      </c>
    </row>
    <row r="4" spans="1:31" ht="24" customHeight="1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</sheetData>
  <mergeCells count="1">
    <mergeCell ref="A1:AE1"/>
  </mergeCells>
  <conditionalFormatting sqref="B2:AE4">
    <cfRule type="expression" dxfId="28" priority="1">
      <formula>WEEKDAY(B$2,2)&gt;5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F4"/>
  <sheetViews>
    <sheetView workbookViewId="0">
      <selection activeCell="B2" sqref="B2:AF4"/>
    </sheetView>
  </sheetViews>
  <sheetFormatPr baseColWidth="10" defaultRowHeight="15"/>
  <cols>
    <col min="1" max="1" width="6.42578125" style="1" customWidth="1"/>
    <col min="2" max="32" width="4.28515625" style="1" customWidth="1"/>
    <col min="33" max="16384" width="11.42578125" style="1"/>
  </cols>
  <sheetData>
    <row r="1" spans="1:32" ht="15.75" thickBot="1">
      <c r="A1" s="19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2" s="4" customFormat="1">
      <c r="A2" s="7"/>
      <c r="B2" s="8">
        <v>42705</v>
      </c>
      <c r="C2" s="8">
        <v>42706</v>
      </c>
      <c r="D2" s="8">
        <v>42707</v>
      </c>
      <c r="E2" s="8">
        <v>42708</v>
      </c>
      <c r="F2" s="8">
        <v>42709</v>
      </c>
      <c r="G2" s="8">
        <v>42710</v>
      </c>
      <c r="H2" s="8">
        <v>42711</v>
      </c>
      <c r="I2" s="8">
        <v>42712</v>
      </c>
      <c r="J2" s="8">
        <v>42713</v>
      </c>
      <c r="K2" s="8">
        <v>42714</v>
      </c>
      <c r="L2" s="8">
        <v>42715</v>
      </c>
      <c r="M2" s="8">
        <v>42716</v>
      </c>
      <c r="N2" s="8">
        <v>42717</v>
      </c>
      <c r="O2" s="8">
        <v>42718</v>
      </c>
      <c r="P2" s="8">
        <v>42719</v>
      </c>
      <c r="Q2" s="8">
        <v>42720</v>
      </c>
      <c r="R2" s="8">
        <v>42721</v>
      </c>
      <c r="S2" s="8">
        <v>42722</v>
      </c>
      <c r="T2" s="8">
        <v>42723</v>
      </c>
      <c r="U2" s="8">
        <v>42724</v>
      </c>
      <c r="V2" s="8">
        <v>42725</v>
      </c>
      <c r="W2" s="8">
        <v>42726</v>
      </c>
      <c r="X2" s="8">
        <v>42727</v>
      </c>
      <c r="Y2" s="8">
        <v>42728</v>
      </c>
      <c r="Z2" s="8">
        <v>42729</v>
      </c>
      <c r="AA2" s="8">
        <v>42730</v>
      </c>
      <c r="AB2" s="8">
        <v>42731</v>
      </c>
      <c r="AC2" s="8">
        <v>42732</v>
      </c>
      <c r="AD2" s="8">
        <v>42733</v>
      </c>
      <c r="AE2" s="8">
        <v>42734</v>
      </c>
      <c r="AF2" s="8">
        <v>42735</v>
      </c>
    </row>
    <row r="3" spans="1:32" s="5" customFormat="1" ht="35.25" thickBot="1">
      <c r="A3" s="9"/>
      <c r="B3" s="10">
        <f>B2</f>
        <v>42705</v>
      </c>
      <c r="C3" s="10">
        <f t="shared" ref="C3:AF3" si="0">C2</f>
        <v>42706</v>
      </c>
      <c r="D3" s="10">
        <f t="shared" si="0"/>
        <v>42707</v>
      </c>
      <c r="E3" s="10">
        <f t="shared" si="0"/>
        <v>42708</v>
      </c>
      <c r="F3" s="10">
        <f t="shared" si="0"/>
        <v>42709</v>
      </c>
      <c r="G3" s="10">
        <f t="shared" si="0"/>
        <v>42710</v>
      </c>
      <c r="H3" s="10">
        <f t="shared" si="0"/>
        <v>42711</v>
      </c>
      <c r="I3" s="10">
        <f t="shared" si="0"/>
        <v>42712</v>
      </c>
      <c r="J3" s="10">
        <f t="shared" si="0"/>
        <v>42713</v>
      </c>
      <c r="K3" s="10">
        <f t="shared" si="0"/>
        <v>42714</v>
      </c>
      <c r="L3" s="10">
        <f t="shared" si="0"/>
        <v>42715</v>
      </c>
      <c r="M3" s="10">
        <f t="shared" si="0"/>
        <v>42716</v>
      </c>
      <c r="N3" s="10">
        <f t="shared" si="0"/>
        <v>42717</v>
      </c>
      <c r="O3" s="10">
        <f t="shared" si="0"/>
        <v>42718</v>
      </c>
      <c r="P3" s="10">
        <f t="shared" si="0"/>
        <v>42719</v>
      </c>
      <c r="Q3" s="10">
        <f t="shared" si="0"/>
        <v>42720</v>
      </c>
      <c r="R3" s="10">
        <f t="shared" si="0"/>
        <v>42721</v>
      </c>
      <c r="S3" s="10">
        <f t="shared" si="0"/>
        <v>42722</v>
      </c>
      <c r="T3" s="10">
        <f t="shared" si="0"/>
        <v>42723</v>
      </c>
      <c r="U3" s="10">
        <f t="shared" si="0"/>
        <v>42724</v>
      </c>
      <c r="V3" s="10">
        <f t="shared" si="0"/>
        <v>42725</v>
      </c>
      <c r="W3" s="10">
        <f t="shared" si="0"/>
        <v>42726</v>
      </c>
      <c r="X3" s="10">
        <f t="shared" si="0"/>
        <v>42727</v>
      </c>
      <c r="Y3" s="10">
        <f t="shared" si="0"/>
        <v>42728</v>
      </c>
      <c r="Z3" s="10">
        <f t="shared" si="0"/>
        <v>42729</v>
      </c>
      <c r="AA3" s="10">
        <f t="shared" si="0"/>
        <v>42730</v>
      </c>
      <c r="AB3" s="10">
        <f t="shared" si="0"/>
        <v>42731</v>
      </c>
      <c r="AC3" s="10">
        <f t="shared" si="0"/>
        <v>42732</v>
      </c>
      <c r="AD3" s="10">
        <f t="shared" si="0"/>
        <v>42733</v>
      </c>
      <c r="AE3" s="10">
        <f t="shared" si="0"/>
        <v>42734</v>
      </c>
      <c r="AF3" s="10">
        <f t="shared" si="0"/>
        <v>42735</v>
      </c>
    </row>
    <row r="4" spans="1:32" ht="24" customHeight="1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6"/>
    </row>
  </sheetData>
  <mergeCells count="1">
    <mergeCell ref="A1:AF1"/>
  </mergeCells>
  <conditionalFormatting sqref="B2:AF4">
    <cfRule type="expression" dxfId="27" priority="1">
      <formula>WEEKDAY(B$2,2)&gt;5</formula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B15"/>
  <sheetViews>
    <sheetView workbookViewId="0">
      <selection activeCell="F8" sqref="F8"/>
    </sheetView>
  </sheetViews>
  <sheetFormatPr baseColWidth="10" defaultRowHeight="15"/>
  <cols>
    <col min="1" max="1" width="20.28515625" bestFit="1" customWidth="1"/>
  </cols>
  <sheetData>
    <row r="1" spans="1:2">
      <c r="B1">
        <v>2016</v>
      </c>
    </row>
    <row r="2" spans="1:2" s="1" customFormat="1" ht="15.75" thickBot="1"/>
    <row r="3" spans="1:2">
      <c r="A3" s="11" t="s">
        <v>3</v>
      </c>
      <c r="B3" s="12">
        <f>DATE($B$1,1,1)</f>
        <v>42370</v>
      </c>
    </row>
    <row r="4" spans="1:2">
      <c r="A4" s="13" t="s">
        <v>2</v>
      </c>
      <c r="B4" s="14">
        <f>ROUND(DATE($B$1,4,MOD(234-11*MOD($B$1,19),30))/7,)*7-6</f>
        <v>42456</v>
      </c>
    </row>
    <row r="5" spans="1:2">
      <c r="A5" s="13" t="s">
        <v>4</v>
      </c>
      <c r="B5" s="14">
        <f>B4+1</f>
        <v>42457</v>
      </c>
    </row>
    <row r="6" spans="1:2">
      <c r="A6" s="13" t="s">
        <v>5</v>
      </c>
      <c r="B6" s="14">
        <f>DATE($B$1,5,1)</f>
        <v>42491</v>
      </c>
    </row>
    <row r="7" spans="1:2">
      <c r="A7" s="15" t="s">
        <v>6</v>
      </c>
      <c r="B7" s="14">
        <f>DATE($B$1,5,8)</f>
        <v>42498</v>
      </c>
    </row>
    <row r="8" spans="1:2">
      <c r="A8" s="13" t="s">
        <v>7</v>
      </c>
      <c r="B8" s="14">
        <f>B4+39</f>
        <v>42495</v>
      </c>
    </row>
    <row r="9" spans="1:2">
      <c r="A9" s="13" t="s">
        <v>8</v>
      </c>
      <c r="B9" s="14">
        <f>B4+49</f>
        <v>42505</v>
      </c>
    </row>
    <row r="10" spans="1:2">
      <c r="A10" s="13" t="s">
        <v>9</v>
      </c>
      <c r="B10" s="14">
        <f>B4+50</f>
        <v>42506</v>
      </c>
    </row>
    <row r="11" spans="1:2">
      <c r="A11" s="16" t="s">
        <v>10</v>
      </c>
      <c r="B11" s="14">
        <f>DATE($B$1,7,14)</f>
        <v>42565</v>
      </c>
    </row>
    <row r="12" spans="1:2">
      <c r="A12" s="16" t="s">
        <v>11</v>
      </c>
      <c r="B12" s="14">
        <f>DATE($B$1,8,15)</f>
        <v>42597</v>
      </c>
    </row>
    <row r="13" spans="1:2">
      <c r="A13" s="16" t="s">
        <v>12</v>
      </c>
      <c r="B13" s="14">
        <f>DATE($B$1,11,1)</f>
        <v>42675</v>
      </c>
    </row>
    <row r="14" spans="1:2">
      <c r="A14" s="16" t="s">
        <v>13</v>
      </c>
      <c r="B14" s="14">
        <f>DATE($B$1,11,11)</f>
        <v>42685</v>
      </c>
    </row>
    <row r="15" spans="1:2" ht="15.75" thickBot="1">
      <c r="A15" s="17" t="s">
        <v>14</v>
      </c>
      <c r="B15" s="18">
        <f>DATE($B$1,12,25)</f>
        <v>42729</v>
      </c>
    </row>
  </sheetData>
  <conditionalFormatting sqref="B3:B15">
    <cfRule type="expression" dxfId="13" priority="1">
      <formula>ISERROR(VLOOKUP(B3,Chomés,1,0))=FALSE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Feriés</vt:lpstr>
      <vt:lpstr>Feuil3</vt:lpstr>
      <vt:lpstr>Chomés</vt:lpstr>
      <vt:lpstr>Férié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2015-11-21T23:28:22Z</dcterms:modified>
</cp:coreProperties>
</file>