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7065" windowHeight="4035"/>
  </bookViews>
  <sheets>
    <sheet name="Feuil1" sheetId="1" r:id="rId1"/>
  </sheets>
  <externalReferences>
    <externalReference r:id="rId2"/>
  </externalReferences>
  <definedNames>
    <definedName name="mot_cle">OFFSET('[1]RUES S2'!$C$1,1,0,COUNTA('[1]RUES S2'!$A$1:$A$65536)-1,1)</definedName>
    <definedName name="rues1">OFFSET('[1]RUES S2'!$A$1,1,0,COUNTA('[1]RUES S2'!$A$1:$A$65536)-1,1)</definedName>
    <definedName name="rues2">OFFSET('[1]RUES S2'!$B$1,1,0,COUNTA('[1]RUES S2'!$A$1:$A$65536)-1,1)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M3" i="1"/>
  <c r="M4" i="1"/>
  <c r="M5" i="1"/>
  <c r="M6" i="1"/>
  <c r="M7" i="1"/>
  <c r="M8" i="1"/>
  <c r="M9" i="1"/>
  <c r="M10" i="1"/>
  <c r="M11" i="1"/>
  <c r="M12" i="1"/>
  <c r="M13" i="1"/>
  <c r="M2" i="1"/>
  <c r="O2" i="1"/>
  <c r="A12" i="1" l="1"/>
  <c r="I12" i="1"/>
  <c r="A13" i="1"/>
  <c r="I13" i="1"/>
  <c r="A3" i="1" l="1"/>
  <c r="A4" i="1"/>
  <c r="A5" i="1"/>
  <c r="A6" i="1"/>
  <c r="A7" i="1"/>
  <c r="A8" i="1"/>
  <c r="A9" i="1"/>
  <c r="A10" i="1"/>
  <c r="A11" i="1"/>
  <c r="A2" i="1"/>
  <c r="Q11" i="1"/>
  <c r="I11" i="1"/>
  <c r="Q10" i="1"/>
  <c r="I10" i="1"/>
  <c r="Q9" i="1"/>
  <c r="I9" i="1"/>
  <c r="Q8" i="1"/>
  <c r="I8" i="1"/>
  <c r="Q7" i="1"/>
  <c r="I7" i="1"/>
  <c r="Q6" i="1"/>
  <c r="I6" i="1"/>
  <c r="Q5" i="1"/>
  <c r="I5" i="1"/>
  <c r="Q4" i="1"/>
  <c r="I4" i="1"/>
  <c r="Q3" i="1"/>
  <c r="I3" i="1"/>
  <c r="Q2" i="1"/>
  <c r="N2" i="1"/>
  <c r="I2" i="1"/>
  <c r="N3" i="1" l="1"/>
  <c r="N4" i="1" s="1"/>
  <c r="N5" i="1" s="1"/>
  <c r="N6" i="1" l="1"/>
  <c r="N7" i="1" l="1"/>
  <c r="N8" i="1" l="1"/>
  <c r="N9" i="1"/>
  <c r="N10" i="1" s="1"/>
  <c r="N11" i="1" s="1"/>
  <c r="N12" i="1" l="1"/>
  <c r="N13" i="1" s="1"/>
</calcChain>
</file>

<file path=xl/sharedStrings.xml><?xml version="1.0" encoding="utf-8"?>
<sst xmlns="http://schemas.openxmlformats.org/spreadsheetml/2006/main" count="113" uniqueCount="59">
  <si>
    <t>IDENTIFIANT</t>
  </si>
  <si>
    <t>NOM</t>
  </si>
  <si>
    <t>PRENOM</t>
  </si>
  <si>
    <t>compo</t>
  </si>
  <si>
    <t>SECTEUR</t>
  </si>
  <si>
    <t>N°</t>
  </si>
  <si>
    <t>VOIE</t>
  </si>
  <si>
    <t>secteur</t>
  </si>
  <si>
    <t>TS</t>
  </si>
  <si>
    <t>TS ACCUEIL</t>
  </si>
  <si>
    <t>MOIS</t>
  </si>
  <si>
    <t xml:space="preserve">ENTRETIEN </t>
  </si>
  <si>
    <t>NBR FAMILLES</t>
  </si>
  <si>
    <t>ETAT SUIVI</t>
  </si>
  <si>
    <t>DATE DERNIER INTERVENTION</t>
  </si>
  <si>
    <t>PRE ARCHIVAGE</t>
  </si>
  <si>
    <t>AI</t>
  </si>
  <si>
    <t>Jussieu</t>
  </si>
  <si>
    <t>JANVIER</t>
  </si>
  <si>
    <t>Linda</t>
  </si>
  <si>
    <t>MP</t>
  </si>
  <si>
    <t>Stalingrad impairs à partir de 37</t>
  </si>
  <si>
    <t>NOVEMBRE</t>
  </si>
  <si>
    <t>Aicha</t>
  </si>
  <si>
    <t>Picardie</t>
  </si>
  <si>
    <t>MAI</t>
  </si>
  <si>
    <t xml:space="preserve">Hassane </t>
  </si>
  <si>
    <t>Michel</t>
  </si>
  <si>
    <t>AVRIL</t>
  </si>
  <si>
    <t>Rachid</t>
  </si>
  <si>
    <t>Baudelaire</t>
  </si>
  <si>
    <t>JUILLET</t>
  </si>
  <si>
    <t>Djamel</t>
  </si>
  <si>
    <t>MOUSTAFA</t>
  </si>
  <si>
    <t>Cherifa</t>
  </si>
  <si>
    <t>Picasso</t>
  </si>
  <si>
    <t>FÉVRIER</t>
  </si>
  <si>
    <t>AA</t>
  </si>
  <si>
    <t>JOELLE</t>
  </si>
  <si>
    <t>COMMUNE A</t>
  </si>
  <si>
    <t>COMMUNE B</t>
  </si>
  <si>
    <t>BB</t>
  </si>
  <si>
    <t>CC</t>
  </si>
  <si>
    <t>DD</t>
  </si>
  <si>
    <t>EE</t>
  </si>
  <si>
    <t>FF</t>
  </si>
  <si>
    <t>GG</t>
  </si>
  <si>
    <t>HH</t>
  </si>
  <si>
    <t>KK</t>
  </si>
  <si>
    <t>LL</t>
  </si>
  <si>
    <t>PP</t>
  </si>
  <si>
    <t>MM</t>
  </si>
  <si>
    <t>fabert</t>
  </si>
  <si>
    <t>lamartine</t>
  </si>
  <si>
    <t>suret</t>
  </si>
  <si>
    <t>MARS</t>
  </si>
  <si>
    <t>vv</t>
  </si>
  <si>
    <t>ww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</si>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</sst>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>
      <alignment horizontal="left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0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  <protection locked="0"/>
    </xf>
    <xf numFmtId="0" fontId="2" fillId="4" borderId="3" xfId="0" applyFont="1" applyFill="1" applyBorder="1" applyAlignment="1" applyProtection="1">
      <alignment horizontal="left" vertical="center" wrapText="1"/>
      <protection locked="0"/>
    </xf>
    <xf numFmtId="0" fontId="2" fillId="6" borderId="0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5" borderId="0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3">
    <dxf>
      <font>
        <b/>
        <i val="0"/>
        <color theme="3" tint="-0.2499465926084170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3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%20POLY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ES S2"/>
      <sheetName val="liste themes"/>
      <sheetName val="POLYVALENCE"/>
      <sheetName val="ACTIVITE TS"/>
    </sheetNames>
    <sheetDataSet>
      <sheetData sheetId="0">
        <row r="1">
          <cell r="A1" t="str">
            <v>rues 1</v>
          </cell>
          <cell r="B1" t="str">
            <v>rues 2</v>
          </cell>
          <cell r="C1" t="str">
            <v>mot clé</v>
          </cell>
        </row>
        <row r="2">
          <cell r="A2" t="str">
            <v>Aboukir</v>
          </cell>
        </row>
        <row r="3">
          <cell r="A3" t="str">
            <v>Acacias</v>
          </cell>
        </row>
        <row r="4">
          <cell r="A4" t="str">
            <v>Adler</v>
          </cell>
        </row>
        <row r="5">
          <cell r="A5" t="str">
            <v xml:space="preserve">Adoma </v>
          </cell>
        </row>
        <row r="6">
          <cell r="A6" t="str">
            <v>Allais</v>
          </cell>
        </row>
        <row r="7">
          <cell r="A7" t="str">
            <v>Alpes</v>
          </cell>
        </row>
        <row r="8">
          <cell r="A8" t="str">
            <v>Alsaces</v>
          </cell>
        </row>
        <row r="9">
          <cell r="A9" t="str">
            <v>Ampère</v>
          </cell>
        </row>
        <row r="10">
          <cell r="A10" t="str">
            <v>Ancienne Mairie</v>
          </cell>
        </row>
        <row r="11">
          <cell r="A11" t="str">
            <v>André</v>
          </cell>
        </row>
        <row r="12">
          <cell r="A12" t="str">
            <v>Annam</v>
          </cell>
        </row>
        <row r="13">
          <cell r="A13" t="str">
            <v>Arago</v>
          </cell>
        </row>
        <row r="14">
          <cell r="A14" t="str">
            <v>Arc</v>
          </cell>
        </row>
        <row r="15">
          <cell r="A15" t="str">
            <v>Archanges</v>
          </cell>
        </row>
        <row r="16">
          <cell r="A16" t="str">
            <v>Arras</v>
          </cell>
        </row>
        <row r="17">
          <cell r="A17" t="str">
            <v>Artois</v>
          </cell>
        </row>
        <row r="18">
          <cell r="A18" t="str">
            <v>Arts</v>
          </cell>
        </row>
        <row r="19">
          <cell r="A19" t="str">
            <v>Aubins</v>
          </cell>
        </row>
        <row r="20">
          <cell r="A20" t="str">
            <v>Audin</v>
          </cell>
        </row>
        <row r="21">
          <cell r="A21" t="str">
            <v>Auerstaedt</v>
          </cell>
        </row>
        <row r="22">
          <cell r="A22" t="str">
            <v>Aviation</v>
          </cell>
        </row>
        <row r="23">
          <cell r="A23" t="str">
            <v>Bachaga Boualam</v>
          </cell>
        </row>
        <row r="24">
          <cell r="A24" t="str">
            <v>Balzac</v>
          </cell>
        </row>
        <row r="25">
          <cell r="A25" t="str">
            <v>Barbusse</v>
          </cell>
        </row>
        <row r="26">
          <cell r="A26" t="str">
            <v>Barian</v>
          </cell>
        </row>
        <row r="27">
          <cell r="A27" t="str">
            <v>Bas de la Plaine</v>
          </cell>
        </row>
        <row r="28">
          <cell r="A28" t="str">
            <v>Bassins</v>
          </cell>
        </row>
        <row r="29">
          <cell r="A29" t="str">
            <v>Bataille</v>
          </cell>
        </row>
        <row r="30">
          <cell r="A30" t="str">
            <v>Batterie</v>
          </cell>
        </row>
        <row r="31">
          <cell r="A31" t="str">
            <v>Baudelaire</v>
          </cell>
        </row>
        <row r="32">
          <cell r="A32" t="str">
            <v>Baudin</v>
          </cell>
        </row>
        <row r="33">
          <cell r="A33" t="str">
            <v>Bauller</v>
          </cell>
        </row>
        <row r="34">
          <cell r="A34" t="str">
            <v>Bayard</v>
          </cell>
        </row>
        <row r="35">
          <cell r="A35" t="str">
            <v>Beauce</v>
          </cell>
        </row>
        <row r="36">
          <cell r="A36" t="str">
            <v>Beauséjour</v>
          </cell>
        </row>
        <row r="37">
          <cell r="A37" t="str">
            <v>Bel Air</v>
          </cell>
        </row>
        <row r="38">
          <cell r="A38" t="str">
            <v>Belloc</v>
          </cell>
        </row>
        <row r="39">
          <cell r="A39" t="str">
            <v>Béranger</v>
          </cell>
        </row>
        <row r="40">
          <cell r="A40" t="str">
            <v>Berlioz</v>
          </cell>
        </row>
        <row r="41">
          <cell r="A41" t="str">
            <v>Bernanos N° 11 à 17</v>
          </cell>
        </row>
        <row r="42">
          <cell r="A42" t="str">
            <v>Bernanos N° 2 à 9</v>
          </cell>
        </row>
        <row r="43">
          <cell r="A43" t="str">
            <v>Bernard</v>
          </cell>
        </row>
        <row r="44">
          <cell r="A44" t="str">
            <v>Berry</v>
          </cell>
        </row>
        <row r="45">
          <cell r="A45" t="str">
            <v>Bert</v>
          </cell>
        </row>
        <row r="46">
          <cell r="A46" t="str">
            <v>Berteaux</v>
          </cell>
        </row>
        <row r="47">
          <cell r="A47" t="str">
            <v>Berthelot</v>
          </cell>
        </row>
        <row r="48">
          <cell r="A48" t="str">
            <v>Bertille</v>
          </cell>
        </row>
        <row r="49">
          <cell r="A49" t="str">
            <v>Bezons  (du n°1 à 89)</v>
          </cell>
        </row>
        <row r="50">
          <cell r="A50" t="str">
            <v>Bezons  (du n°90 à la fin)</v>
          </cell>
        </row>
        <row r="51">
          <cell r="A51" t="str">
            <v>Bizet</v>
          </cell>
        </row>
        <row r="52">
          <cell r="A52" t="str">
            <v>Bloch</v>
          </cell>
        </row>
        <row r="53">
          <cell r="A53" t="str">
            <v>Blum</v>
          </cell>
        </row>
        <row r="54">
          <cell r="A54" t="str">
            <v>Bobillot</v>
          </cell>
        </row>
        <row r="55">
          <cell r="A55" t="str">
            <v>Bocage</v>
          </cell>
        </row>
        <row r="56">
          <cell r="A56" t="str">
            <v>Bois de Houilles</v>
          </cell>
        </row>
        <row r="57">
          <cell r="A57" t="str">
            <v>Bois Rochefort</v>
          </cell>
        </row>
        <row r="58">
          <cell r="A58" t="str">
            <v>Bordin</v>
          </cell>
        </row>
        <row r="59">
          <cell r="A59" t="str">
            <v>Bords de Seine</v>
          </cell>
        </row>
        <row r="60">
          <cell r="A60" t="str">
            <v>Bourgeois</v>
          </cell>
        </row>
        <row r="61">
          <cell r="A61" t="str">
            <v>Bourquard</v>
          </cell>
        </row>
        <row r="62">
          <cell r="A62" t="str">
            <v>Bourquelot</v>
          </cell>
        </row>
        <row r="63">
          <cell r="A63" t="str">
            <v>Brassens</v>
          </cell>
        </row>
        <row r="64">
          <cell r="A64" t="str">
            <v>Brel</v>
          </cell>
        </row>
        <row r="65">
          <cell r="A65" t="str">
            <v>Briand</v>
          </cell>
        </row>
        <row r="66">
          <cell r="A66" t="str">
            <v>Brisson</v>
          </cell>
        </row>
        <row r="67">
          <cell r="A67" t="str">
            <v>Brossolette</v>
          </cell>
        </row>
        <row r="68">
          <cell r="A68" t="str">
            <v>Brulay</v>
          </cell>
        </row>
        <row r="69">
          <cell r="A69" t="str">
            <v>Brunel</v>
          </cell>
        </row>
        <row r="70">
          <cell r="A70" t="str">
            <v>Bruxelles</v>
          </cell>
        </row>
        <row r="71">
          <cell r="A71" t="str">
            <v>Buffon</v>
          </cell>
        </row>
        <row r="72">
          <cell r="A72" t="str">
            <v>CADA</v>
          </cell>
        </row>
        <row r="73">
          <cell r="A73" t="str">
            <v>Calmette &amp; Guérin</v>
          </cell>
        </row>
        <row r="74">
          <cell r="A74" t="str">
            <v>Camus</v>
          </cell>
        </row>
        <row r="75">
          <cell r="A75" t="str">
            <v xml:space="preserve">Carnot </v>
          </cell>
        </row>
        <row r="76">
          <cell r="A76" t="str">
            <v>Carpeaux</v>
          </cell>
        </row>
        <row r="77">
          <cell r="A77" t="str">
            <v>Carrière</v>
          </cell>
        </row>
        <row r="78">
          <cell r="A78" t="str">
            <v>Cerisiers</v>
          </cell>
        </row>
        <row r="79">
          <cell r="A79" t="str">
            <v>César</v>
          </cell>
        </row>
        <row r="80">
          <cell r="A80" t="str">
            <v>Chalets</v>
          </cell>
        </row>
        <row r="81">
          <cell r="A81" t="str">
            <v xml:space="preserve">Championnet </v>
          </cell>
        </row>
        <row r="82">
          <cell r="A82" t="str">
            <v>Champs de Mars</v>
          </cell>
        </row>
        <row r="83">
          <cell r="A83" t="str">
            <v>Chanzy</v>
          </cell>
        </row>
        <row r="84">
          <cell r="A84" t="str">
            <v>Chappe</v>
          </cell>
        </row>
        <row r="85">
          <cell r="A85" t="str">
            <v>Chaptal</v>
          </cell>
        </row>
        <row r="86">
          <cell r="A86" t="str">
            <v>Charcot</v>
          </cell>
        </row>
        <row r="87">
          <cell r="A87" t="str">
            <v>Château</v>
          </cell>
        </row>
        <row r="88">
          <cell r="A88" t="str">
            <v>Chatou</v>
          </cell>
        </row>
        <row r="89">
          <cell r="A89" t="str">
            <v>Chemins</v>
          </cell>
        </row>
        <row r="90">
          <cell r="A90" t="str">
            <v xml:space="preserve">Chrétienne </v>
          </cell>
        </row>
        <row r="91">
          <cell r="A91" t="str">
            <v>Clémenceau  (du n° 1 à 180)</v>
          </cell>
        </row>
        <row r="92">
          <cell r="A92" t="str">
            <v>Clémenceau ( à partir du n° 181)</v>
          </cell>
        </row>
        <row r="93">
          <cell r="A93" t="str">
            <v>Clément</v>
          </cell>
        </row>
        <row r="94">
          <cell r="A94" t="str">
            <v xml:space="preserve">Clos </v>
          </cell>
        </row>
        <row r="95">
          <cell r="A95" t="str">
            <v>Colbert</v>
          </cell>
        </row>
        <row r="96">
          <cell r="A96" t="str">
            <v>Colmar</v>
          </cell>
        </row>
        <row r="97">
          <cell r="A97" t="str">
            <v>Colomb</v>
          </cell>
        </row>
        <row r="98">
          <cell r="A98" t="str">
            <v>Combattants</v>
          </cell>
        </row>
        <row r="99">
          <cell r="A99" t="str">
            <v>Concorde</v>
          </cell>
        </row>
        <row r="100">
          <cell r="A100" t="str">
            <v>Condorcet</v>
          </cell>
        </row>
        <row r="101">
          <cell r="A101" t="str">
            <v>Constance</v>
          </cell>
        </row>
        <row r="102">
          <cell r="A102" t="str">
            <v xml:space="preserve">Constituante </v>
          </cell>
        </row>
        <row r="103">
          <cell r="A103" t="str">
            <v>Convention</v>
          </cell>
        </row>
        <row r="104">
          <cell r="A104" t="str">
            <v xml:space="preserve">Copernic </v>
          </cell>
        </row>
        <row r="105">
          <cell r="A105" t="str">
            <v>Cormeille</v>
          </cell>
        </row>
        <row r="106">
          <cell r="A106" t="str">
            <v>Corot</v>
          </cell>
        </row>
        <row r="107">
          <cell r="A107" t="str">
            <v>Costa</v>
          </cell>
        </row>
        <row r="108">
          <cell r="A108" t="str">
            <v>Coudray</v>
          </cell>
        </row>
        <row r="109">
          <cell r="A109" t="str">
            <v>Courbet</v>
          </cell>
        </row>
        <row r="110">
          <cell r="A110" t="str">
            <v>Courlis</v>
          </cell>
        </row>
        <row r="111">
          <cell r="A111" t="str">
            <v xml:space="preserve">Courteline </v>
          </cell>
        </row>
        <row r="112">
          <cell r="A112" t="str">
            <v>Croix Lion</v>
          </cell>
        </row>
        <row r="113">
          <cell r="A113" t="str">
            <v>Croix Malard</v>
          </cell>
        </row>
        <row r="114">
          <cell r="A114" t="str">
            <v>Croix-Joly</v>
          </cell>
        </row>
        <row r="115">
          <cell r="A115" t="str">
            <v>Cujas</v>
          </cell>
        </row>
        <row r="116">
          <cell r="A116" t="str">
            <v>Curie</v>
          </cell>
        </row>
        <row r="117">
          <cell r="A117" t="str">
            <v>Cuvier</v>
          </cell>
        </row>
        <row r="118">
          <cell r="A118" t="str">
            <v>Cyprés</v>
          </cell>
        </row>
        <row r="119">
          <cell r="A119" t="str">
            <v>Cyrano de Bergerac</v>
          </cell>
        </row>
        <row r="120">
          <cell r="A120" t="str">
            <v>Daguerre</v>
          </cell>
        </row>
        <row r="121">
          <cell r="A121" t="str">
            <v>Danton</v>
          </cell>
        </row>
        <row r="122">
          <cell r="A122" t="str">
            <v>Darwin</v>
          </cell>
        </row>
        <row r="123">
          <cell r="A123" t="str">
            <v>Daumier</v>
          </cell>
        </row>
        <row r="124">
          <cell r="A124" t="str">
            <v>De Gaulle</v>
          </cell>
        </row>
        <row r="125">
          <cell r="A125" t="str">
            <v>De lattre de Tassigny</v>
          </cell>
        </row>
        <row r="126">
          <cell r="A126" t="str">
            <v>Debussy</v>
          </cell>
        </row>
        <row r="127">
          <cell r="A127" t="str">
            <v>Déchard</v>
          </cell>
        </row>
        <row r="128">
          <cell r="A128" t="str">
            <v>Degas</v>
          </cell>
        </row>
        <row r="129">
          <cell r="A129" t="str">
            <v>Delacroix</v>
          </cell>
        </row>
        <row r="130">
          <cell r="A130" t="str">
            <v>Delibes</v>
          </cell>
        </row>
        <row r="131">
          <cell r="A131" t="str">
            <v>Demont</v>
          </cell>
        </row>
        <row r="132">
          <cell r="A132" t="str">
            <v>Derain</v>
          </cell>
        </row>
        <row r="133">
          <cell r="A133" t="str">
            <v>Déroulède</v>
          </cell>
        </row>
        <row r="134">
          <cell r="A134" t="str">
            <v>Diderot</v>
          </cell>
        </row>
        <row r="135">
          <cell r="A135" t="str">
            <v>Dijou</v>
          </cell>
        </row>
        <row r="136">
          <cell r="A136" t="str">
            <v>Dix Arpents</v>
          </cell>
        </row>
        <row r="137">
          <cell r="A137" t="str">
            <v>Dixmude</v>
          </cell>
        </row>
        <row r="138">
          <cell r="A138" t="str">
            <v>Dufy</v>
          </cell>
        </row>
        <row r="139">
          <cell r="A139" t="str">
            <v>Dumas</v>
          </cell>
        </row>
        <row r="140">
          <cell r="A140" t="str">
            <v>Dunant</v>
          </cell>
        </row>
        <row r="141">
          <cell r="A141" t="str">
            <v>Dupleix</v>
          </cell>
        </row>
        <row r="142">
          <cell r="A142" t="str">
            <v>Duquesne</v>
          </cell>
        </row>
        <row r="143">
          <cell r="A143" t="str">
            <v>Eaux</v>
          </cell>
        </row>
        <row r="144">
          <cell r="A144" t="str">
            <v>Edison</v>
          </cell>
        </row>
        <row r="145">
          <cell r="A145" t="str">
            <v xml:space="preserve">Eglise </v>
          </cell>
        </row>
        <row r="146">
          <cell r="A146" t="str">
            <v>Eluard</v>
          </cell>
        </row>
        <row r="147">
          <cell r="A147" t="str">
            <v>Entente</v>
          </cell>
        </row>
        <row r="148">
          <cell r="A148" t="str">
            <v xml:space="preserve">Esnault-Pelterie  </v>
          </cell>
        </row>
        <row r="149">
          <cell r="A149" t="str">
            <v>Estienne d'Orves</v>
          </cell>
        </row>
        <row r="150">
          <cell r="A150" t="str">
            <v>Europe   (le reste)</v>
          </cell>
        </row>
        <row r="151">
          <cell r="A151" t="str">
            <v>Europe (n°1)</v>
          </cell>
        </row>
        <row r="152">
          <cell r="A152" t="str">
            <v>Eylau</v>
          </cell>
        </row>
        <row r="153">
          <cell r="A153" t="str">
            <v xml:space="preserve">Fabert </v>
          </cell>
        </row>
        <row r="154">
          <cell r="A154" t="str">
            <v>Fabien</v>
          </cell>
        </row>
        <row r="155">
          <cell r="A155" t="str">
            <v>Fabre</v>
          </cell>
        </row>
        <row r="156">
          <cell r="A156" t="str">
            <v>Faidherbe</v>
          </cell>
        </row>
        <row r="157">
          <cell r="A157" t="str">
            <v>Faisanderie</v>
          </cell>
        </row>
        <row r="158">
          <cell r="A158" t="str">
            <v>Farges</v>
          </cell>
        </row>
        <row r="159">
          <cell r="A159" t="str">
            <v>Faure</v>
          </cell>
        </row>
        <row r="160">
          <cell r="A160" t="str">
            <v>Fauvettes</v>
          </cell>
        </row>
        <row r="161">
          <cell r="A161" t="str">
            <v>Féculerie</v>
          </cell>
        </row>
        <row r="162">
          <cell r="A162" t="str">
            <v>Ferry</v>
          </cell>
        </row>
        <row r="163">
          <cell r="A163" t="str">
            <v>Fêtes</v>
          </cell>
        </row>
        <row r="164">
          <cell r="A164" t="str">
            <v>Flaubert</v>
          </cell>
        </row>
        <row r="165">
          <cell r="A165" t="str">
            <v xml:space="preserve">Fleurus </v>
          </cell>
        </row>
        <row r="166">
          <cell r="A166" t="str">
            <v>Florian</v>
          </cell>
        </row>
        <row r="167">
          <cell r="A167" t="str">
            <v>Foch</v>
          </cell>
        </row>
        <row r="168">
          <cell r="A168" t="str">
            <v>Fontaine</v>
          </cell>
        </row>
        <row r="169">
          <cell r="A169" t="str">
            <v>Fontaine Saint Martin</v>
          </cell>
        </row>
        <row r="170">
          <cell r="A170" t="str">
            <v>Fossé-Turquant</v>
          </cell>
        </row>
        <row r="171">
          <cell r="A171" t="str">
            <v>Foubert</v>
          </cell>
        </row>
        <row r="172">
          <cell r="A172" t="str">
            <v>Foulon</v>
          </cell>
        </row>
        <row r="173">
          <cell r="A173" t="str">
            <v xml:space="preserve">France </v>
          </cell>
        </row>
        <row r="174">
          <cell r="A174" t="str">
            <v>Franklin</v>
          </cell>
        </row>
        <row r="175">
          <cell r="A175" t="str">
            <v>Fresnay</v>
          </cell>
        </row>
        <row r="176">
          <cell r="A176" t="str">
            <v>Fresnel</v>
          </cell>
        </row>
        <row r="177">
          <cell r="A177" t="str">
            <v>Frette(Sauf 68 voir Résidence de la Frette)</v>
          </cell>
        </row>
        <row r="178">
          <cell r="A178" t="str">
            <v>Friant</v>
          </cell>
        </row>
        <row r="179">
          <cell r="A179" t="str">
            <v>Friedland</v>
          </cell>
        </row>
        <row r="180">
          <cell r="A180" t="str">
            <v>Fulton</v>
          </cell>
        </row>
        <row r="181">
          <cell r="A181" t="str">
            <v>Fusillés</v>
          </cell>
        </row>
        <row r="182">
          <cell r="A182" t="str">
            <v>Gabrielle</v>
          </cell>
        </row>
        <row r="183">
          <cell r="A183" t="str">
            <v>Galiéni</v>
          </cell>
        </row>
        <row r="184">
          <cell r="A184" t="str">
            <v>Galilée</v>
          </cell>
        </row>
        <row r="185">
          <cell r="A185" t="str">
            <v>Gallois</v>
          </cell>
        </row>
        <row r="186">
          <cell r="A186" t="str">
            <v>Gamay</v>
          </cell>
        </row>
        <row r="187">
          <cell r="A187" t="str">
            <v>Gambetta</v>
          </cell>
        </row>
        <row r="188">
          <cell r="A188" t="str">
            <v>Garenne</v>
          </cell>
        </row>
        <row r="189">
          <cell r="A189" t="str">
            <v>Gay Lussac</v>
          </cell>
        </row>
        <row r="190">
          <cell r="A190" t="str">
            <v>Gerbault</v>
          </cell>
        </row>
        <row r="191">
          <cell r="A191" t="str">
            <v>Gorki</v>
          </cell>
        </row>
        <row r="192">
          <cell r="A192" t="str">
            <v>Gounod</v>
          </cell>
        </row>
        <row r="193">
          <cell r="A193" t="str">
            <v>Gretry</v>
          </cell>
        </row>
        <row r="194">
          <cell r="A194" t="str">
            <v>Grives</v>
          </cell>
        </row>
        <row r="195">
          <cell r="A195" t="str">
            <v>Gutemberg</v>
          </cell>
        </row>
        <row r="196">
          <cell r="A196" t="str">
            <v>Hameau</v>
          </cell>
        </row>
        <row r="197">
          <cell r="A197" t="str">
            <v>Hebrard</v>
          </cell>
        </row>
        <row r="198">
          <cell r="A198" t="str">
            <v>Henri</v>
          </cell>
        </row>
        <row r="199">
          <cell r="A199" t="str">
            <v>Hoche</v>
          </cell>
        </row>
        <row r="200">
          <cell r="A200" t="str">
            <v>Hôtel de Ville</v>
          </cell>
        </row>
        <row r="201">
          <cell r="A201" t="str">
            <v>Hugo</v>
          </cell>
        </row>
        <row r="202">
          <cell r="A202" t="str">
            <v>Hugues</v>
          </cell>
        </row>
        <row r="203">
          <cell r="A203" t="str">
            <v>Huit mai 1945  (le reste)</v>
          </cell>
        </row>
        <row r="204">
          <cell r="A204" t="str">
            <v>Huit mai 1945 (le 2)</v>
          </cell>
        </row>
        <row r="205">
          <cell r="A205" t="str">
            <v>Ibis</v>
          </cell>
        </row>
        <row r="206">
          <cell r="A206" t="str">
            <v>Iéna</v>
          </cell>
        </row>
        <row r="207">
          <cell r="A207" t="str">
            <v>Ile de France</v>
          </cell>
        </row>
        <row r="208">
          <cell r="A208" t="str">
            <v>Ilot</v>
          </cell>
        </row>
        <row r="209">
          <cell r="A209" t="str">
            <v>Jasmin</v>
          </cell>
        </row>
        <row r="210">
          <cell r="A210" t="str">
            <v>Jaurès</v>
          </cell>
        </row>
        <row r="211">
          <cell r="A211" t="str">
            <v>Jemnapes</v>
          </cell>
        </row>
        <row r="212">
          <cell r="A212" t="str">
            <v>Jolis Monts</v>
          </cell>
        </row>
        <row r="213">
          <cell r="A213" t="str">
            <v>Jouhaux</v>
          </cell>
        </row>
        <row r="214">
          <cell r="A214" t="str">
            <v>Jussieu</v>
          </cell>
        </row>
        <row r="215">
          <cell r="A215" t="str">
            <v>King (à partir du n°18)</v>
          </cell>
        </row>
        <row r="216">
          <cell r="A216" t="str">
            <v>King (n°2 à 16)</v>
          </cell>
        </row>
        <row r="217">
          <cell r="A217" t="str">
            <v>Kleber</v>
          </cell>
        </row>
        <row r="218">
          <cell r="A218" t="str">
            <v>Koch</v>
          </cell>
        </row>
        <row r="219">
          <cell r="A219" t="str">
            <v>Lacépède</v>
          </cell>
        </row>
        <row r="220">
          <cell r="A220" t="str">
            <v>Lakanal</v>
          </cell>
        </row>
        <row r="221">
          <cell r="A221" t="str">
            <v>Lamarck</v>
          </cell>
        </row>
        <row r="222">
          <cell r="A222" t="str">
            <v>Lamartine</v>
          </cell>
        </row>
        <row r="223">
          <cell r="A223" t="str">
            <v>Langevin</v>
          </cell>
        </row>
        <row r="224">
          <cell r="A224" t="str">
            <v>Larris</v>
          </cell>
        </row>
        <row r="225">
          <cell r="A225" t="str">
            <v>Lavoisier</v>
          </cell>
        </row>
        <row r="226">
          <cell r="A226" t="str">
            <v>Lebon</v>
          </cell>
        </row>
        <row r="227">
          <cell r="A227" t="str">
            <v>Leclerc</v>
          </cell>
        </row>
        <row r="228">
          <cell r="A228" t="str">
            <v>Léger</v>
          </cell>
        </row>
        <row r="229">
          <cell r="A229" t="str">
            <v>Lenotre</v>
          </cell>
        </row>
        <row r="230">
          <cell r="A230" t="str">
            <v>Liberté</v>
          </cell>
        </row>
        <row r="231">
          <cell r="A231" t="str">
            <v>Lilas</v>
          </cell>
        </row>
        <row r="232">
          <cell r="A232" t="str">
            <v>Lille</v>
          </cell>
        </row>
        <row r="233">
          <cell r="A233" t="str">
            <v>Linné</v>
          </cell>
        </row>
        <row r="234">
          <cell r="A234" t="str">
            <v>Locarno</v>
          </cell>
        </row>
        <row r="235">
          <cell r="A235" t="str">
            <v>Lutèce</v>
          </cell>
        </row>
        <row r="236">
          <cell r="A236" t="str">
            <v>Lyautey</v>
          </cell>
        </row>
        <row r="237">
          <cell r="A237" t="str">
            <v>Macé</v>
          </cell>
        </row>
        <row r="238">
          <cell r="A238" t="str">
            <v>Madeleine</v>
          </cell>
        </row>
        <row r="239">
          <cell r="A239" t="str">
            <v>Maeterlinck</v>
          </cell>
        </row>
        <row r="240">
          <cell r="A240" t="str">
            <v xml:space="preserve">Maine </v>
          </cell>
        </row>
        <row r="241">
          <cell r="A241" t="str">
            <v>Mallard (Guillaume)</v>
          </cell>
        </row>
        <row r="242">
          <cell r="A242" t="str">
            <v>Mallard (Impasse Lucien)</v>
          </cell>
        </row>
        <row r="243">
          <cell r="A243" t="str">
            <v>Malraux</v>
          </cell>
        </row>
        <row r="244">
          <cell r="A244" t="str">
            <v>Malte</v>
          </cell>
        </row>
        <row r="245">
          <cell r="A245" t="str">
            <v>Manhes</v>
          </cell>
        </row>
        <row r="246">
          <cell r="A246" t="str">
            <v>Mansart</v>
          </cell>
        </row>
        <row r="247">
          <cell r="A247" t="str">
            <v>Marceau</v>
          </cell>
        </row>
        <row r="248">
          <cell r="A248" t="str">
            <v>Marcelle</v>
          </cell>
        </row>
        <row r="249">
          <cell r="A249" t="str">
            <v>Marché ( Pair)</v>
          </cell>
        </row>
        <row r="250">
          <cell r="A250" t="str">
            <v>Marché (Impair)</v>
          </cell>
        </row>
        <row r="251">
          <cell r="A251" t="str">
            <v>Marie</v>
          </cell>
        </row>
        <row r="252">
          <cell r="A252" t="str">
            <v>Marie-Louise</v>
          </cell>
        </row>
        <row r="253">
          <cell r="A253" t="str">
            <v>Marne</v>
          </cell>
        </row>
        <row r="254">
          <cell r="A254" t="str">
            <v>Marquet</v>
          </cell>
        </row>
        <row r="255">
          <cell r="A255" t="str">
            <v>Marseille</v>
          </cell>
        </row>
        <row r="256">
          <cell r="A256" t="str">
            <v>Martray</v>
          </cell>
        </row>
        <row r="257">
          <cell r="A257" t="str">
            <v>Massenet</v>
          </cell>
        </row>
        <row r="258">
          <cell r="A258" t="str">
            <v>Matisse</v>
          </cell>
        </row>
        <row r="259">
          <cell r="A259" t="str">
            <v xml:space="preserve">Maupassant  </v>
          </cell>
        </row>
        <row r="260">
          <cell r="A260" t="str">
            <v>Mazures</v>
          </cell>
        </row>
        <row r="261">
          <cell r="A261" t="str">
            <v>Méliès</v>
          </cell>
        </row>
        <row r="262">
          <cell r="A262" t="str">
            <v>Mermoz</v>
          </cell>
        </row>
        <row r="263">
          <cell r="A263" t="str">
            <v>Mésanges</v>
          </cell>
        </row>
        <row r="264">
          <cell r="A264" t="str">
            <v>Metz</v>
          </cell>
        </row>
        <row r="265">
          <cell r="A265" t="str">
            <v>Michel</v>
          </cell>
        </row>
        <row r="266">
          <cell r="A266" t="str">
            <v xml:space="preserve">Michelet </v>
          </cell>
        </row>
        <row r="267">
          <cell r="A267" t="str">
            <v>Mirbeau</v>
          </cell>
        </row>
        <row r="268">
          <cell r="A268" t="str">
            <v>Mistral</v>
          </cell>
        </row>
        <row r="269">
          <cell r="A269" t="str">
            <v>Molière</v>
          </cell>
        </row>
        <row r="270">
          <cell r="A270" t="str">
            <v>Moll</v>
          </cell>
        </row>
        <row r="271">
          <cell r="A271" t="str">
            <v>Mongolfier</v>
          </cell>
        </row>
        <row r="272">
          <cell r="A272" t="str">
            <v xml:space="preserve">Monnet </v>
          </cell>
        </row>
        <row r="273">
          <cell r="A273" t="str">
            <v>Mont la Bosse</v>
          </cell>
        </row>
        <row r="274">
          <cell r="A274" t="str">
            <v>Mont Olivet</v>
          </cell>
        </row>
        <row r="275">
          <cell r="A275" t="str">
            <v>Montcalm</v>
          </cell>
        </row>
        <row r="276">
          <cell r="A276" t="str">
            <v>Montoir</v>
          </cell>
        </row>
        <row r="277">
          <cell r="A277" t="str">
            <v>Moquet</v>
          </cell>
        </row>
        <row r="278">
          <cell r="A278" t="str">
            <v>Morillons</v>
          </cell>
        </row>
        <row r="279">
          <cell r="A279" t="str">
            <v>Moulin</v>
          </cell>
        </row>
        <row r="280">
          <cell r="A280" t="str">
            <v>Moulins</v>
          </cell>
        </row>
        <row r="281">
          <cell r="A281" t="str">
            <v>Mozart</v>
          </cell>
        </row>
        <row r="282">
          <cell r="A282" t="str">
            <v>Mulhouse</v>
          </cell>
        </row>
        <row r="283">
          <cell r="A283" t="str">
            <v xml:space="preserve">Murgers </v>
          </cell>
        </row>
        <row r="284">
          <cell r="A284" t="str">
            <v>Musset</v>
          </cell>
        </row>
        <row r="285">
          <cell r="A285" t="str">
            <v>Nancy</v>
          </cell>
        </row>
        <row r="286">
          <cell r="A286" t="str">
            <v>Nationale</v>
          </cell>
        </row>
        <row r="287">
          <cell r="A287" t="str">
            <v>Navigation</v>
          </cell>
        </row>
        <row r="288">
          <cell r="A288" t="str">
            <v>Nicolle</v>
          </cell>
        </row>
        <row r="289">
          <cell r="A289" t="str">
            <v>Nouvelle</v>
          </cell>
        </row>
        <row r="290">
          <cell r="A290" t="str">
            <v>Nungesser</v>
          </cell>
        </row>
        <row r="291">
          <cell r="A291" t="str">
            <v>Oliviers</v>
          </cell>
        </row>
        <row r="292">
          <cell r="A292" t="str">
            <v>Onze Novembre</v>
          </cell>
        </row>
        <row r="293">
          <cell r="A293" t="str">
            <v>Orsi</v>
          </cell>
        </row>
        <row r="294">
          <cell r="A294" t="str">
            <v xml:space="preserve">Paix </v>
          </cell>
        </row>
        <row r="295">
          <cell r="A295" t="str">
            <v>Palis</v>
          </cell>
        </row>
        <row r="296">
          <cell r="A296" t="str">
            <v>Papin</v>
          </cell>
        </row>
        <row r="297">
          <cell r="A297" t="str">
            <v>Paradou</v>
          </cell>
        </row>
        <row r="298">
          <cell r="A298" t="str">
            <v>Parmentier</v>
          </cell>
        </row>
        <row r="299">
          <cell r="A299" t="str">
            <v>Pas de le Mule</v>
          </cell>
        </row>
        <row r="300">
          <cell r="A300" t="str">
            <v>Pascal</v>
          </cell>
        </row>
        <row r="301">
          <cell r="A301" t="str">
            <v>Pasteur</v>
          </cell>
        </row>
        <row r="302">
          <cell r="A302" t="str">
            <v>Pâture</v>
          </cell>
        </row>
        <row r="303">
          <cell r="A303" t="str">
            <v>Pavillons</v>
          </cell>
        </row>
        <row r="304">
          <cell r="A304" t="str">
            <v>Pecq</v>
          </cell>
        </row>
        <row r="305">
          <cell r="A305" t="str">
            <v>Péguy</v>
          </cell>
        </row>
        <row r="306">
          <cell r="A306" t="str">
            <v>Pergaud</v>
          </cell>
        </row>
        <row r="307">
          <cell r="A307" t="str">
            <v>Péri</v>
          </cell>
        </row>
        <row r="308">
          <cell r="A308" t="str">
            <v>Peronne</v>
          </cell>
        </row>
        <row r="309">
          <cell r="A309" t="str">
            <v>Perriers</v>
          </cell>
        </row>
        <row r="310">
          <cell r="A310" t="str">
            <v>Petit</v>
          </cell>
        </row>
        <row r="311">
          <cell r="A311" t="str">
            <v>Petits champs</v>
          </cell>
        </row>
        <row r="312">
          <cell r="A312" t="str">
            <v>Peupliers</v>
          </cell>
        </row>
        <row r="313">
          <cell r="A313" t="str">
            <v>Phèdres</v>
          </cell>
        </row>
        <row r="314">
          <cell r="A314" t="str">
            <v>Philisdor</v>
          </cell>
        </row>
        <row r="315">
          <cell r="A315" t="str">
            <v>Piaf</v>
          </cell>
        </row>
        <row r="316">
          <cell r="A316" t="str">
            <v>Picardie</v>
          </cell>
        </row>
        <row r="317">
          <cell r="A317" t="str">
            <v>Picasso</v>
          </cell>
        </row>
        <row r="318">
          <cell r="A318" t="str">
            <v>Pierrée</v>
          </cell>
        </row>
        <row r="319">
          <cell r="A319" t="str">
            <v>Pierson</v>
          </cell>
        </row>
        <row r="320">
          <cell r="A320" t="str">
            <v>Pissaro</v>
          </cell>
        </row>
        <row r="321">
          <cell r="A321" t="str">
            <v>Plaine</v>
          </cell>
        </row>
        <row r="322">
          <cell r="A322" t="str">
            <v>Pommiers</v>
          </cell>
        </row>
        <row r="323">
          <cell r="A323" t="str">
            <v>Pondichéry</v>
          </cell>
        </row>
        <row r="324">
          <cell r="A324" t="str">
            <v>Pont</v>
          </cell>
        </row>
        <row r="325">
          <cell r="A325" t="str">
            <v>Pontoise</v>
          </cell>
        </row>
        <row r="326">
          <cell r="A326" t="str">
            <v>Prairie</v>
          </cell>
        </row>
        <row r="327">
          <cell r="A327" t="str">
            <v>Pratt</v>
          </cell>
        </row>
        <row r="328">
          <cell r="A328" t="str">
            <v>Presse</v>
          </cell>
        </row>
        <row r="329">
          <cell r="A329" t="str">
            <v>Pruniers</v>
          </cell>
        </row>
        <row r="330">
          <cell r="A330" t="str">
            <v>Quatre Septembre</v>
          </cell>
        </row>
        <row r="331">
          <cell r="A331" t="str">
            <v>Rabelais</v>
          </cell>
        </row>
        <row r="332">
          <cell r="A332" t="str">
            <v>Racine</v>
          </cell>
        </row>
        <row r="333">
          <cell r="A333" t="str">
            <v>Raspail</v>
          </cell>
        </row>
        <row r="334">
          <cell r="A334" t="str">
            <v>Régnault</v>
          </cell>
        </row>
        <row r="335">
          <cell r="A335" t="str">
            <v>Reims</v>
          </cell>
        </row>
        <row r="336">
          <cell r="A336" t="str">
            <v>Rein</v>
          </cell>
        </row>
        <row r="337">
          <cell r="A337" t="str">
            <v>Reine</v>
          </cell>
        </row>
        <row r="338">
          <cell r="A338" t="str">
            <v>Rembrandt</v>
          </cell>
        </row>
        <row r="339">
          <cell r="A339" t="str">
            <v>Renan</v>
          </cell>
        </row>
        <row r="340">
          <cell r="A340" t="str">
            <v>Renards</v>
          </cell>
        </row>
        <row r="341">
          <cell r="A341" t="str">
            <v>Renoir</v>
          </cell>
        </row>
        <row r="342">
          <cell r="A342" t="str">
            <v>République jusqu'à 105</v>
          </cell>
        </row>
        <row r="343">
          <cell r="A343" t="str">
            <v>République à partir de 106</v>
          </cell>
        </row>
        <row r="344">
          <cell r="A344" t="str">
            <v>Résidence de la Frette</v>
          </cell>
        </row>
        <row r="345">
          <cell r="A345" t="str">
            <v>Richebourg</v>
          </cell>
        </row>
        <row r="346">
          <cell r="A346" t="str">
            <v>Richepanse</v>
          </cell>
        </row>
        <row r="347">
          <cell r="A347" t="str">
            <v>Rimbaud</v>
          </cell>
        </row>
        <row r="348">
          <cell r="A348" t="str">
            <v>Rochefort</v>
          </cell>
        </row>
        <row r="349">
          <cell r="A349" t="str">
            <v>Rolland</v>
          </cell>
        </row>
        <row r="350">
          <cell r="A350" t="str">
            <v xml:space="preserve">Romilly </v>
          </cell>
        </row>
        <row r="351">
          <cell r="A351" t="str">
            <v>Ronce</v>
          </cell>
        </row>
        <row r="352">
          <cell r="A352" t="str">
            <v>Roosevelt</v>
          </cell>
        </row>
        <row r="353">
          <cell r="A353" t="str">
            <v>Rosiers</v>
          </cell>
        </row>
        <row r="354">
          <cell r="A354" t="str">
            <v>Rossini</v>
          </cell>
        </row>
        <row r="355">
          <cell r="A355" t="str">
            <v>Rostand</v>
          </cell>
        </row>
        <row r="356">
          <cell r="A356" t="str">
            <v>Rouget de l'Isle</v>
          </cell>
        </row>
        <row r="357">
          <cell r="A357" t="str">
            <v>Rousselot</v>
          </cell>
        </row>
        <row r="358">
          <cell r="A358" t="str">
            <v>Roux</v>
          </cell>
        </row>
        <row r="359">
          <cell r="A359" t="str">
            <v>Rude</v>
          </cell>
        </row>
        <row r="360">
          <cell r="A360" t="str">
            <v>Sablons</v>
          </cell>
        </row>
        <row r="361">
          <cell r="A361" t="str">
            <v>Saint Exupéry</v>
          </cell>
        </row>
        <row r="362">
          <cell r="A362" t="str">
            <v>Saint Exupéry (1 à 2)</v>
          </cell>
        </row>
        <row r="363">
          <cell r="A363" t="str">
            <v>Salengro</v>
          </cell>
        </row>
        <row r="364">
          <cell r="A364" t="str">
            <v>Sand</v>
          </cell>
        </row>
        <row r="365">
          <cell r="A365" t="str">
            <v>Sannois</v>
          </cell>
        </row>
        <row r="366">
          <cell r="A366" t="str">
            <v>Santos Dumont</v>
          </cell>
        </row>
        <row r="367">
          <cell r="A367" t="str">
            <v xml:space="preserve">Schuman </v>
          </cell>
        </row>
        <row r="368">
          <cell r="A368" t="str">
            <v>Seine</v>
          </cell>
        </row>
        <row r="369">
          <cell r="A369" t="str">
            <v xml:space="preserve">Simplon </v>
          </cell>
        </row>
        <row r="370">
          <cell r="A370" t="str">
            <v>Sisley</v>
          </cell>
        </row>
        <row r="371">
          <cell r="A371" t="str">
            <v>Soissons</v>
          </cell>
        </row>
        <row r="372">
          <cell r="A372" t="str">
            <v>Sports</v>
          </cell>
        </row>
        <row r="373">
          <cell r="A373" t="str">
            <v>Stalingrad impairs à partir de 37</v>
          </cell>
        </row>
        <row r="374">
          <cell r="A374" t="str">
            <v>Stalingrad impairs à 35 +  pairs</v>
          </cell>
        </row>
        <row r="375">
          <cell r="A375" t="str">
            <v>Stendhal</v>
          </cell>
        </row>
        <row r="376">
          <cell r="A376" t="str">
            <v>Strasbourg</v>
          </cell>
        </row>
        <row r="377">
          <cell r="A377" t="str">
            <v>Sue</v>
          </cell>
        </row>
        <row r="378">
          <cell r="A378" t="str">
            <v>Suger</v>
          </cell>
        </row>
        <row r="379">
          <cell r="A379" t="str">
            <v>Sureaux</v>
          </cell>
        </row>
        <row r="380">
          <cell r="A380" t="str">
            <v>Temple</v>
          </cell>
        </row>
        <row r="381">
          <cell r="A381" t="str">
            <v>Thann</v>
          </cell>
        </row>
        <row r="382">
          <cell r="A382" t="str">
            <v>Tilleuls</v>
          </cell>
        </row>
        <row r="383">
          <cell r="A383" t="str">
            <v>Tilsitt</v>
          </cell>
        </row>
        <row r="384">
          <cell r="A384" t="str">
            <v>Timbaud</v>
          </cell>
        </row>
        <row r="385">
          <cell r="A385" t="str">
            <v>Tobrouk</v>
          </cell>
        </row>
        <row r="386">
          <cell r="A386" t="str">
            <v>Tocqueville</v>
          </cell>
        </row>
        <row r="387">
          <cell r="A387" t="str">
            <v>Tonkin</v>
          </cell>
        </row>
        <row r="388">
          <cell r="A388" t="str">
            <v>Tour</v>
          </cell>
        </row>
        <row r="389">
          <cell r="A389" t="str">
            <v>Tourniquet</v>
          </cell>
        </row>
        <row r="390">
          <cell r="A390" t="str">
            <v>Touraine</v>
          </cell>
        </row>
        <row r="391">
          <cell r="A391" t="str">
            <v>Trembleaux</v>
          </cell>
        </row>
        <row r="392">
          <cell r="A392" t="str">
            <v>Trésor</v>
          </cell>
        </row>
        <row r="393">
          <cell r="A393" t="str">
            <v>Tunis</v>
          </cell>
        </row>
        <row r="394">
          <cell r="A394" t="str">
            <v>Turgot</v>
          </cell>
        </row>
        <row r="395">
          <cell r="A395" t="str">
            <v>Tuyaux</v>
          </cell>
        </row>
        <row r="396">
          <cell r="A396" t="str">
            <v>Vaillant</v>
          </cell>
        </row>
        <row r="397">
          <cell r="A397" t="str">
            <v>Val Notre Dame</v>
          </cell>
        </row>
        <row r="398">
          <cell r="A398" t="str">
            <v>Val Notre Dame (Foyer Aftam)</v>
          </cell>
        </row>
        <row r="399">
          <cell r="A399" t="str">
            <v>Vallès</v>
          </cell>
        </row>
        <row r="400">
          <cell r="A400" t="str">
            <v>Valmy</v>
          </cell>
        </row>
        <row r="401">
          <cell r="A401" t="str">
            <v>Vaucansson</v>
          </cell>
        </row>
        <row r="402">
          <cell r="A402" t="str">
            <v>Vaudoire</v>
          </cell>
        </row>
        <row r="403">
          <cell r="A403" t="str">
            <v xml:space="preserve">Vendanges </v>
          </cell>
        </row>
        <row r="404">
          <cell r="A404" t="str">
            <v>Verdun</v>
          </cell>
        </row>
        <row r="405">
          <cell r="A405" t="str">
            <v>Verlaine</v>
          </cell>
        </row>
        <row r="406">
          <cell r="A406" t="str">
            <v xml:space="preserve">Verne </v>
          </cell>
        </row>
        <row r="407">
          <cell r="A407" t="str">
            <v>Victoire</v>
          </cell>
        </row>
        <row r="408">
          <cell r="A408" t="str">
            <v>Vignes</v>
          </cell>
        </row>
        <row r="409">
          <cell r="A409" t="str">
            <v>Villebois Mareuil</v>
          </cell>
        </row>
        <row r="410">
          <cell r="A410" t="str">
            <v>Villoing</v>
          </cell>
        </row>
        <row r="411">
          <cell r="A411" t="str">
            <v>Villon</v>
          </cell>
        </row>
        <row r="412">
          <cell r="A412" t="str">
            <v>Volta</v>
          </cell>
        </row>
        <row r="413">
          <cell r="A413" t="str">
            <v>Voltaire</v>
          </cell>
        </row>
        <row r="414">
          <cell r="A414" t="str">
            <v>Vosges</v>
          </cell>
        </row>
        <row r="415">
          <cell r="A415" t="str">
            <v>Yser</v>
          </cell>
        </row>
        <row r="416">
          <cell r="A416" t="str">
            <v>Zacharie</v>
          </cell>
        </row>
        <row r="417">
          <cell r="A417" t="str">
            <v>Zola place</v>
          </cell>
        </row>
        <row r="418">
          <cell r="A418" t="str">
            <v>Zola allée</v>
          </cell>
        </row>
        <row r="419">
          <cell r="A419" t="str">
            <v>Domicilié (fabert)</v>
          </cell>
        </row>
        <row r="420">
          <cell r="A420" t="str">
            <v>Domicilié (CR Quai de Seine)</v>
          </cell>
        </row>
        <row r="421">
          <cell r="A421" t="str">
            <v>SDF</v>
          </cell>
        </row>
        <row r="422">
          <cell r="A422" t="str">
            <v>HORS_78</v>
          </cell>
        </row>
        <row r="423">
          <cell r="A423" t="str">
            <v>Hors_Ile_de_France</v>
          </cell>
        </row>
        <row r="424">
          <cell r="A424" t="str">
            <v>HORS_SECTEUR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showGridLines="0" tabSelected="1" workbookViewId="0">
      <selection activeCell="N3" sqref="N3"/>
    </sheetView>
  </sheetViews>
  <sheetFormatPr baseColWidth="10" defaultRowHeight="15" x14ac:dyDescent="0.25"/>
  <sheetData>
    <row r="1" spans="1:17" ht="4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58</v>
      </c>
      <c r="N1" s="3" t="s">
        <v>12</v>
      </c>
      <c r="O1" s="2" t="s">
        <v>13</v>
      </c>
      <c r="P1" s="4" t="s">
        <v>14</v>
      </c>
      <c r="Q1" s="5" t="s">
        <v>15</v>
      </c>
    </row>
    <row r="2" spans="1:17" x14ac:dyDescent="0.25">
      <c r="A2" s="15" t="str">
        <f>B2&amp;"  "&amp;C2</f>
        <v>AA  JOELLE</v>
      </c>
      <c r="B2" s="6" t="s">
        <v>37</v>
      </c>
      <c r="C2" s="6" t="s">
        <v>38</v>
      </c>
      <c r="D2" s="6" t="s">
        <v>16</v>
      </c>
      <c r="E2" s="6" t="s">
        <v>39</v>
      </c>
      <c r="F2" s="6"/>
      <c r="G2" s="6" t="s">
        <v>17</v>
      </c>
      <c r="H2" s="16" t="s">
        <v>52</v>
      </c>
      <c r="I2" s="14">
        <f t="shared" ref="I2:I13" ca="1" si="0">IF(ISERROR(INDEX(mot_cle,MATCH($G2,rues1,0))),0,INDEX(mot_cle,MATCH($G2,rues1,0)))</f>
        <v>0</v>
      </c>
      <c r="J2" s="6" t="s">
        <v>48</v>
      </c>
      <c r="K2" s="6" t="s">
        <v>18</v>
      </c>
      <c r="L2" s="12">
        <v>3</v>
      </c>
      <c r="M2" s="17" t="str">
        <f>IF(A2=0,"",IF(SUMPRODUCT(($A$1:$A2=$A2)*($H$1:$H2=$H3)*($A2&lt;&gt;"") )=0,"UNIQUE","DOUBLON"))</f>
        <v>UNIQUE</v>
      </c>
      <c r="N2" s="7">
        <f>IF(ISBLANK(A2),"",IF(ISERROR(MATCH(A2,A$1:A1,0)),MAX(N$1:N1)+1,INDEX(N$1:N1,MATCH(A2,A$1:A1,0))))</f>
        <v>1</v>
      </c>
      <c r="O2" s="11" t="str">
        <f>IF(A2=0,"",IF(SUMPRODUCT(($A$1:$A2=$A2)*($H$1:$H2=$H3)*($A2&lt;&gt;"") )=0,"PONCTUEL","ACCOM.SOC"))</f>
        <v>PONCTUEL</v>
      </c>
      <c r="P2" s="8">
        <v>42400</v>
      </c>
      <c r="Q2" s="9">
        <f>IF(P2="","",(DATE(YEAR(P2),MONTH(P2)+18,DAY(P2))))</f>
        <v>42947</v>
      </c>
    </row>
    <row r="3" spans="1:17" ht="36" x14ac:dyDescent="0.25">
      <c r="A3" s="15" t="str">
        <f t="shared" ref="A3:A11" si="1">B3&amp;"  "&amp;C3</f>
        <v>BB  Linda</v>
      </c>
      <c r="B3" s="10" t="s">
        <v>41</v>
      </c>
      <c r="C3" s="10" t="s">
        <v>19</v>
      </c>
      <c r="D3" s="10" t="s">
        <v>20</v>
      </c>
      <c r="E3" s="6" t="s">
        <v>40</v>
      </c>
      <c r="F3" s="10">
        <v>83</v>
      </c>
      <c r="G3" s="10" t="s">
        <v>21</v>
      </c>
      <c r="H3" s="16" t="s">
        <v>53</v>
      </c>
      <c r="I3" s="14">
        <f t="shared" ca="1" si="0"/>
        <v>0</v>
      </c>
      <c r="J3" s="10" t="s">
        <v>49</v>
      </c>
      <c r="K3" s="10" t="s">
        <v>22</v>
      </c>
      <c r="L3" s="13">
        <v>1</v>
      </c>
      <c r="M3" s="17" t="str">
        <f>IF(A3=0,"",IF(SUMPRODUCT(($A$1:$A3=$A3)*($H$1:$H3=$H4)*($A3&lt;&gt;"") )=0,"UNIQUE","DOUBLON"))</f>
        <v>UNIQUE</v>
      </c>
      <c r="N3" s="7">
        <f>IF(ISBLANK(A3),"",IF(ISERROR(MATCH(A3,A$1:A2,0)),MAX(N$1:N2)+1,INDEX(N$1:N2,MATCH(A3,A$1:A2,0))))</f>
        <v>2</v>
      </c>
      <c r="O3" s="11" t="str">
        <f>IF(A3=0,"",IF(SUMPRODUCT(($A$1:$A3=$A3)*($H$1:$H3=$H4)*($A3&lt;&gt;"") )=0,"PONCTUEL","ACCOM.SOC"))</f>
        <v>PONCTUEL</v>
      </c>
      <c r="P3" s="8">
        <v>42609</v>
      </c>
      <c r="Q3" s="9">
        <f>IF(P3="","",(DATE(YEAR(P3),MONTH(P3)+18,DAY(P3))))</f>
        <v>43158</v>
      </c>
    </row>
    <row r="4" spans="1:17" x14ac:dyDescent="0.25">
      <c r="A4" s="15" t="str">
        <f t="shared" si="1"/>
        <v>CC  Aicha</v>
      </c>
      <c r="B4" s="6" t="s">
        <v>42</v>
      </c>
      <c r="C4" s="6" t="s">
        <v>23</v>
      </c>
      <c r="D4" s="6" t="s">
        <v>20</v>
      </c>
      <c r="E4" s="6" t="s">
        <v>39</v>
      </c>
      <c r="F4" s="6"/>
      <c r="G4" s="6" t="s">
        <v>24</v>
      </c>
      <c r="H4" s="16" t="s">
        <v>52</v>
      </c>
      <c r="I4" s="14">
        <f t="shared" ca="1" si="0"/>
        <v>0</v>
      </c>
      <c r="J4" s="6" t="s">
        <v>50</v>
      </c>
      <c r="K4" s="6" t="s">
        <v>18</v>
      </c>
      <c r="L4" s="12">
        <v>1</v>
      </c>
      <c r="M4" s="17" t="str">
        <f>IF(A4=0,"",IF(SUMPRODUCT(($A$1:$A4=$A4)*($H$1:$H4=$H5)*($A4&lt;&gt;"") )=0,"UNIQUE","DOUBLON"))</f>
        <v>DOUBLON</v>
      </c>
      <c r="N4" s="7">
        <f>IF(ISBLANK(A4),"",IF(ISERROR(MATCH(A4,A$1:A3,0)),MAX(N$1:N3)+1,INDEX(N$1:N3,MATCH(A4,A$1:A3,0))))</f>
        <v>3</v>
      </c>
      <c r="O4" s="11" t="str">
        <f>IF(A4=0,"",IF(SUMPRODUCT(($A$1:$A4=$A4)*($H$1:$H4=$H5)*($A4&lt;&gt;"") )=0,"PONCTUEL","ACCOM.SOC"))</f>
        <v>ACCOM.SOC</v>
      </c>
      <c r="P4" s="8">
        <v>42400</v>
      </c>
      <c r="Q4" s="9">
        <f>IF(P4="","",(DATE(YEAR(P4),MONTH(P4)+18,DAY(P4))))</f>
        <v>42947</v>
      </c>
    </row>
    <row r="5" spans="1:17" x14ac:dyDescent="0.25">
      <c r="A5" s="15" t="str">
        <f t="shared" si="1"/>
        <v>CC  Aicha</v>
      </c>
      <c r="B5" s="10" t="s">
        <v>42</v>
      </c>
      <c r="C5" s="10" t="s">
        <v>23</v>
      </c>
      <c r="D5" s="10" t="s">
        <v>20</v>
      </c>
      <c r="E5" s="6" t="s">
        <v>39</v>
      </c>
      <c r="F5" s="10"/>
      <c r="G5" s="10" t="s">
        <v>24</v>
      </c>
      <c r="H5" s="16" t="s">
        <v>52</v>
      </c>
      <c r="I5" s="14">
        <f t="shared" ca="1" si="0"/>
        <v>0</v>
      </c>
      <c r="J5" s="10" t="s">
        <v>51</v>
      </c>
      <c r="K5" s="10" t="s">
        <v>25</v>
      </c>
      <c r="L5" s="13">
        <v>1</v>
      </c>
      <c r="M5" s="17" t="str">
        <f>IF(A5=0,"",IF(SUMPRODUCT(($A$1:$A5=$A5)*($H$1:$H5=$H6)*($A5&lt;&gt;"") )=0,"UNIQUE","DOUBLON"))</f>
        <v>UNIQUE</v>
      </c>
      <c r="N5" s="7">
        <f>IF(ISBLANK(A5),"",IF(ISERROR(MATCH(A5,A$1:A4,0)),MAX(N$1:N4)+1,INDEX(N$1:N4,MATCH(A5,A$1:A4,0))))</f>
        <v>3</v>
      </c>
      <c r="O5" s="11" t="str">
        <f>IF(A5=0,"",IF(SUMPRODUCT(($A$1:$A5=$A5)*($H$1:$H5=$H6)*($A5&lt;&gt;"") )=0,"PONCTUEL","ACCOM.SOC"))</f>
        <v>PONCTUEL</v>
      </c>
      <c r="P5" s="8">
        <v>42636</v>
      </c>
      <c r="Q5" s="9">
        <f t="shared" ref="Q5:Q10" si="2">IF(P5="","",(DATE(YEAR(P5),MONTH(P5)+18,DAY(P5))))</f>
        <v>43182</v>
      </c>
    </row>
    <row r="6" spans="1:17" x14ac:dyDescent="0.25">
      <c r="A6" s="15" t="str">
        <f t="shared" si="1"/>
        <v xml:space="preserve">DD  Hassane </v>
      </c>
      <c r="B6" s="6" t="s">
        <v>43</v>
      </c>
      <c r="C6" s="6" t="s">
        <v>26</v>
      </c>
      <c r="D6" s="6" t="s">
        <v>16</v>
      </c>
      <c r="E6" s="6" t="s">
        <v>40</v>
      </c>
      <c r="F6" s="6">
        <v>135</v>
      </c>
      <c r="G6" s="6" t="s">
        <v>27</v>
      </c>
      <c r="H6" s="16" t="s">
        <v>53</v>
      </c>
      <c r="I6" s="14">
        <f t="shared" ca="1" si="0"/>
        <v>0</v>
      </c>
      <c r="J6" s="6" t="s">
        <v>48</v>
      </c>
      <c r="K6" s="6" t="s">
        <v>28</v>
      </c>
      <c r="L6" s="12">
        <v>1</v>
      </c>
      <c r="M6" s="17" t="str">
        <f>IF(A6=0,"",IF(SUMPRODUCT(($A$1:$A6=$A6)*($H$1:$H6=$H7)*($A6&lt;&gt;"") )=0,"UNIQUE","DOUBLON"))</f>
        <v>UNIQUE</v>
      </c>
      <c r="N6" s="7">
        <f>IF(ISBLANK(A6),"",IF(ISERROR(MATCH(A6,A$1:A5,0)),MAX(N$1:N5)+1,INDEX(N$1:N5,MATCH(A6,A$1:A5,0))))</f>
        <v>4</v>
      </c>
      <c r="O6" s="11" t="str">
        <f>IF(A6=0,"",IF(SUMPRODUCT(($A$1:$A6=$A6)*($H$1:$H6=$H7)*($A6&lt;&gt;"") )=0,"PONCTUEL","ACCOM.SOC"))</f>
        <v>PONCTUEL</v>
      </c>
      <c r="P6" s="8"/>
      <c r="Q6" s="9" t="str">
        <f t="shared" si="2"/>
        <v/>
      </c>
    </row>
    <row r="7" spans="1:17" x14ac:dyDescent="0.25">
      <c r="A7" s="15" t="str">
        <f t="shared" si="1"/>
        <v>EE  Rachid</v>
      </c>
      <c r="B7" s="10" t="s">
        <v>44</v>
      </c>
      <c r="C7" s="10" t="s">
        <v>29</v>
      </c>
      <c r="D7" s="10" t="s">
        <v>16</v>
      </c>
      <c r="E7" s="6" t="s">
        <v>39</v>
      </c>
      <c r="F7" s="10">
        <v>56</v>
      </c>
      <c r="G7" s="10" t="s">
        <v>30</v>
      </c>
      <c r="H7" s="16" t="s">
        <v>54</v>
      </c>
      <c r="I7" s="14">
        <f t="shared" ca="1" si="0"/>
        <v>0</v>
      </c>
      <c r="J7" s="10" t="s">
        <v>49</v>
      </c>
      <c r="K7" s="10" t="s">
        <v>31</v>
      </c>
      <c r="L7" s="13">
        <v>1</v>
      </c>
      <c r="M7" s="17" t="str">
        <f>IF(A7=0,"",IF(SUMPRODUCT(($A$1:$A7=$A7)*($H$1:$H7=$H8)*($A7&lt;&gt;"") )=0,"UNIQUE","DOUBLON"))</f>
        <v>UNIQUE</v>
      </c>
      <c r="N7" s="7">
        <f>IF(ISBLANK(A7),"",IF(ISERROR(MATCH(A7,A$1:A6,0)),MAX(N$1:N6)+1,INDEX(N$1:N6,MATCH(A7,A$1:A6,0))))</f>
        <v>5</v>
      </c>
      <c r="O7" s="11" t="str">
        <f>IF(A7=0,"",IF(SUMPRODUCT(($A$1:$A7=$A7)*($H$1:$H7=$H8)*($A7&lt;&gt;"") )=0,"PONCTUEL","ACCOM.SOC"))</f>
        <v>PONCTUEL</v>
      </c>
      <c r="P7" s="8"/>
      <c r="Q7" s="9" t="str">
        <f t="shared" si="2"/>
        <v/>
      </c>
    </row>
    <row r="8" spans="1:17" x14ac:dyDescent="0.25">
      <c r="A8" s="15" t="str">
        <f t="shared" si="1"/>
        <v>FF  Djamel</v>
      </c>
      <c r="B8" s="6" t="s">
        <v>45</v>
      </c>
      <c r="C8" s="6" t="s">
        <v>32</v>
      </c>
      <c r="D8" s="6" t="s">
        <v>16</v>
      </c>
      <c r="E8" s="6" t="s">
        <v>40</v>
      </c>
      <c r="F8" s="6">
        <v>56</v>
      </c>
      <c r="G8" s="6" t="s">
        <v>30</v>
      </c>
      <c r="H8" s="16" t="s">
        <v>52</v>
      </c>
      <c r="I8" s="14">
        <f t="shared" ca="1" si="0"/>
        <v>0</v>
      </c>
      <c r="J8" s="6" t="s">
        <v>50</v>
      </c>
      <c r="K8" s="6" t="s">
        <v>31</v>
      </c>
      <c r="L8" s="12">
        <v>1</v>
      </c>
      <c r="M8" s="17" t="str">
        <f>IF(A8=0,"",IF(SUMPRODUCT(($A$1:$A8=$A8)*($H$1:$H8=$H9)*($A8&lt;&gt;"") )=0,"UNIQUE","DOUBLON"))</f>
        <v>UNIQUE</v>
      </c>
      <c r="N8" s="7">
        <f>IF(ISBLANK(A8),"",IF(ISERROR(MATCH(A8,A$1:A7,0)),MAX(N$1:N7)+1,INDEX(N$1:N7,MATCH(A8,A$1:A7,0))))</f>
        <v>6</v>
      </c>
      <c r="O8" s="11" t="str">
        <f>IF(A8=0,"",IF(SUMPRODUCT(($A$1:$A8=$A8)*($H$1:$H8=$H9)*($A8&lt;&gt;"") )=0,"PONCTUEL","ACCOM.SOC"))</f>
        <v>PONCTUEL</v>
      </c>
      <c r="P8" s="8"/>
      <c r="Q8" s="9" t="str">
        <f t="shared" si="2"/>
        <v/>
      </c>
    </row>
    <row r="9" spans="1:17" ht="24" x14ac:dyDescent="0.25">
      <c r="A9" s="15" t="str">
        <f t="shared" si="1"/>
        <v>GG  MOUSTAFA</v>
      </c>
      <c r="B9" s="10" t="s">
        <v>46</v>
      </c>
      <c r="C9" s="10" t="s">
        <v>33</v>
      </c>
      <c r="D9" s="10" t="s">
        <v>16</v>
      </c>
      <c r="E9" s="6" t="s">
        <v>39</v>
      </c>
      <c r="F9" s="10">
        <v>56</v>
      </c>
      <c r="G9" s="10" t="s">
        <v>30</v>
      </c>
      <c r="H9" s="16" t="s">
        <v>53</v>
      </c>
      <c r="I9" s="14">
        <f t="shared" ca="1" si="0"/>
        <v>0</v>
      </c>
      <c r="J9" s="10" t="s">
        <v>51</v>
      </c>
      <c r="K9" s="10" t="s">
        <v>31</v>
      </c>
      <c r="L9" s="13">
        <v>1</v>
      </c>
      <c r="M9" s="17" t="str">
        <f>IF(A9=0,"",IF(SUMPRODUCT(($A$1:$A9=$A9)*($H$1:$H9=$H10)*($A9&lt;&gt;"") )=0,"UNIQUE","DOUBLON"))</f>
        <v>UNIQUE</v>
      </c>
      <c r="N9" s="7">
        <f>IF(ISBLANK(A9),"",IF(ISERROR(MATCH(A9,A$1:A8,0)),MAX(N$1:N8)+1,INDEX(N$1:N8,MATCH(A9,A$1:A8,0))))</f>
        <v>7</v>
      </c>
      <c r="O9" s="11" t="str">
        <f>IF(A9=0,"",IF(SUMPRODUCT(($A$1:$A9=$A9)*($H$1:$H9=$H10)*($A9&lt;&gt;"") )=0,"PONCTUEL","ACCOM.SOC"))</f>
        <v>PONCTUEL</v>
      </c>
      <c r="P9" s="8"/>
      <c r="Q9" s="9" t="str">
        <f t="shared" si="2"/>
        <v/>
      </c>
    </row>
    <row r="10" spans="1:17" x14ac:dyDescent="0.25">
      <c r="A10" s="15" t="str">
        <f t="shared" si="1"/>
        <v>HH  Cherifa</v>
      </c>
      <c r="B10" s="6" t="s">
        <v>47</v>
      </c>
      <c r="C10" s="6" t="s">
        <v>34</v>
      </c>
      <c r="D10" s="6" t="s">
        <v>20</v>
      </c>
      <c r="E10" s="6" t="s">
        <v>40</v>
      </c>
      <c r="F10" s="6">
        <v>15</v>
      </c>
      <c r="G10" s="6" t="s">
        <v>35</v>
      </c>
      <c r="H10" s="16" t="s">
        <v>52</v>
      </c>
      <c r="I10" s="14">
        <f t="shared" ca="1" si="0"/>
        <v>0</v>
      </c>
      <c r="J10" s="6" t="s">
        <v>48</v>
      </c>
      <c r="K10" s="6" t="s">
        <v>36</v>
      </c>
      <c r="L10" s="12">
        <v>3</v>
      </c>
      <c r="M10" s="17" t="str">
        <f>IF(A10=0,"",IF(SUMPRODUCT(($A$1:$A10=$A10)*($H$1:$H10=$H11)*($A10&lt;&gt;"") )=0,"UNIQUE","DOUBLON"))</f>
        <v>DOUBLON</v>
      </c>
      <c r="N10" s="7">
        <f>IF(ISBLANK(A10),"",IF(ISERROR(MATCH(A10,A$1:A9,0)),MAX(N$1:N9)+1,INDEX(N$1:N9,MATCH(A10,A$1:A9,0))))</f>
        <v>8</v>
      </c>
      <c r="O10" s="11" t="str">
        <f>IF(A10=0,"",IF(SUMPRODUCT(($A$1:$A10=$A10)*($H$1:$H10=$H11)*($A10&lt;&gt;"") )=0,"PONCTUEL","ACCOM.SOC"))</f>
        <v>ACCOM.SOC</v>
      </c>
      <c r="P10" s="8">
        <v>42428</v>
      </c>
      <c r="Q10" s="9">
        <f t="shared" si="2"/>
        <v>42975</v>
      </c>
    </row>
    <row r="11" spans="1:17" x14ac:dyDescent="0.25">
      <c r="A11" s="15" t="str">
        <f t="shared" si="1"/>
        <v>HH  Cherifa</v>
      </c>
      <c r="B11" s="10" t="s">
        <v>47</v>
      </c>
      <c r="C11" s="10" t="s">
        <v>34</v>
      </c>
      <c r="D11" s="10" t="s">
        <v>20</v>
      </c>
      <c r="E11" s="6" t="s">
        <v>39</v>
      </c>
      <c r="F11" s="10">
        <v>15</v>
      </c>
      <c r="G11" s="10" t="s">
        <v>35</v>
      </c>
      <c r="H11" s="16" t="s">
        <v>52</v>
      </c>
      <c r="I11" s="14">
        <f t="shared" ca="1" si="0"/>
        <v>0</v>
      </c>
      <c r="J11" s="10" t="s">
        <v>49</v>
      </c>
      <c r="K11" s="10" t="s">
        <v>18</v>
      </c>
      <c r="L11" s="13">
        <v>3</v>
      </c>
      <c r="M11" s="17" t="str">
        <f>IF(A11=0,"",IF(SUMPRODUCT(($A$1:$A11=$A11)*($H$1:$H11=$H12)*($A11&lt;&gt;"") )=0,"UNIQUE","DOUBLON"))</f>
        <v>DOUBLON</v>
      </c>
      <c r="N11" s="7">
        <f>IF(ISBLANK(A11),"",IF(ISERROR(MATCH(A11,A$1:A10,0)),MAX(N$1:N10)+1,INDEX(N$1:N10,MATCH(A11,A$1:A10,0))))</f>
        <v>8</v>
      </c>
      <c r="O11" s="11" t="str">
        <f>IF(A11=0,"",IF(SUMPRODUCT(($A$1:$A11=$A11)*($H$1:$H11=$H12)*($A11&lt;&gt;"") )=0,"PONCTUEL","ACCOM.SOC"))</f>
        <v>ACCOM.SOC</v>
      </c>
      <c r="P11" s="8">
        <v>42400</v>
      </c>
      <c r="Q11" s="9">
        <f>IF(P11="","",(DATE(YEAR(P11),MONTH(P11)+18,DAY(P11))))</f>
        <v>42947</v>
      </c>
    </row>
    <row r="12" spans="1:17" x14ac:dyDescent="0.25">
      <c r="A12" s="15" t="str">
        <f t="shared" ref="A12:A13" si="3">B12&amp;"  "&amp;C12</f>
        <v>vv  Cherifa</v>
      </c>
      <c r="B12" s="10" t="s">
        <v>56</v>
      </c>
      <c r="C12" s="10" t="s">
        <v>34</v>
      </c>
      <c r="D12" s="10" t="s">
        <v>20</v>
      </c>
      <c r="E12" s="6" t="s">
        <v>39</v>
      </c>
      <c r="F12" s="10">
        <v>16</v>
      </c>
      <c r="G12" s="10" t="s">
        <v>35</v>
      </c>
      <c r="H12" s="16" t="s">
        <v>52</v>
      </c>
      <c r="I12" s="14">
        <f t="shared" ca="1" si="0"/>
        <v>0</v>
      </c>
      <c r="J12" s="10" t="s">
        <v>49</v>
      </c>
      <c r="K12" s="10" t="s">
        <v>36</v>
      </c>
      <c r="L12" s="13">
        <v>4</v>
      </c>
      <c r="M12" s="17" t="str">
        <f>IF(A12=0,"",IF(SUMPRODUCT(($A$1:$A12=$A12)*($H$1:$H12=$H13)*($A12&lt;&gt;"") )=0,"UNIQUE","DOUBLON"))</f>
        <v>DOUBLON</v>
      </c>
      <c r="N12" s="7">
        <f>IF(ISBLANK(A12),"",IF(ISERROR(MATCH(A12,A$1:A11,0)),MAX(N$1:N11)+1,INDEX(N$1:N11,MATCH(A12,A$1:A11,0))))</f>
        <v>9</v>
      </c>
      <c r="O12" s="11" t="str">
        <f>IF(A12=0,"",IF(SUMPRODUCT(($A$1:$A12=$A12)*($H$1:$H12=$H13)*($A12&lt;&gt;"") )=0,"PONCTUEL","ACCOM.SOC"))</f>
        <v>ACCOM.SOC</v>
      </c>
    </row>
    <row r="13" spans="1:17" x14ac:dyDescent="0.25">
      <c r="A13" s="15" t="str">
        <f t="shared" si="3"/>
        <v>ww  Cherifa</v>
      </c>
      <c r="B13" s="10" t="s">
        <v>57</v>
      </c>
      <c r="C13" s="10" t="s">
        <v>34</v>
      </c>
      <c r="D13" s="10" t="s">
        <v>20</v>
      </c>
      <c r="E13" s="6" t="s">
        <v>39</v>
      </c>
      <c r="F13" s="10">
        <v>17</v>
      </c>
      <c r="G13" s="10" t="s">
        <v>35</v>
      </c>
      <c r="H13" s="16" t="s">
        <v>52</v>
      </c>
      <c r="I13" s="14">
        <f t="shared" ca="1" si="0"/>
        <v>0</v>
      </c>
      <c r="J13" s="10" t="s">
        <v>49</v>
      </c>
      <c r="K13" s="10" t="s">
        <v>55</v>
      </c>
      <c r="L13" s="13">
        <v>5</v>
      </c>
      <c r="M13" s="17" t="str">
        <f>IF(A13=0,"",IF(SUMPRODUCT(($A$1:$A13=$A13)*($H$1:$H13=$H14)*($A13&lt;&gt;"") )=0,"UNIQUE","DOUBLON"))</f>
        <v>UNIQUE</v>
      </c>
      <c r="N13" s="7">
        <f>IF(ISBLANK(A13),"",IF(ISERROR(MATCH(A13,A$1:A12,0)),MAX(N$1:N12)+1,INDEX(N$1:N12,MATCH(A13,A$1:A12,0))))</f>
        <v>10</v>
      </c>
      <c r="O13" s="11" t="str">
        <f>IF(A13=0,"",IF(SUMPRODUCT(($A$1:$A13=$A13)*($H$1:$H13=$H14)*($A13&lt;&gt;"") )=0,"PONCTUEL","ACCOM.SOC"))</f>
        <v>PONCTUEL</v>
      </c>
    </row>
  </sheetData>
  <conditionalFormatting sqref="L1:Q1 A1:K13 L2:M13">
    <cfRule type="expression" dxfId="2" priority="2" stopIfTrue="1">
      <formula>MOD(ROW(),2)</formula>
    </cfRule>
  </conditionalFormatting>
  <conditionalFormatting sqref="A1:A13">
    <cfRule type="duplicateValues" dxfId="1" priority="1" stopIfTrue="1"/>
  </conditionalFormatting>
  <pageMargins left="0.7" right="0.7" top="0.75" bottom="0.75" header="0.3" footer="0.3"/>
  <ignoredErrors>
    <ignoredError sqref="M2:M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CLEMENT-LOPES Sandrine</dc:creator>
  <cp:lastModifiedBy>vasco lopes</cp:lastModifiedBy>
  <dcterms:created xsi:type="dcterms:W3CDTF">2016-12-11T11:57:05Z</dcterms:created>
  <dcterms:modified xsi:type="dcterms:W3CDTF">2016-12-11T12:23:36Z</dcterms:modified>
</cp:coreProperties>
</file>