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maine Tourmentine - 24 - Monestier\TOURMENTINE\"/>
    </mc:Choice>
  </mc:AlternateContent>
  <xr:revisionPtr revIDLastSave="0" documentId="13_ncr:1_{67806E9E-598E-4011-929B-5F59B4476DA5}" xr6:coauthVersionLast="45" xr6:coauthVersionMax="45" xr10:uidLastSave="{00000000-0000-0000-0000-000000000000}"/>
  <bookViews>
    <workbookView xWindow="-120" yWindow="-120" windowWidth="24240" windowHeight="13140" activeTab="1" xr2:uid="{B6ED9647-35DF-43CA-986E-DD1A164B2ADB}"/>
  </bookViews>
  <sheets>
    <sheet name="BDD CLIENTS" sheetId="1" r:id="rId1"/>
    <sheet name="NEWSLETTER" sheetId="2" r:id="rId2"/>
  </sheets>
  <externalReferences>
    <externalReference r:id="rId3"/>
  </externalReferences>
  <definedNames>
    <definedName name="bdd_clients" localSheetId="1">[1]!Tableau3[#Data]</definedName>
    <definedName name="bdd_clients">Tableau3[]</definedName>
    <definedName name="newsletter">NEWSLETTER!$B$7:$J$53</definedName>
    <definedName name="newsletter_objet">NEWSLETTER!$C$5</definedName>
    <definedName name="salon_département">[1]ACCUEIL!$L$11</definedName>
    <definedName name="salon_nom">[1]ACCUEIL!$C$11</definedName>
    <definedName name="version_date">[1]VERSION!$F$5</definedName>
    <definedName name="version_num">[1]VERSION!$C$5</definedName>
    <definedName name="_xlnm.Print_Area" localSheetId="1">NEWSLETTER!$B$7:$J$54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0" i="1" l="1"/>
  <c r="M19" i="1"/>
  <c r="M18" i="1"/>
  <c r="M17" i="1"/>
  <c r="M16" i="1"/>
  <c r="M15" i="1"/>
  <c r="M14" i="1"/>
  <c r="M13" i="1"/>
</calcChain>
</file>

<file path=xl/sharedStrings.xml><?xml version="1.0" encoding="utf-8"?>
<sst xmlns="http://schemas.openxmlformats.org/spreadsheetml/2006/main" count="107" uniqueCount="87">
  <si>
    <t>SALONS</t>
  </si>
  <si>
    <t>Base de données des clients</t>
  </si>
  <si>
    <t xml:space="preserve">Extraction manuelle de VITISOFT ! </t>
  </si>
  <si>
    <t xml:space="preserve">Après IMPORT de la liste des clients, il faut : </t>
  </si>
  <si>
    <t>1. Colonne N ajouter une colonne à Gauche dans le fichier EXPORT (de VITISOFT)</t>
  </si>
  <si>
    <t>2. Formater la nouvelle Colonne N avec format personnalisé "00"</t>
  </si>
  <si>
    <t xml:space="preserve">3. Ajouter une formule qui puisse calculer les 2 premiers chiffres du département (ex : 83) = FORMULE A JOUTER = </t>
  </si>
  <si>
    <t>=SI([@Pays]&lt;&gt;"FRANCE";"";GAUCHE([@[C.P]];2))</t>
  </si>
  <si>
    <t>Tarif</t>
  </si>
  <si>
    <t>HT/TTC</t>
  </si>
  <si>
    <t>N°Client</t>
  </si>
  <si>
    <t>Civilité</t>
  </si>
  <si>
    <t>Nom</t>
  </si>
  <si>
    <t>Prénom</t>
  </si>
  <si>
    <t>Adresse1</t>
  </si>
  <si>
    <t>Adresse2</t>
  </si>
  <si>
    <t>C.P</t>
  </si>
  <si>
    <t>Ville</t>
  </si>
  <si>
    <t>Pays</t>
  </si>
  <si>
    <t>Dépt</t>
  </si>
  <si>
    <t>Adresse Mail</t>
  </si>
  <si>
    <t>CHR</t>
  </si>
  <si>
    <t>HT</t>
  </si>
  <si>
    <t>FRANCE</t>
  </si>
  <si>
    <t>6 RUE DE CHARTRES</t>
  </si>
  <si>
    <t>28300</t>
  </si>
  <si>
    <t>CHAMPHOL</t>
  </si>
  <si>
    <t>7 RUE DE L'EUROPE</t>
  </si>
  <si>
    <t>CHALLET</t>
  </si>
  <si>
    <t>40 RUE DU MARECHAL LECLERC</t>
  </si>
  <si>
    <t>28110</t>
  </si>
  <si>
    <t>LUCE</t>
  </si>
  <si>
    <t>4 RUE JOSEPH CUGNOT</t>
  </si>
  <si>
    <t>28630</t>
  </si>
  <si>
    <t>GELLAINVILLE</t>
  </si>
  <si>
    <t>BOULEVARD CLEMENCEAU</t>
  </si>
  <si>
    <t>28130</t>
  </si>
  <si>
    <t>MAINTENON</t>
  </si>
  <si>
    <t>PART</t>
  </si>
  <si>
    <t>TTC</t>
  </si>
  <si>
    <t>Monsieur</t>
  </si>
  <si>
    <t>ANDRE</t>
  </si>
  <si>
    <t>KEHLENER STRASSE 5/2</t>
  </si>
  <si>
    <t>88074</t>
  </si>
  <si>
    <t>MECCKENBEUREN</t>
  </si>
  <si>
    <t>ALLEMAGNE</t>
  </si>
  <si>
    <t>THIERRY</t>
  </si>
  <si>
    <t>18 AVENUE LEON BLUM</t>
  </si>
  <si>
    <t>93800</t>
  </si>
  <si>
    <t>EPINAY SUR SEINE</t>
  </si>
  <si>
    <t>PAR***</t>
  </si>
  <si>
    <t>Jorge</t>
  </si>
  <si>
    <t>NEWSLETTER</t>
  </si>
  <si>
    <t>Rédaction de la Newsletter</t>
  </si>
  <si>
    <t>Objet</t>
  </si>
  <si>
    <t>Vins Bio Bergerac &amp; Saussignac</t>
  </si>
  <si>
    <t xml:space="preserve">Bonjour à tous, </t>
  </si>
  <si>
    <t>Après de longs mois de silence, je suis heureux de revenir à vous avec un projet qui me tenait à coeur.</t>
  </si>
  <si>
    <t xml:space="preserve">A très vite et surtout : Portez-vous bien ! </t>
  </si>
  <si>
    <t>Le Domaine</t>
  </si>
  <si>
    <t>Boutique</t>
  </si>
  <si>
    <t>Nos Vins</t>
  </si>
  <si>
    <t>Contact</t>
  </si>
  <si>
    <t>Domaine du Truc-Machin</t>
  </si>
  <si>
    <t>Rue du baillement aux corneilles</t>
  </si>
  <si>
    <t>Lieu-dit de la casserolle trouée</t>
  </si>
  <si>
    <t>75000 LA CAPITALE</t>
  </si>
  <si>
    <t>Domaine TRUC-MACHIN</t>
  </si>
  <si>
    <t xml:space="preserve">Un peu de blabla pour présenter le projet et faire le point sur la réouverture du domaine…. </t>
  </si>
  <si>
    <t>LA PIQUETTE A DUDULE</t>
  </si>
  <si>
    <t>contact@lapiquetteadudule.fr</t>
  </si>
  <si>
    <t>VINS C'EST PAS ZERO</t>
  </si>
  <si>
    <t>info@vinscestpaszero.fr</t>
  </si>
  <si>
    <t>CLOCLO SARL</t>
  </si>
  <si>
    <t>contact@cloclosarl.fr</t>
  </si>
  <si>
    <t>BIDOCHON VINS FINS</t>
  </si>
  <si>
    <t>contact@bidochonvinsfins.fr</t>
  </si>
  <si>
    <t>LA CAVE HISTE</t>
  </si>
  <si>
    <t>ANDY</t>
  </si>
  <si>
    <t>andre.andy@web.de</t>
  </si>
  <si>
    <t>TERRY</t>
  </si>
  <si>
    <t>terry.thierry@orange.fr</t>
  </si>
  <si>
    <t>MOI</t>
  </si>
  <si>
    <t>MEME</t>
  </si>
  <si>
    <t>Rue du Paradis sur Terre</t>
  </si>
  <si>
    <t>QUELQUE PART / DORDOGNE</t>
  </si>
  <si>
    <t>moi.meme@hotmail.fr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</si>
</sst>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7" tint="-0.499984740745262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36"/>
      <color theme="0"/>
      <name val="Palatino Linotype"/>
      <family val="1"/>
    </font>
    <font>
      <sz val="11"/>
      <color theme="7" tint="-0.499984740745262"/>
      <name val="Palatino Linotype"/>
      <family val="1"/>
    </font>
    <font>
      <sz val="20"/>
      <color theme="0"/>
      <name val="Palatino Linotype"/>
      <family val="1"/>
    </font>
    <font>
      <sz val="20"/>
      <color rgb="FF533620"/>
      <name val="Palatino Linotype"/>
      <family val="1"/>
    </font>
    <font>
      <sz val="14"/>
      <color rgb="FF293E08"/>
      <name val="Palatino Linotype"/>
      <family val="1"/>
    </font>
    <font>
      <sz val="12"/>
      <color rgb="FF333333"/>
      <name val="Palatino Linotype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/>
    <xf numFmtId="0" fontId="5" fillId="3" borderId="0" xfId="0" applyFont="1" applyFill="1" applyAlignment="1">
      <alignment horizontal="center" vertical="center"/>
    </xf>
    <xf numFmtId="0" fontId="4" fillId="4" borderId="0" xfId="0" applyFont="1" applyFill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9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\€"/>
      <alignment horizontal="left" vertical="center" textRotation="0" wrapText="0" indent="0" justifyLastLine="0" shrinkToFit="0" readingOrder="0"/>
    </dxf>
    <dxf>
      <numFmt numFmtId="164" formatCode="#,##0.00\ \€"/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B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jpeg"/><Relationship Id="rId1" Type="http://schemas.openxmlformats.org/officeDocument/2006/relationships/hyperlink" Target="http://www.tourmentine.fr/" TargetMode="External"/><Relationship Id="rId5" Type="http://schemas.openxmlformats.org/officeDocument/2006/relationships/image" Target="../media/image4.jpeg"/><Relationship Id="rId4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2543175</xdr:colOff>
      <xdr:row>0</xdr:row>
      <xdr:rowOff>285750</xdr:rowOff>
    </xdr:from>
    <xdr:to>
      <xdr:col>8</xdr:col>
      <xdr:colOff>1135200</xdr:colOff>
      <xdr:row>1</xdr:row>
      <xdr:rowOff>55200</xdr:rowOff>
    </xdr:to>
    <xdr:sp macro="" textlink="">
      <xdr:nvSpPr>
        <xdr:cNvPr id="2" name="Forme libr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2A8C4F-26CD-47E7-B22F-2878D9EA651C}"/>
            </a:ext>
          </a:extLst>
        </xdr:cNvPr>
        <xdr:cNvSpPr/>
      </xdr:nvSpPr>
      <xdr:spPr>
        <a:xfrm>
          <a:off x="9286875" y="28575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chemeClr val="accent5">
            <a:lumMod val="75000"/>
          </a:schemeClr>
        </a:solidFill>
        <a:ln w="38100">
          <a:round/>
        </a:ln>
        <a:effectLst>
          <a:outerShdw blurRad="40005" dist="20320" dir="5400000" algn="ctr" rotWithShape="0">
            <a:schemeClr val="tx1">
              <a:alpha val="38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kern="1200">
              <a:latin typeface="+mj-lt"/>
            </a:rPr>
            <a:t>ACCUEIL</a:t>
          </a:r>
        </a:p>
      </xdr:txBody>
    </xdr:sp>
    <xdr:clientData/>
  </xdr:twoCellAnchor>
  <xdr:twoCellAnchor editAs="absolute">
    <xdr:from>
      <xdr:col>8</xdr:col>
      <xdr:colOff>1362075</xdr:colOff>
      <xdr:row>2</xdr:row>
      <xdr:rowOff>85725</xdr:rowOff>
    </xdr:from>
    <xdr:to>
      <xdr:col>8</xdr:col>
      <xdr:colOff>2802075</xdr:colOff>
      <xdr:row>4</xdr:row>
      <xdr:rowOff>64725</xdr:rowOff>
    </xdr:to>
    <xdr:sp macro="[1]!bdd_clients_mise_en_forme_tableau" textlink="">
      <xdr:nvSpPr>
        <xdr:cNvPr id="3" name="Forme libre 4">
          <a:extLst>
            <a:ext uri="{FF2B5EF4-FFF2-40B4-BE49-F238E27FC236}">
              <a16:creationId xmlns:a16="http://schemas.microsoft.com/office/drawing/2014/main" id="{3C533914-9A46-4B2C-998F-7FBEB7D47507}"/>
            </a:ext>
          </a:extLst>
        </xdr:cNvPr>
        <xdr:cNvSpPr/>
      </xdr:nvSpPr>
      <xdr:spPr>
        <a:xfrm>
          <a:off x="10953750" y="100965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chemeClr val="accent2">
            <a:lumMod val="60000"/>
            <a:lumOff val="40000"/>
          </a:schemeClr>
        </a:solidFill>
        <a:ln w="38100">
          <a:round/>
        </a:ln>
        <a:effectLst>
          <a:outerShdw blurRad="40005" dist="20320" dir="5400000" algn="ctr" rotWithShape="0">
            <a:schemeClr val="tx1">
              <a:alpha val="38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kern="1200">
              <a:latin typeface="+mj-lt"/>
            </a:rPr>
            <a:t>Mise En Forme Tableau</a:t>
          </a:r>
        </a:p>
      </xdr:txBody>
    </xdr:sp>
    <xdr:clientData/>
  </xdr:twoCellAnchor>
  <xdr:twoCellAnchor editAs="absolute">
    <xdr:from>
      <xdr:col>7</xdr:col>
      <xdr:colOff>2543175</xdr:colOff>
      <xdr:row>2</xdr:row>
      <xdr:rowOff>85725</xdr:rowOff>
    </xdr:from>
    <xdr:to>
      <xdr:col>8</xdr:col>
      <xdr:colOff>1135200</xdr:colOff>
      <xdr:row>4</xdr:row>
      <xdr:rowOff>64725</xdr:rowOff>
    </xdr:to>
    <xdr:sp macro="[1]!bdd_clients_effacer" textlink="">
      <xdr:nvSpPr>
        <xdr:cNvPr id="4" name="Forme libre 4">
          <a:extLst>
            <a:ext uri="{FF2B5EF4-FFF2-40B4-BE49-F238E27FC236}">
              <a16:creationId xmlns:a16="http://schemas.microsoft.com/office/drawing/2014/main" id="{57C7B9EA-7A85-4E77-B297-89C3432DBB8F}"/>
            </a:ext>
          </a:extLst>
        </xdr:cNvPr>
        <xdr:cNvSpPr/>
      </xdr:nvSpPr>
      <xdr:spPr>
        <a:xfrm>
          <a:off x="9286875" y="100965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rgbClr val="C00000"/>
        </a:solidFill>
        <a:ln w="38100">
          <a:round/>
        </a:ln>
        <a:effectLst>
          <a:outerShdw blurRad="40005" dist="20320" dir="5400000" algn="ctr" rotWithShape="0">
            <a:schemeClr val="tx1">
              <a:alpha val="38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kern="1200">
              <a:latin typeface="+mj-lt"/>
            </a:rPr>
            <a:t>EFFACER BDD CLIENTS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14</xdr:row>
      <xdr:rowOff>0</xdr:rowOff>
    </xdr:from>
    <xdr:to>
      <xdr:col>10</xdr:col>
      <xdr:colOff>9525</xdr:colOff>
      <xdr:row>14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6C966B8-ABFB-40F0-870A-55F44D23C595}"/>
            </a:ext>
          </a:extLst>
        </xdr:cNvPr>
        <xdr:cNvCxnSpPr/>
      </xdr:nvCxnSpPr>
      <xdr:spPr>
        <a:xfrm>
          <a:off x="285750" y="3676650"/>
          <a:ext cx="7058025" cy="9525"/>
        </a:xfrm>
        <a:prstGeom prst="line">
          <a:avLst/>
        </a:prstGeom>
        <a:ln w="19050">
          <a:solidFill>
            <a:srgbClr val="566C1C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1390650</xdr:colOff>
      <xdr:row>41</xdr:row>
      <xdr:rowOff>38100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89B9B4A-B911-4210-9A5A-4DCFBBB7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467850"/>
          <a:ext cx="139065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1390650</xdr:colOff>
      <xdr:row>41</xdr:row>
      <xdr:rowOff>38100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EA2AF85-E56A-4CF1-9E3A-4E74E4C9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9467850"/>
          <a:ext cx="139065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1390650</xdr:colOff>
      <xdr:row>41</xdr:row>
      <xdr:rowOff>38100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E7EE1C7-39D4-4FDC-944B-A31E0C1AD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9467850"/>
          <a:ext cx="139065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1390650</xdr:colOff>
      <xdr:row>41</xdr:row>
      <xdr:rowOff>38100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BD6FC891-6764-4271-B755-CF5D2548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800" y="9467850"/>
          <a:ext cx="139065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0</xdr:colOff>
      <xdr:row>44</xdr:row>
      <xdr:rowOff>0</xdr:rowOff>
    </xdr:from>
    <xdr:to>
      <xdr:col>10</xdr:col>
      <xdr:colOff>0</xdr:colOff>
      <xdr:row>44</xdr:row>
      <xdr:rowOff>9525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3E02CBF1-BC23-49B6-B1C2-6AF6C8F46A75}"/>
            </a:ext>
          </a:extLst>
        </xdr:cNvPr>
        <xdr:cNvCxnSpPr/>
      </xdr:nvCxnSpPr>
      <xdr:spPr>
        <a:xfrm>
          <a:off x="276225" y="11772900"/>
          <a:ext cx="7058025" cy="9525"/>
        </a:xfrm>
        <a:prstGeom prst="line">
          <a:avLst/>
        </a:prstGeom>
        <a:ln w="19050">
          <a:solidFill>
            <a:srgbClr val="566C1C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31</xdr:row>
      <xdr:rowOff>152400</xdr:rowOff>
    </xdr:from>
    <xdr:to>
      <xdr:col>10</xdr:col>
      <xdr:colOff>0</xdr:colOff>
      <xdr:row>31</xdr:row>
      <xdr:rowOff>161925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137C6AEB-C865-49D6-90E8-A10972CA3000}"/>
            </a:ext>
          </a:extLst>
        </xdr:cNvPr>
        <xdr:cNvCxnSpPr/>
      </xdr:nvCxnSpPr>
      <xdr:spPr>
        <a:xfrm>
          <a:off x="276225" y="9201150"/>
          <a:ext cx="7058025" cy="9525"/>
        </a:xfrm>
        <a:prstGeom prst="line">
          <a:avLst/>
        </a:prstGeom>
        <a:ln w="19050">
          <a:solidFill>
            <a:srgbClr val="566C1C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11</xdr:col>
      <xdr:colOff>0</xdr:colOff>
      <xdr:row>1</xdr:row>
      <xdr:rowOff>0</xdr:rowOff>
    </xdr:from>
    <xdr:to>
      <xdr:col>12</xdr:col>
      <xdr:colOff>678000</xdr:colOff>
      <xdr:row>1</xdr:row>
      <xdr:rowOff>360000</xdr:rowOff>
    </xdr:to>
    <xdr:sp macro="[0]!Formelibre4_Cliquer" textlink="">
      <xdr:nvSpPr>
        <xdr:cNvPr id="11" name="Forme libre 4">
          <a:extLst>
            <a:ext uri="{FF2B5EF4-FFF2-40B4-BE49-F238E27FC236}">
              <a16:creationId xmlns:a16="http://schemas.microsoft.com/office/drawing/2014/main" id="{3B1A137D-0A7F-4F9E-8B54-E34616301204}"/>
            </a:ext>
          </a:extLst>
        </xdr:cNvPr>
        <xdr:cNvSpPr/>
      </xdr:nvSpPr>
      <xdr:spPr>
        <a:xfrm>
          <a:off x="8096250" y="6477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  <a:solidFill>
          <a:schemeClr val="accent6"/>
        </a:solidFill>
        <a:ln w="38100">
          <a:round/>
        </a:ln>
        <a:effectLst>
          <a:outerShdw blurRad="40005" dist="20320" dir="5400000" algn="ctr" rotWithShape="0">
            <a:schemeClr val="tx1">
              <a:alpha val="38000"/>
            </a:schemeClr>
          </a:outerShdw>
        </a:effectLst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kern="1200">
              <a:latin typeface="+mj-lt"/>
            </a:rPr>
            <a:t>eMailing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LONS-v1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TONNOIR DE VENTE CAMPAGNE"/>
      <sheetName val="BDD SALONS"/>
      <sheetName val="BDD REGIONS"/>
      <sheetName val="BDD CLIENTS"/>
      <sheetName val="BDD VILLES FRANCE"/>
      <sheetName val="BDD VILLES EUROPE"/>
      <sheetName val="Groupes Evénementiels"/>
      <sheetName val="ORGANISATEURS"/>
      <sheetName val="NEWSLETTER"/>
      <sheetName val="VERSION"/>
      <sheetName val="Feuille Type"/>
      <sheetName val="zéro"/>
    </sheetNames>
    <definedNames>
      <definedName name="bdd_clients_effacer"/>
      <definedName name="bdd_clients_mise_en_forme_tableau"/>
    </definedNames>
    <sheetDataSet>
      <sheetData sheetId="0">
        <row r="11">
          <cell r="C11" t="str">
            <v>Aux Vignobles Chartres</v>
          </cell>
          <cell r="L11">
            <v>28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/>
      <sheetData sheetId="10">
        <row r="5">
          <cell r="C5">
            <v>1.2</v>
          </cell>
          <cell r="F5">
            <v>44760</v>
          </cell>
        </row>
      </sheetData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704455-4B0D-4BC0-A793-26AF58DEFD08}" name="Tableau3" displayName="Tableau3" ref="B12:N20" totalsRowShown="0" headerRowDxfId="14" dataDxfId="13">
  <autoFilter ref="B12:N20" xr:uid="{7BF93430-C990-4E1E-B527-9BCDD4B0E7D0}"/>
  <tableColumns count="13">
    <tableColumn id="1" xr3:uid="{BC8AC5EF-CF35-410E-8F35-477DE039A891}" name="Tarif" dataDxfId="12"/>
    <tableColumn id="2" xr3:uid="{AA711860-57C3-41E6-AAB4-8A34ECAFABF3}" name="HT/TTC" dataDxfId="11"/>
    <tableColumn id="4" xr3:uid="{56E21EEA-0FEC-45E9-88A3-DE6BDEBA9062}" name="N°Client" dataDxfId="10"/>
    <tableColumn id="5" xr3:uid="{EA13F006-E7DC-44CA-822D-BFC017F20FA6}" name="Civilité" dataDxfId="9"/>
    <tableColumn id="6" xr3:uid="{F547D442-A49B-49C6-8801-8F91E0A244B0}" name="Nom" dataDxfId="8"/>
    <tableColumn id="7" xr3:uid="{532AA190-E4BF-4B76-9B03-3F0FE83F312D}" name="Prénom" dataDxfId="7"/>
    <tableColumn id="8" xr3:uid="{F145EC96-D48C-4283-A3F6-E2405A2CB33C}" name="Adresse1" dataDxfId="6"/>
    <tableColumn id="9" xr3:uid="{62335F03-63FE-40F1-8978-8DBB410F517D}" name="Adresse2" dataDxfId="5"/>
    <tableColumn id="11" xr3:uid="{58C1C60D-0BCC-4650-85EA-30C0C5151AA2}" name="C.P" dataDxfId="4"/>
    <tableColumn id="17" xr3:uid="{67FAA34C-1022-40F8-B125-17C30CE7CFA2}" name="Ville" dataDxfId="3"/>
    <tableColumn id="18" xr3:uid="{1CC65978-E04C-40EE-B407-BDCACFCD67FD}" name="Pays" dataDxfId="2"/>
    <tableColumn id="24" xr3:uid="{4D1797F8-E100-474D-AAEE-B8833C1F4FB1}" name="Dépt" dataDxfId="1">
      <calculatedColumnFormula>IF(Tableau3[[#This Row],[Pays]]&lt;&gt;"FRANCE","",LEFT(Tableau3[[#This Row],[C.P]],2))</calculatedColumnFormula>
    </tableColumn>
    <tableColumn id="13" xr3:uid="{B72A21FF-31F5-4B2A-89DC-CA5EF6E405D3}" name="Adresse Mail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contact@cloclosarl.fr" TargetMode="External"/><Relationship Id="rId7" Type="http://schemas.openxmlformats.org/officeDocument/2006/relationships/hyperlink" Target="mailto:moi.meme@hotmail.fr" TargetMode="External"/><Relationship Id="rId2" Type="http://schemas.openxmlformats.org/officeDocument/2006/relationships/hyperlink" Target="mailto:info@vinscestpaszero.fr" TargetMode="External"/><Relationship Id="rId1" Type="http://schemas.openxmlformats.org/officeDocument/2006/relationships/hyperlink" Target="mailto:contact@lapiquetteadudule.fr" TargetMode="External"/><Relationship Id="rId6" Type="http://schemas.openxmlformats.org/officeDocument/2006/relationships/hyperlink" Target="mailto:terry.thierry@orange.fr" TargetMode="External"/><Relationship Id="rId5" Type="http://schemas.openxmlformats.org/officeDocument/2006/relationships/hyperlink" Target="mailto:andre.andy@web.de" TargetMode="External"/><Relationship Id="rId10" Type="http://schemas.openxmlformats.org/officeDocument/2006/relationships/table" Target="../tables/table1.xml"/><Relationship Id="rId4" Type="http://schemas.openxmlformats.org/officeDocument/2006/relationships/hyperlink" Target="mailto:contact@bidochonvinsfins.fr" TargetMode="Externa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2DC13-7EC6-46D0-95BD-40190077F30D}">
  <sheetPr codeName="Feuil7">
    <tabColor theme="9" tint="0.39997558519241921"/>
  </sheetPr>
  <dimension ref="B1:N20"/>
  <sheetViews>
    <sheetView showGridLines="0" topLeftCell="A6" workbookViewId="0">
      <selection activeCell="A21" sqref="A21"/>
    </sheetView>
  </sheetViews>
  <sheetFormatPr baseColWidth="10" defaultRowHeight="15" x14ac:dyDescent="0.25"/>
  <cols>
    <col min="1" max="1" width="4.140625" customWidth="1"/>
    <col min="2" max="4" width="9.85546875" style="4" customWidth="1"/>
    <col min="5" max="5" width="11.7109375" style="4" customWidth="1"/>
    <col min="6" max="6" width="11" style="4" customWidth="1"/>
    <col min="7" max="7" width="44.7109375" style="4" bestFit="1" customWidth="1"/>
    <col min="8" max="8" width="42.7109375" style="4" bestFit="1" customWidth="1"/>
    <col min="9" max="9" width="43.28515625" style="4" bestFit="1" customWidth="1"/>
    <col min="10" max="10" width="11.85546875" bestFit="1" customWidth="1"/>
    <col min="11" max="11" width="32.42578125" bestFit="1" customWidth="1"/>
    <col min="12" max="12" width="16.140625" bestFit="1" customWidth="1"/>
    <col min="14" max="14" width="39.28515625" bestFit="1" customWidth="1"/>
    <col min="15" max="15" width="10.5703125" customWidth="1"/>
    <col min="16" max="16" width="21.42578125" customWidth="1"/>
    <col min="21" max="21" width="39.28515625" bestFit="1" customWidth="1"/>
    <col min="23" max="23" width="39.28515625" bestFit="1" customWidth="1"/>
  </cols>
  <sheetData>
    <row r="1" spans="2:14" ht="46.5" x14ac:dyDescent="0.25">
      <c r="B1" s="1" t="s">
        <v>0</v>
      </c>
      <c r="C1" s="1"/>
      <c r="D1" s="1"/>
      <c r="E1" s="1"/>
      <c r="F1" s="1"/>
      <c r="G1" s="1"/>
      <c r="H1" s="1"/>
      <c r="I1" s="1"/>
    </row>
    <row r="2" spans="2:14" ht="26.25" x14ac:dyDescent="0.25">
      <c r="B2" s="2" t="s">
        <v>1</v>
      </c>
      <c r="C2" s="2"/>
      <c r="D2" s="2"/>
      <c r="E2" s="2"/>
      <c r="F2" s="2"/>
      <c r="G2" s="2"/>
      <c r="H2" s="2"/>
      <c r="I2" s="2"/>
    </row>
    <row r="4" spans="2:14" x14ac:dyDescent="0.25">
      <c r="B4" s="3" t="s">
        <v>2</v>
      </c>
    </row>
    <row r="6" spans="2:14" x14ac:dyDescent="0.25">
      <c r="B6" s="3" t="s">
        <v>3</v>
      </c>
    </row>
    <row r="7" spans="2:14" x14ac:dyDescent="0.25">
      <c r="B7" s="5" t="s">
        <v>4</v>
      </c>
    </row>
    <row r="8" spans="2:14" x14ac:dyDescent="0.25">
      <c r="B8" s="5" t="s">
        <v>5</v>
      </c>
    </row>
    <row r="9" spans="2:14" x14ac:dyDescent="0.25">
      <c r="B9" s="5" t="s">
        <v>6</v>
      </c>
    </row>
    <row r="10" spans="2:14" x14ac:dyDescent="0.25">
      <c r="B10" s="6"/>
      <c r="C10" s="5" t="s">
        <v>7</v>
      </c>
    </row>
    <row r="12" spans="2:14" x14ac:dyDescent="0.25">
      <c r="B12" s="7" t="s">
        <v>8</v>
      </c>
      <c r="C12" s="7" t="s">
        <v>9</v>
      </c>
      <c r="D12" s="7" t="s">
        <v>10</v>
      </c>
      <c r="E12" s="7" t="s">
        <v>11</v>
      </c>
      <c r="F12" s="7" t="s">
        <v>12</v>
      </c>
      <c r="G12" s="7" t="s">
        <v>13</v>
      </c>
      <c r="H12" s="7" t="s">
        <v>14</v>
      </c>
      <c r="I12" s="7" t="s">
        <v>15</v>
      </c>
      <c r="J12" s="7" t="s">
        <v>16</v>
      </c>
      <c r="K12" s="7" t="s">
        <v>17</v>
      </c>
      <c r="L12" s="7" t="s">
        <v>18</v>
      </c>
      <c r="M12" s="7" t="s">
        <v>19</v>
      </c>
      <c r="N12" s="7" t="s">
        <v>20</v>
      </c>
    </row>
    <row r="13" spans="2:14" x14ac:dyDescent="0.25">
      <c r="B13" s="4" t="s">
        <v>21</v>
      </c>
      <c r="C13" s="4" t="s">
        <v>22</v>
      </c>
      <c r="D13" s="4">
        <v>431</v>
      </c>
      <c r="E13" s="3"/>
      <c r="F13" s="3" t="s">
        <v>69</v>
      </c>
      <c r="G13" s="3"/>
      <c r="H13" s="3" t="s">
        <v>24</v>
      </c>
      <c r="I13" s="3"/>
      <c r="J13" s="4" t="s">
        <v>25</v>
      </c>
      <c r="K13" s="3" t="s">
        <v>26</v>
      </c>
      <c r="L13" s="3" t="s">
        <v>23</v>
      </c>
      <c r="M13" s="4" t="str">
        <f>IF(Tableau3[[#This Row],[Pays]]&lt;&gt;"FRANCE","",LEFT(Tableau3[[#This Row],[C.P]],2))</f>
        <v>28</v>
      </c>
      <c r="N13" s="19" t="s">
        <v>70</v>
      </c>
    </row>
    <row r="14" spans="2:14" x14ac:dyDescent="0.25">
      <c r="B14" s="4" t="s">
        <v>21</v>
      </c>
      <c r="C14" s="4" t="s">
        <v>22</v>
      </c>
      <c r="D14" s="4">
        <v>430</v>
      </c>
      <c r="E14" s="3"/>
      <c r="F14" s="3" t="s">
        <v>71</v>
      </c>
      <c r="G14" s="3"/>
      <c r="H14" s="3" t="s">
        <v>27</v>
      </c>
      <c r="I14" s="3"/>
      <c r="J14" s="4" t="s">
        <v>25</v>
      </c>
      <c r="K14" s="3" t="s">
        <v>28</v>
      </c>
      <c r="L14" s="3" t="s">
        <v>23</v>
      </c>
      <c r="M14" s="4" t="str">
        <f>IF(Tableau3[[#This Row],[Pays]]&lt;&gt;"FRANCE","",LEFT(Tableau3[[#This Row],[C.P]],2))</f>
        <v>28</v>
      </c>
      <c r="N14" s="19" t="s">
        <v>72</v>
      </c>
    </row>
    <row r="15" spans="2:14" x14ac:dyDescent="0.25">
      <c r="B15" s="4" t="s">
        <v>21</v>
      </c>
      <c r="C15" s="4" t="s">
        <v>22</v>
      </c>
      <c r="D15" s="4">
        <v>429</v>
      </c>
      <c r="E15" s="3"/>
      <c r="F15" s="3" t="s">
        <v>73</v>
      </c>
      <c r="G15" s="3"/>
      <c r="H15" s="3" t="s">
        <v>29</v>
      </c>
      <c r="I15" s="3"/>
      <c r="J15" s="4" t="s">
        <v>30</v>
      </c>
      <c r="K15" s="3" t="s">
        <v>31</v>
      </c>
      <c r="L15" s="3" t="s">
        <v>23</v>
      </c>
      <c r="M15" s="4" t="str">
        <f>IF(Tableau3[[#This Row],[Pays]]&lt;&gt;"FRANCE","",LEFT(Tableau3[[#This Row],[C.P]],2))</f>
        <v>28</v>
      </c>
      <c r="N15" s="19" t="s">
        <v>74</v>
      </c>
    </row>
    <row r="16" spans="2:14" x14ac:dyDescent="0.25">
      <c r="B16" s="4" t="s">
        <v>21</v>
      </c>
      <c r="C16" s="4" t="s">
        <v>22</v>
      </c>
      <c r="D16" s="4">
        <v>426</v>
      </c>
      <c r="E16" s="3"/>
      <c r="F16" s="3" t="s">
        <v>75</v>
      </c>
      <c r="G16" s="3"/>
      <c r="H16" s="3" t="s">
        <v>32</v>
      </c>
      <c r="I16" s="3"/>
      <c r="J16" s="4" t="s">
        <v>33</v>
      </c>
      <c r="K16" s="3" t="s">
        <v>34</v>
      </c>
      <c r="L16" s="3" t="s">
        <v>23</v>
      </c>
      <c r="M16" s="4" t="str">
        <f>IF(Tableau3[[#This Row],[Pays]]&lt;&gt;"FRANCE","",LEFT(Tableau3[[#This Row],[C.P]],2))</f>
        <v>28</v>
      </c>
      <c r="N16" s="19" t="s">
        <v>76</v>
      </c>
    </row>
    <row r="17" spans="2:14" x14ac:dyDescent="0.25">
      <c r="B17" s="4" t="s">
        <v>21</v>
      </c>
      <c r="C17" s="4" t="s">
        <v>22</v>
      </c>
      <c r="D17" s="4">
        <v>425</v>
      </c>
      <c r="E17" s="3"/>
      <c r="F17" s="3" t="s">
        <v>77</v>
      </c>
      <c r="G17" s="3"/>
      <c r="H17" s="3" t="s">
        <v>35</v>
      </c>
      <c r="I17" s="3"/>
      <c r="J17" s="4" t="s">
        <v>36</v>
      </c>
      <c r="K17" s="3" t="s">
        <v>37</v>
      </c>
      <c r="L17" s="3" t="s">
        <v>23</v>
      </c>
      <c r="M17" s="4" t="str">
        <f>IF(Tableau3[[#This Row],[Pays]]&lt;&gt;"FRANCE","",LEFT(Tableau3[[#This Row],[C.P]],2))</f>
        <v>28</v>
      </c>
      <c r="N17" s="4"/>
    </row>
    <row r="18" spans="2:14" x14ac:dyDescent="0.25">
      <c r="B18" s="4" t="s">
        <v>38</v>
      </c>
      <c r="C18" s="4" t="s">
        <v>39</v>
      </c>
      <c r="D18" s="4">
        <v>420</v>
      </c>
      <c r="E18" s="3" t="s">
        <v>40</v>
      </c>
      <c r="F18" s="3" t="s">
        <v>41</v>
      </c>
      <c r="G18" s="3" t="s">
        <v>78</v>
      </c>
      <c r="H18" s="3" t="s">
        <v>42</v>
      </c>
      <c r="I18" s="3"/>
      <c r="J18" s="4" t="s">
        <v>43</v>
      </c>
      <c r="K18" s="3" t="s">
        <v>44</v>
      </c>
      <c r="L18" s="3" t="s">
        <v>45</v>
      </c>
      <c r="M18" s="4" t="str">
        <f>IF(Tableau3[[#This Row],[Pays]]&lt;&gt;"FRANCE","",LEFT(Tableau3[[#This Row],[C.P]],2))</f>
        <v/>
      </c>
      <c r="N18" s="19" t="s">
        <v>79</v>
      </c>
    </row>
    <row r="19" spans="2:14" x14ac:dyDescent="0.25">
      <c r="B19" s="4" t="s">
        <v>38</v>
      </c>
      <c r="C19" s="4" t="s">
        <v>39</v>
      </c>
      <c r="D19" s="4">
        <v>419</v>
      </c>
      <c r="E19" s="3" t="s">
        <v>40</v>
      </c>
      <c r="F19" s="3" t="s">
        <v>46</v>
      </c>
      <c r="G19" s="3" t="s">
        <v>80</v>
      </c>
      <c r="H19" s="3" t="s">
        <v>47</v>
      </c>
      <c r="I19" s="3"/>
      <c r="J19" s="4" t="s">
        <v>48</v>
      </c>
      <c r="K19" s="3" t="s">
        <v>49</v>
      </c>
      <c r="L19" s="3" t="s">
        <v>23</v>
      </c>
      <c r="M19" s="4" t="str">
        <f>IF(Tableau3[[#This Row],[Pays]]&lt;&gt;"FRANCE","",LEFT(Tableau3[[#This Row],[C.P]],2))</f>
        <v>93</v>
      </c>
      <c r="N19" s="19" t="s">
        <v>81</v>
      </c>
    </row>
    <row r="20" spans="2:14" x14ac:dyDescent="0.25">
      <c r="B20" s="4" t="s">
        <v>50</v>
      </c>
      <c r="C20" s="4" t="s">
        <v>39</v>
      </c>
      <c r="D20" s="4">
        <v>1</v>
      </c>
      <c r="E20" s="3" t="s">
        <v>40</v>
      </c>
      <c r="F20" s="3" t="s">
        <v>82</v>
      </c>
      <c r="G20" s="3" t="s">
        <v>83</v>
      </c>
      <c r="H20" s="3" t="s">
        <v>84</v>
      </c>
      <c r="I20" s="3"/>
      <c r="J20" s="4">
        <v>24000</v>
      </c>
      <c r="K20" s="3" t="s">
        <v>85</v>
      </c>
      <c r="L20" s="3" t="s">
        <v>23</v>
      </c>
      <c r="M20" s="4" t="str">
        <f>IF(Tableau3[[#This Row],[Pays]]&lt;&gt;"FRANCE","",LEFT(Tableau3[[#This Row],[C.P]],2))</f>
        <v>24</v>
      </c>
      <c r="N20" s="19" t="s">
        <v>86</v>
      </c>
    </row>
  </sheetData>
  <mergeCells count="2">
    <mergeCell ref="B1:I1"/>
    <mergeCell ref="B2:I2"/>
  </mergeCells>
  <hyperlinks>
    <hyperlink ref="N13" r:id="rId1" xr:uid="{5E5B824D-0560-4AE2-82E7-04DEEA286695}"/>
    <hyperlink ref="N14" r:id="rId2" xr:uid="{7896424F-3146-4ECA-BD01-5C9FEF3D116E}"/>
    <hyperlink ref="N15" r:id="rId3" xr:uid="{ABC3DC2A-AAB3-4DF0-982E-319BD0D06A64}"/>
    <hyperlink ref="N16" r:id="rId4" xr:uid="{F968F109-8CC3-4D01-A67F-08967CE27C1B}"/>
    <hyperlink ref="N18" r:id="rId5" xr:uid="{C29A01EE-3DA5-443F-9928-E7D1263EAD06}"/>
    <hyperlink ref="N19" r:id="rId6" xr:uid="{03687C7A-D919-471B-9C59-B4A42CABEE0C}"/>
    <hyperlink ref="N20" r:id="rId7" xr:uid="{C209B6B3-C698-45BB-AA25-304CF920D203}"/>
  </hyperlinks>
  <pageMargins left="0.7" right="0.7" top="0.75" bottom="0.75" header="0.3" footer="0.3"/>
  <pageSetup paperSize="9" orientation="portrait" horizontalDpi="4294967293" verticalDpi="0" r:id="rId8"/>
  <drawing r:id="rId9"/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70D3A-F573-4C90-A2F5-1E07C4F9E1C6}">
  <sheetPr codeName="Feuil12">
    <tabColor theme="9" tint="-0.249977111117893"/>
    <pageSetUpPr fitToPage="1"/>
  </sheetPr>
  <dimension ref="B1:J43"/>
  <sheetViews>
    <sheetView showGridLines="0" tabSelected="1" workbookViewId="0">
      <selection activeCell="C5" sqref="C5"/>
    </sheetView>
  </sheetViews>
  <sheetFormatPr baseColWidth="10" defaultRowHeight="16.5" x14ac:dyDescent="0.3"/>
  <cols>
    <col min="1" max="2" width="4.140625" style="9" customWidth="1"/>
    <col min="3" max="3" width="21.28515625" style="9" customWidth="1"/>
    <col min="4" max="4" width="4.140625" style="9" customWidth="1"/>
    <col min="5" max="5" width="21.28515625" style="9" customWidth="1"/>
    <col min="6" max="6" width="4.140625" style="9" customWidth="1"/>
    <col min="7" max="7" width="21.28515625" style="9" customWidth="1"/>
    <col min="8" max="8" width="4.140625" style="9" customWidth="1"/>
    <col min="9" max="9" width="21.28515625" style="9" customWidth="1"/>
    <col min="10" max="10" width="4.140625" style="9" customWidth="1"/>
    <col min="11" max="16384" width="11.42578125" style="9"/>
  </cols>
  <sheetData>
    <row r="1" spans="2:10" ht="51" x14ac:dyDescent="0.3">
      <c r="B1" s="8" t="s">
        <v>52</v>
      </c>
      <c r="C1" s="8"/>
      <c r="D1" s="8"/>
      <c r="E1" s="8"/>
      <c r="F1" s="8"/>
      <c r="G1" s="8"/>
      <c r="H1" s="8"/>
      <c r="I1" s="8"/>
      <c r="J1" s="8"/>
    </row>
    <row r="2" spans="2:10" ht="28.5" x14ac:dyDescent="0.3">
      <c r="B2" s="10" t="s">
        <v>53</v>
      </c>
      <c r="C2" s="10"/>
      <c r="D2" s="10"/>
      <c r="E2" s="10"/>
      <c r="F2" s="10"/>
      <c r="G2" s="10"/>
      <c r="H2" s="10"/>
      <c r="I2" s="10"/>
      <c r="J2" s="10"/>
    </row>
    <row r="4" spans="2:10" x14ac:dyDescent="0.3">
      <c r="C4" s="9" t="s">
        <v>54</v>
      </c>
    </row>
    <row r="5" spans="2:10" x14ac:dyDescent="0.3">
      <c r="C5" s="11"/>
    </row>
    <row r="7" spans="2:10" ht="28.5" x14ac:dyDescent="0.3">
      <c r="B7" s="12"/>
    </row>
    <row r="16" spans="2:10" ht="28.5" x14ac:dyDescent="0.3">
      <c r="C16" s="13" t="s">
        <v>67</v>
      </c>
    </row>
    <row r="17" spans="3:3" ht="21" x14ac:dyDescent="0.3">
      <c r="C17" s="14" t="s">
        <v>55</v>
      </c>
    </row>
    <row r="19" spans="3:3" ht="18" x14ac:dyDescent="0.3">
      <c r="C19" s="15" t="s">
        <v>56</v>
      </c>
    </row>
    <row r="21" spans="3:3" ht="18" x14ac:dyDescent="0.3">
      <c r="C21" s="15" t="s">
        <v>57</v>
      </c>
    </row>
    <row r="23" spans="3:3" ht="18" x14ac:dyDescent="0.3">
      <c r="C23" s="15" t="s">
        <v>68</v>
      </c>
    </row>
    <row r="24" spans="3:3" ht="18" x14ac:dyDescent="0.3">
      <c r="C24" s="15"/>
    </row>
    <row r="25" spans="3:3" ht="18" x14ac:dyDescent="0.3">
      <c r="C25" s="15" t="s">
        <v>58</v>
      </c>
    </row>
    <row r="26" spans="3:3" ht="18" x14ac:dyDescent="0.3">
      <c r="C26" s="15"/>
    </row>
    <row r="27" spans="3:3" ht="21" x14ac:dyDescent="0.3">
      <c r="C27" s="14" t="s">
        <v>51</v>
      </c>
    </row>
    <row r="28" spans="3:3" ht="18" x14ac:dyDescent="0.3">
      <c r="C28" s="15" t="s">
        <v>63</v>
      </c>
    </row>
    <row r="29" spans="3:3" ht="18" x14ac:dyDescent="0.3">
      <c r="C29" s="15" t="s">
        <v>64</v>
      </c>
    </row>
    <row r="30" spans="3:3" ht="18" x14ac:dyDescent="0.3">
      <c r="C30" s="15" t="s">
        <v>65</v>
      </c>
    </row>
    <row r="31" spans="3:3" ht="18" x14ac:dyDescent="0.3">
      <c r="C31" s="15" t="s">
        <v>66</v>
      </c>
    </row>
    <row r="34" spans="3:9" x14ac:dyDescent="0.3">
      <c r="G34" s="16"/>
      <c r="I34" s="16"/>
    </row>
    <row r="35" spans="3:9" x14ac:dyDescent="0.3">
      <c r="G35" s="16"/>
      <c r="I35" s="16"/>
    </row>
    <row r="36" spans="3:9" x14ac:dyDescent="0.3">
      <c r="G36" s="16"/>
      <c r="I36" s="16"/>
    </row>
    <row r="37" spans="3:9" x14ac:dyDescent="0.3">
      <c r="G37" s="16"/>
      <c r="I37" s="16"/>
    </row>
    <row r="38" spans="3:9" x14ac:dyDescent="0.3">
      <c r="G38" s="16"/>
      <c r="I38" s="16"/>
    </row>
    <row r="39" spans="3:9" x14ac:dyDescent="0.3">
      <c r="G39" s="16"/>
      <c r="I39" s="16"/>
    </row>
    <row r="40" spans="3:9" x14ac:dyDescent="0.3">
      <c r="G40" s="16"/>
      <c r="I40" s="16"/>
    </row>
    <row r="41" spans="3:9" x14ac:dyDescent="0.3">
      <c r="G41" s="16"/>
      <c r="I41" s="16"/>
    </row>
    <row r="43" spans="3:9" x14ac:dyDescent="0.3">
      <c r="C43" s="17" t="s">
        <v>59</v>
      </c>
      <c r="D43" s="18"/>
      <c r="E43" s="17" t="s">
        <v>60</v>
      </c>
      <c r="F43" s="18"/>
      <c r="G43" s="17" t="s">
        <v>61</v>
      </c>
      <c r="I43" s="17" t="s">
        <v>62</v>
      </c>
    </row>
  </sheetData>
  <mergeCells count="4">
    <mergeCell ref="B1:J1"/>
    <mergeCell ref="B2:J2"/>
    <mergeCell ref="G34:G41"/>
    <mergeCell ref="I34:I41"/>
  </mergeCells>
  <pageMargins left="0.70866141732283472" right="0.70866141732283472" top="0.74803149606299213" bottom="0.74803149606299213" header="0.31496062992125984" footer="0.31496062992125984"/>
  <pageSetup paperSize="9" scale="82" fitToHeight="0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 CLIENTS</vt:lpstr>
      <vt:lpstr>NEWSLETTER</vt:lpstr>
      <vt:lpstr>bdd_clients</vt:lpstr>
      <vt:lpstr>newsletter</vt:lpstr>
      <vt:lpstr>newsletter_objet</vt:lpstr>
      <vt:lpstr>NEWSLETTER!Zone_d_impression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</dc:creator>
  <cp:lastModifiedBy>Joe</cp:lastModifiedBy>
  <dcterms:created xsi:type="dcterms:W3CDTF">2022-07-18T06:34:41Z</dcterms:created>
  <dcterms:modified xsi:type="dcterms:W3CDTF">2022-07-18T07:00:57Z</dcterms:modified>
</cp:coreProperties>
</file>