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0" windowWidth="15195" windowHeight="11640"/>
  </bookViews>
  <sheets>
    <sheet name="BatCub we ete jours feries" sheetId="6" r:id="rId1"/>
    <sheet name="SUIVI" sheetId="7" r:id="rId2"/>
  </sheets>
  <definedNames>
    <definedName name="_xlnm.Print_Area" localSheetId="0">'BatCub we ete jours feries'!$A$1:$M$43</definedName>
    <definedName name="_xlnm.Print_Area" localSheetId="1">SUIVI!$A$1:$K$57</definedName>
  </definedNames>
  <calcPr calcId="124519"/>
</workbook>
</file>

<file path=xl/calcChain.xml><?xml version="1.0" encoding="utf-8"?>
<calcChain xmlns="http://schemas.openxmlformats.org/spreadsheetml/2006/main">
  <c r="U60" i="6"/>
  <c r="K51" i="7"/>
  <c r="J51"/>
  <c r="I51"/>
  <c r="H51"/>
  <c r="G51"/>
  <c r="F51"/>
  <c r="E51"/>
  <c r="D51"/>
  <c r="C51"/>
  <c r="K43"/>
  <c r="J43"/>
  <c r="I43"/>
  <c r="H43"/>
  <c r="G43"/>
  <c r="F43"/>
  <c r="E43"/>
  <c r="D43"/>
  <c r="C43"/>
  <c r="K35"/>
  <c r="J35"/>
  <c r="I35"/>
  <c r="H35"/>
  <c r="G35"/>
  <c r="F35"/>
  <c r="E35"/>
  <c r="D35"/>
  <c r="C35"/>
  <c r="K27"/>
  <c r="J27"/>
  <c r="I27"/>
  <c r="H27"/>
  <c r="G27"/>
  <c r="F27"/>
  <c r="E27"/>
  <c r="D27"/>
  <c r="C27"/>
  <c r="K19"/>
  <c r="J19"/>
  <c r="I19"/>
  <c r="H19"/>
  <c r="G19"/>
  <c r="F19"/>
  <c r="E19"/>
  <c r="D19"/>
  <c r="C19"/>
  <c r="E11"/>
  <c r="F11"/>
  <c r="G11"/>
  <c r="H11"/>
  <c r="I11"/>
  <c r="J11"/>
  <c r="K11"/>
  <c r="D11"/>
  <c r="C11"/>
  <c r="AA60" i="6"/>
  <c r="Z60"/>
  <c r="Y60"/>
  <c r="X60"/>
  <c r="W60"/>
  <c r="V60"/>
  <c r="T60"/>
  <c r="S60"/>
  <c r="R60"/>
  <c r="Q60"/>
  <c r="P60"/>
  <c r="O60"/>
  <c r="N60"/>
  <c r="M60"/>
  <c r="L60"/>
  <c r="K60"/>
  <c r="J60"/>
  <c r="I60"/>
  <c r="H60"/>
  <c r="G60"/>
  <c r="F60"/>
  <c r="E60"/>
  <c r="D60"/>
  <c r="C59"/>
  <c r="B59"/>
  <c r="C57"/>
  <c r="B57"/>
  <c r="C55"/>
  <c r="B55"/>
  <c r="C53"/>
  <c r="B53"/>
  <c r="AG46"/>
  <c r="AF46"/>
  <c r="AE46"/>
  <c r="AD46"/>
  <c r="AC46"/>
  <c r="AB46"/>
  <c r="AA46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H46"/>
  <c r="G46"/>
  <c r="F46"/>
  <c r="E46"/>
  <c r="D46"/>
  <c r="C45"/>
  <c r="B45"/>
  <c r="C43"/>
  <c r="B43"/>
  <c r="C41"/>
  <c r="B41"/>
  <c r="C39"/>
  <c r="B39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D30"/>
  <c r="C29"/>
  <c r="B29"/>
  <c r="C27"/>
  <c r="B27"/>
  <c r="C25"/>
  <c r="B25"/>
  <c r="C23"/>
  <c r="B23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5"/>
  <c r="B15"/>
  <c r="C13"/>
  <c r="B13"/>
  <c r="C11"/>
  <c r="B11"/>
  <c r="C9"/>
  <c r="B9"/>
  <c r="J52" i="7"/>
  <c r="E52"/>
  <c r="C52"/>
  <c r="K52"/>
  <c r="K57"/>
  <c r="I52"/>
  <c r="H52"/>
  <c r="G52"/>
  <c r="F52"/>
  <c r="D52"/>
  <c r="B64" i="6"/>
  <c r="C63"/>
  <c r="C64"/>
  <c r="B65"/>
  <c r="B66"/>
  <c r="C65"/>
  <c r="B63"/>
  <c r="C66"/>
  <c r="C60"/>
  <c r="B60"/>
  <c r="C46"/>
  <c r="B46"/>
  <c r="C30"/>
  <c r="B30"/>
  <c r="C16"/>
  <c r="B16"/>
  <c r="B67"/>
  <c r="C67"/>
</calcChain>
</file>

<file path=xl/sharedStrings.xml><?xml version="1.0" encoding="utf-8"?>
<sst xmlns="http://schemas.openxmlformats.org/spreadsheetml/2006/main" count="386" uniqueCount="187">
  <si>
    <t>M</t>
  </si>
  <si>
    <t>D</t>
  </si>
  <si>
    <t>TOTAL</t>
  </si>
  <si>
    <t>10h00</t>
  </si>
  <si>
    <t>Départ Stalingrad</t>
  </si>
  <si>
    <t>Quinconces</t>
  </si>
  <si>
    <t>Hangar 14</t>
  </si>
  <si>
    <t>Lormont Bas</t>
  </si>
  <si>
    <t>08h00</t>
  </si>
  <si>
    <t>08h30</t>
  </si>
  <si>
    <t>Stalingrad</t>
  </si>
  <si>
    <t>10h09</t>
  </si>
  <si>
    <t>Départ Lormont Bas</t>
  </si>
  <si>
    <t>Batcub Sens</t>
  </si>
  <si>
    <t>Total montée</t>
  </si>
  <si>
    <t>Total descente</t>
  </si>
  <si>
    <t>19h00</t>
  </si>
  <si>
    <t>09h24</t>
  </si>
  <si>
    <t>10h54</t>
  </si>
  <si>
    <t>11h30</t>
  </si>
  <si>
    <t>11h39</t>
  </si>
  <si>
    <t>12h24</t>
  </si>
  <si>
    <t>13h00</t>
  </si>
  <si>
    <t>13h09</t>
  </si>
  <si>
    <t>13h54</t>
  </si>
  <si>
    <t>14h30</t>
  </si>
  <si>
    <t>14h39</t>
  </si>
  <si>
    <t>16h09</t>
  </si>
  <si>
    <t>16h54</t>
  </si>
  <si>
    <t>17h30</t>
  </si>
  <si>
    <t>17h39</t>
  </si>
  <si>
    <t>18h24</t>
  </si>
  <si>
    <t>19h09</t>
  </si>
  <si>
    <t>16h00</t>
  </si>
  <si>
    <t>15h30</t>
  </si>
  <si>
    <t>08h03</t>
  </si>
  <si>
    <t>08h11</t>
  </si>
  <si>
    <t>08h19</t>
  </si>
  <si>
    <t>08h42</t>
  </si>
  <si>
    <t>08h57</t>
  </si>
  <si>
    <t>08h48</t>
  </si>
  <si>
    <t>08h56</t>
  </si>
  <si>
    <t>09h04</t>
  </si>
  <si>
    <t>09h30</t>
  </si>
  <si>
    <t>09h42</t>
  </si>
  <si>
    <t>09h57</t>
  </si>
  <si>
    <t>09h33</t>
  </si>
  <si>
    <t>09h41</t>
  </si>
  <si>
    <t>09h49</t>
  </si>
  <si>
    <t>10h18</t>
  </si>
  <si>
    <t>10h26</t>
  </si>
  <si>
    <t>10h34</t>
  </si>
  <si>
    <t>10h30</t>
  </si>
  <si>
    <t>10h42</t>
  </si>
  <si>
    <t>10h57</t>
  </si>
  <si>
    <t>11h03</t>
  </si>
  <si>
    <t>11h11</t>
  </si>
  <si>
    <t>11h19</t>
  </si>
  <si>
    <t>11h42</t>
  </si>
  <si>
    <t>11h57</t>
  </si>
  <si>
    <t>11h48</t>
  </si>
  <si>
    <t>11h56</t>
  </si>
  <si>
    <t>12h04</t>
  </si>
  <si>
    <t>12h30</t>
  </si>
  <si>
    <t>12h42</t>
  </si>
  <si>
    <t>12h57</t>
  </si>
  <si>
    <t>12h33</t>
  </si>
  <si>
    <t>12h41</t>
  </si>
  <si>
    <t>12h49</t>
  </si>
  <si>
    <t>13h18</t>
  </si>
  <si>
    <t>13h26</t>
  </si>
  <si>
    <t>13h34</t>
  </si>
  <si>
    <t>13h30</t>
  </si>
  <si>
    <t>13h42</t>
  </si>
  <si>
    <t>13h57</t>
  </si>
  <si>
    <t>14h03</t>
  </si>
  <si>
    <t>14h11</t>
  </si>
  <si>
    <t>14h19</t>
  </si>
  <si>
    <t>14h42</t>
  </si>
  <si>
    <t>14h57</t>
  </si>
  <si>
    <t>14h48</t>
  </si>
  <si>
    <t>14h56</t>
  </si>
  <si>
    <t>15h04</t>
  </si>
  <si>
    <t>15h42</t>
  </si>
  <si>
    <t>15h57</t>
  </si>
  <si>
    <t>15h33</t>
  </si>
  <si>
    <t>15h41</t>
  </si>
  <si>
    <t>15h49</t>
  </si>
  <si>
    <t>16h18</t>
  </si>
  <si>
    <t>16h26</t>
  </si>
  <si>
    <t>16h34</t>
  </si>
  <si>
    <t>16h30</t>
  </si>
  <si>
    <t>16h42</t>
  </si>
  <si>
    <t>16h57</t>
  </si>
  <si>
    <t>17h03</t>
  </si>
  <si>
    <t>17h11</t>
  </si>
  <si>
    <t>17h19</t>
  </si>
  <si>
    <t>17h42</t>
  </si>
  <si>
    <t>17h57</t>
  </si>
  <si>
    <t>17h48</t>
  </si>
  <si>
    <t>17h56</t>
  </si>
  <si>
    <t>18h04</t>
  </si>
  <si>
    <t>18h30</t>
  </si>
  <si>
    <t>18h42</t>
  </si>
  <si>
    <t>18h57</t>
  </si>
  <si>
    <t>18h33</t>
  </si>
  <si>
    <t>18h41</t>
  </si>
  <si>
    <t>18h49</t>
  </si>
  <si>
    <t>19h18</t>
  </si>
  <si>
    <t>19h26</t>
  </si>
  <si>
    <t>19h34</t>
  </si>
  <si>
    <t>08h27</t>
  </si>
  <si>
    <t>08h23</t>
  </si>
  <si>
    <t>08h35</t>
  </si>
  <si>
    <t>08h39</t>
  </si>
  <si>
    <t>09h08</t>
  </si>
  <si>
    <t>09h20</t>
  </si>
  <si>
    <t>09h00</t>
  </si>
  <si>
    <t>09h19</t>
  </si>
  <si>
    <t>09h27</t>
  </si>
  <si>
    <t>09h53</t>
  </si>
  <si>
    <t>10h05</t>
  </si>
  <si>
    <t>10h19</t>
  </si>
  <si>
    <t>10h27</t>
  </si>
  <si>
    <t>10h38</t>
  </si>
  <si>
    <t>10h50</t>
  </si>
  <si>
    <t>11h00</t>
  </si>
  <si>
    <t>11h27</t>
  </si>
  <si>
    <t>11h23</t>
  </si>
  <si>
    <t>11h35</t>
  </si>
  <si>
    <t>12h08</t>
  </si>
  <si>
    <t>12h20</t>
  </si>
  <si>
    <t>12h00</t>
  </si>
  <si>
    <t>12h19</t>
  </si>
  <si>
    <t>12h27</t>
  </si>
  <si>
    <t>12h53</t>
  </si>
  <si>
    <t>13h05</t>
  </si>
  <si>
    <t>13h19</t>
  </si>
  <si>
    <t>13h27</t>
  </si>
  <si>
    <t>13h38</t>
  </si>
  <si>
    <t>13h50</t>
  </si>
  <si>
    <t>14h00</t>
  </si>
  <si>
    <t>14h27</t>
  </si>
  <si>
    <t>14h23</t>
  </si>
  <si>
    <t>14h35</t>
  </si>
  <si>
    <t>15h08</t>
  </si>
  <si>
    <t>15h20</t>
  </si>
  <si>
    <t>15h24</t>
  </si>
  <si>
    <t>15h00</t>
  </si>
  <si>
    <t>15h19</t>
  </si>
  <si>
    <t>15h27</t>
  </si>
  <si>
    <t>15h53</t>
  </si>
  <si>
    <t>16h05</t>
  </si>
  <si>
    <t>16h19</t>
  </si>
  <si>
    <t>16h27</t>
  </si>
  <si>
    <t>16h38</t>
  </si>
  <si>
    <t>16h50</t>
  </si>
  <si>
    <t>17h00</t>
  </si>
  <si>
    <t>17h27</t>
  </si>
  <si>
    <t>17h23</t>
  </si>
  <si>
    <t>17h35</t>
  </si>
  <si>
    <t>18h08</t>
  </si>
  <si>
    <t>18h20</t>
  </si>
  <si>
    <t>18h00</t>
  </si>
  <si>
    <t>18h19</t>
  </si>
  <si>
    <t>18h27</t>
  </si>
  <si>
    <t>18h53</t>
  </si>
  <si>
    <t>19h05</t>
  </si>
  <si>
    <t>19h19</t>
  </si>
  <si>
    <t>19h27</t>
  </si>
  <si>
    <t>Fréquentation BatCub</t>
  </si>
  <si>
    <t>Lormont</t>
  </si>
  <si>
    <t>Hangars</t>
  </si>
  <si>
    <t>Totaux journaliers</t>
  </si>
  <si>
    <t>Total Quotidien</t>
  </si>
  <si>
    <t>Date</t>
  </si>
  <si>
    <t>Total hebdo.</t>
  </si>
  <si>
    <t>EMB</t>
  </si>
  <si>
    <t>DEB</t>
  </si>
  <si>
    <t>Total Mensuel</t>
  </si>
  <si>
    <t>Jours</t>
  </si>
  <si>
    <t>L</t>
  </si>
  <si>
    <t>V</t>
  </si>
  <si>
    <t>S</t>
  </si>
  <si>
    <t>J</t>
  </si>
  <si>
    <t>Depuis le 01/01/2015</t>
  </si>
  <si>
    <t>Au 31/01/2015</t>
  </si>
</sst>
</file>

<file path=xl/styles.xml><?xml version="1.0" encoding="utf-8"?>
<styleSheet xmlns="http://schemas.openxmlformats.org/spreadsheetml/2006/main">
  <numFmts count="2">
    <numFmt numFmtId="164" formatCode="00&quot;h&quot;00"/>
    <numFmt numFmtId="165" formatCode="[$-40C]mmmm\-yy;@"/>
  </numFmts>
  <fonts count="12">
    <font>
      <sz val="10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8"/>
      <name val="Arial"/>
    </font>
    <font>
      <sz val="10"/>
      <name val="Arial"/>
      <family val="2"/>
    </font>
    <font>
      <sz val="20"/>
      <name val="Arial"/>
    </font>
    <font>
      <sz val="30"/>
      <name val="Arial"/>
    </font>
    <font>
      <b/>
      <sz val="12"/>
      <name val="Arial"/>
      <family val="2"/>
    </font>
    <font>
      <b/>
      <sz val="10"/>
      <color indexed="40"/>
      <name val="Arial"/>
      <family val="2"/>
    </font>
    <font>
      <sz val="10"/>
      <color indexed="40"/>
      <name val="Arial"/>
    </font>
    <font>
      <b/>
      <sz val="12"/>
      <color indexed="10"/>
      <name val="Arial"/>
      <family val="2"/>
    </font>
    <font>
      <b/>
      <sz val="2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/>
    <xf numFmtId="0" fontId="2" fillId="0" borderId="0" xfId="0" applyFont="1"/>
    <xf numFmtId="0" fontId="0" fillId="0" borderId="0" xfId="0" applyBorder="1"/>
    <xf numFmtId="0" fontId="1" fillId="0" borderId="2" xfId="0" applyFont="1" applyFill="1" applyBorder="1" applyAlignment="1">
      <alignment horizontal="center"/>
    </xf>
    <xf numFmtId="0" fontId="0" fillId="0" borderId="2" xfId="0" applyFill="1" applyBorder="1"/>
    <xf numFmtId="0" fontId="5" fillId="0" borderId="0" xfId="0" applyFont="1" applyAlignment="1">
      <alignment horizontal="center"/>
    </xf>
    <xf numFmtId="0" fontId="1" fillId="0" borderId="0" xfId="0" applyFont="1" applyFill="1" applyBorder="1"/>
    <xf numFmtId="0" fontId="0" fillId="0" borderId="3" xfId="0" applyBorder="1"/>
    <xf numFmtId="0" fontId="4" fillId="0" borderId="0" xfId="0" applyFont="1" applyFill="1" applyBorder="1"/>
    <xf numFmtId="0" fontId="0" fillId="0" borderId="0" xfId="0" applyFill="1"/>
    <xf numFmtId="0" fontId="7" fillId="0" borderId="1" xfId="0" applyFont="1" applyFill="1" applyBorder="1"/>
    <xf numFmtId="164" fontId="1" fillId="0" borderId="0" xfId="0" applyNumberFormat="1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10" fillId="0" borderId="0" xfId="0" applyFont="1"/>
    <xf numFmtId="0" fontId="10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1" fillId="0" borderId="6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0" fontId="1" fillId="0" borderId="9" xfId="0" applyFont="1" applyFill="1" applyBorder="1"/>
    <xf numFmtId="0" fontId="1" fillId="0" borderId="10" xfId="0" applyFont="1" applyFill="1" applyBorder="1"/>
    <xf numFmtId="0" fontId="1" fillId="0" borderId="11" xfId="0" applyFont="1" applyFill="1" applyBorder="1"/>
    <xf numFmtId="0" fontId="1" fillId="0" borderId="12" xfId="0" applyFont="1" applyFill="1" applyBorder="1"/>
    <xf numFmtId="0" fontId="1" fillId="0" borderId="13" xfId="0" applyFont="1" applyFill="1" applyBorder="1"/>
    <xf numFmtId="0" fontId="1" fillId="0" borderId="14" xfId="0" applyFont="1" applyFill="1" applyBorder="1"/>
    <xf numFmtId="0" fontId="1" fillId="0" borderId="15" xfId="0" applyFont="1" applyFill="1" applyBorder="1"/>
    <xf numFmtId="0" fontId="1" fillId="0" borderId="16" xfId="0" applyFont="1" applyFill="1" applyBorder="1"/>
    <xf numFmtId="0" fontId="1" fillId="0" borderId="17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/>
    </xf>
    <xf numFmtId="0" fontId="0" fillId="0" borderId="11" xfId="0" applyBorder="1"/>
    <xf numFmtId="0" fontId="0" fillId="0" borderId="19" xfId="0" applyBorder="1"/>
    <xf numFmtId="0" fontId="0" fillId="0" borderId="1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8" xfId="0" applyBorder="1"/>
    <xf numFmtId="0" fontId="0" fillId="0" borderId="9" xfId="0" applyBorder="1"/>
    <xf numFmtId="0" fontId="0" fillId="6" borderId="20" xfId="0" applyFill="1" applyBorder="1"/>
    <xf numFmtId="0" fontId="0" fillId="6" borderId="14" xfId="0" applyFill="1" applyBorder="1"/>
    <xf numFmtId="0" fontId="0" fillId="6" borderId="12" xfId="0" applyFill="1" applyBorder="1"/>
    <xf numFmtId="0" fontId="1" fillId="7" borderId="21" xfId="0" applyFont="1" applyFill="1" applyBorder="1"/>
    <xf numFmtId="0" fontId="1" fillId="7" borderId="8" xfId="0" applyFont="1" applyFill="1" applyBorder="1"/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4" fillId="0" borderId="21" xfId="0" applyFont="1" applyBorder="1" applyAlignment="1">
      <alignment horizontal="center"/>
    </xf>
    <xf numFmtId="0" fontId="0" fillId="0" borderId="24" xfId="0" applyBorder="1"/>
    <xf numFmtId="0" fontId="0" fillId="0" borderId="21" xfId="0" applyBorder="1"/>
    <xf numFmtId="0" fontId="0" fillId="0" borderId="8" xfId="0" applyBorder="1"/>
    <xf numFmtId="0" fontId="0" fillId="0" borderId="6" xfId="0" applyBorder="1"/>
    <xf numFmtId="0" fontId="0" fillId="6" borderId="22" xfId="0" applyFill="1" applyBorder="1"/>
    <xf numFmtId="0" fontId="0" fillId="6" borderId="23" xfId="0" applyFill="1" applyBorder="1"/>
    <xf numFmtId="0" fontId="0" fillId="6" borderId="25" xfId="0" applyFill="1" applyBorder="1"/>
    <xf numFmtId="0" fontId="4" fillId="0" borderId="19" xfId="0" applyFont="1" applyBorder="1"/>
    <xf numFmtId="0" fontId="4" fillId="0" borderId="18" xfId="0" applyFont="1" applyBorder="1"/>
    <xf numFmtId="0" fontId="4" fillId="0" borderId="11" xfId="0" applyFont="1" applyBorder="1"/>
    <xf numFmtId="0" fontId="4" fillId="0" borderId="9" xfId="0" applyFont="1" applyBorder="1"/>
    <xf numFmtId="0" fontId="4" fillId="0" borderId="24" xfId="0" applyFont="1" applyBorder="1"/>
    <xf numFmtId="0" fontId="4" fillId="0" borderId="21" xfId="0" applyFont="1" applyBorder="1"/>
    <xf numFmtId="0" fontId="4" fillId="0" borderId="8" xfId="0" applyFont="1" applyBorder="1"/>
    <xf numFmtId="0" fontId="4" fillId="0" borderId="6" xfId="0" applyFont="1" applyBorder="1"/>
    <xf numFmtId="0" fontId="4" fillId="6" borderId="22" xfId="0" applyFont="1" applyFill="1" applyBorder="1"/>
    <xf numFmtId="0" fontId="4" fillId="6" borderId="23" xfId="0" applyFont="1" applyFill="1" applyBorder="1"/>
    <xf numFmtId="0" fontId="4" fillId="6" borderId="25" xfId="0" applyFont="1" applyFill="1" applyBorder="1"/>
    <xf numFmtId="0" fontId="4" fillId="8" borderId="18" xfId="0" applyFont="1" applyFill="1" applyBorder="1" applyAlignment="1">
      <alignment horizontal="center"/>
    </xf>
    <xf numFmtId="0" fontId="0" fillId="8" borderId="19" xfId="0" applyFill="1" applyBorder="1"/>
    <xf numFmtId="0" fontId="0" fillId="8" borderId="18" xfId="0" applyFill="1" applyBorder="1"/>
    <xf numFmtId="0" fontId="0" fillId="8" borderId="11" xfId="0" applyFill="1" applyBorder="1"/>
    <xf numFmtId="0" fontId="0" fillId="8" borderId="9" xfId="0" applyFill="1" applyBorder="1"/>
    <xf numFmtId="0" fontId="4" fillId="8" borderId="26" xfId="0" applyFont="1" applyFill="1" applyBorder="1" applyAlignment="1">
      <alignment horizontal="center"/>
    </xf>
    <xf numFmtId="0" fontId="0" fillId="8" borderId="27" xfId="0" applyFill="1" applyBorder="1"/>
    <xf numFmtId="0" fontId="0" fillId="8" borderId="26" xfId="0" applyFill="1" applyBorder="1"/>
    <xf numFmtId="0" fontId="0" fillId="8" borderId="28" xfId="0" applyFill="1" applyBorder="1"/>
    <xf numFmtId="0" fontId="0" fillId="8" borderId="29" xfId="0" applyFill="1" applyBorder="1"/>
    <xf numFmtId="0" fontId="4" fillId="0" borderId="18" xfId="0" applyFont="1" applyFill="1" applyBorder="1" applyAlignment="1">
      <alignment horizontal="center"/>
    </xf>
    <xf numFmtId="0" fontId="0" fillId="0" borderId="19" xfId="0" applyFill="1" applyBorder="1"/>
    <xf numFmtId="0" fontId="0" fillId="0" borderId="18" xfId="0" applyFill="1" applyBorder="1"/>
    <xf numFmtId="0" fontId="0" fillId="0" borderId="11" xfId="0" applyFill="1" applyBorder="1"/>
    <xf numFmtId="0" fontId="0" fillId="0" borderId="9" xfId="0" applyFill="1" applyBorder="1"/>
    <xf numFmtId="0" fontId="4" fillId="8" borderId="21" xfId="0" applyFont="1" applyFill="1" applyBorder="1" applyAlignment="1">
      <alignment horizontal="center"/>
    </xf>
    <xf numFmtId="0" fontId="0" fillId="8" borderId="24" xfId="0" applyFill="1" applyBorder="1"/>
    <xf numFmtId="0" fontId="0" fillId="8" borderId="21" xfId="0" applyFill="1" applyBorder="1"/>
    <xf numFmtId="0" fontId="0" fillId="8" borderId="8" xfId="0" applyFill="1" applyBorder="1"/>
    <xf numFmtId="0" fontId="0" fillId="8" borderId="6" xfId="0" applyFill="1" applyBorder="1"/>
    <xf numFmtId="164" fontId="1" fillId="5" borderId="3" xfId="0" applyNumberFormat="1" applyFont="1" applyFill="1" applyBorder="1" applyAlignment="1">
      <alignment horizontal="center" vertical="center"/>
    </xf>
    <xf numFmtId="164" fontId="1" fillId="5" borderId="10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164" fontId="1" fillId="6" borderId="3" xfId="0" applyNumberFormat="1" applyFont="1" applyFill="1" applyBorder="1" applyAlignment="1">
      <alignment horizontal="center" vertical="center"/>
    </xf>
    <xf numFmtId="164" fontId="1" fillId="6" borderId="10" xfId="0" applyNumberFormat="1" applyFont="1" applyFill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1" fillId="6" borderId="31" xfId="0" applyNumberFormat="1" applyFont="1" applyFill="1" applyBorder="1" applyAlignment="1">
      <alignment horizontal="center" vertical="center"/>
    </xf>
    <xf numFmtId="164" fontId="1" fillId="0" borderId="3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4" fontId="1" fillId="0" borderId="2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43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4" fillId="6" borderId="41" xfId="0" applyFont="1" applyFill="1" applyBorder="1" applyAlignment="1">
      <alignment horizontal="center" vertical="center"/>
    </xf>
    <xf numFmtId="0" fontId="4" fillId="6" borderId="4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5" fontId="0" fillId="0" borderId="38" xfId="0" applyNumberFormat="1" applyBorder="1" applyAlignment="1">
      <alignment horizontal="center" vertical="center"/>
    </xf>
    <xf numFmtId="165" fontId="0" fillId="0" borderId="39" xfId="0" applyNumberFormat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25" xfId="0" applyFont="1" applyFill="1" applyBorder="1" applyAlignment="1">
      <alignment horizontal="center" vertical="center"/>
    </xf>
    <xf numFmtId="0" fontId="1" fillId="7" borderId="32" xfId="0" applyFont="1" applyFill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1" fillId="7" borderId="34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1" fillId="7" borderId="36" xfId="0" applyFont="1" applyFill="1" applyBorder="1" applyAlignment="1">
      <alignment horizontal="center" vertical="center"/>
    </xf>
    <xf numFmtId="0" fontId="1" fillId="7" borderId="3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M113"/>
  <sheetViews>
    <sheetView tabSelected="1" topLeftCell="A22" zoomScale="90" zoomScaleNormal="90" workbookViewId="0">
      <selection activeCell="H33" sqref="H33:H34"/>
    </sheetView>
  </sheetViews>
  <sheetFormatPr baseColWidth="10" defaultRowHeight="12.75"/>
  <cols>
    <col min="1" max="1" width="19.140625" bestFit="1" customWidth="1"/>
    <col min="2" max="2" width="15.140625" customWidth="1"/>
    <col min="3" max="3" width="17.42578125" bestFit="1" customWidth="1"/>
    <col min="4" max="69" width="5.7109375" customWidth="1"/>
  </cols>
  <sheetData>
    <row r="1" spans="1:69" ht="37.5">
      <c r="A1" s="129" t="s">
        <v>170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</row>
    <row r="2" spans="1:69" ht="50.25" customHeight="1">
      <c r="A2" s="131">
        <v>42005</v>
      </c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130"/>
      <c r="S2" s="130"/>
      <c r="T2" s="130"/>
      <c r="U2" s="130"/>
      <c r="V2" s="130"/>
      <c r="W2" s="130"/>
      <c r="X2" s="130"/>
      <c r="Y2" s="130"/>
      <c r="Z2" s="130"/>
      <c r="AA2" s="130"/>
      <c r="AB2" s="130"/>
      <c r="AC2" s="130"/>
      <c r="AD2" s="130"/>
      <c r="AE2" s="130"/>
      <c r="AF2" s="130"/>
      <c r="AG2" s="130"/>
    </row>
    <row r="3" spans="1:69" ht="17.25" customHeight="1">
      <c r="A3" s="18" t="s">
        <v>13</v>
      </c>
      <c r="B3" s="18" t="s">
        <v>4</v>
      </c>
      <c r="C3" s="10"/>
      <c r="D3" s="10"/>
      <c r="E3" s="10"/>
      <c r="F3" s="10"/>
      <c r="G3" s="10"/>
      <c r="H3" s="10"/>
      <c r="I3" s="10"/>
    </row>
    <row r="4" spans="1:69">
      <c r="A4" s="5"/>
      <c r="B4" s="6"/>
      <c r="C4" s="6"/>
    </row>
    <row r="5" spans="1:69" ht="12.75" customHeight="1">
      <c r="A5" s="5"/>
      <c r="B5" s="109" t="s">
        <v>14</v>
      </c>
      <c r="C5" s="109" t="s">
        <v>15</v>
      </c>
    </row>
    <row r="6" spans="1:69" ht="12.75" customHeight="1">
      <c r="B6" s="110"/>
      <c r="C6" s="110"/>
    </row>
    <row r="7" spans="1:69" ht="14.25" customHeight="1">
      <c r="A7" s="2" t="s">
        <v>10</v>
      </c>
      <c r="B7" s="2"/>
      <c r="C7" s="2"/>
      <c r="D7" s="107" t="s">
        <v>35</v>
      </c>
      <c r="E7" s="108"/>
      <c r="F7" s="117"/>
      <c r="G7" s="118"/>
      <c r="H7" s="107" t="s">
        <v>40</v>
      </c>
      <c r="I7" s="108"/>
      <c r="J7" s="117"/>
      <c r="K7" s="118"/>
      <c r="L7" s="107" t="s">
        <v>46</v>
      </c>
      <c r="M7" s="108"/>
      <c r="N7" s="107" t="s">
        <v>49</v>
      </c>
      <c r="O7" s="108"/>
      <c r="P7" s="117"/>
      <c r="Q7" s="118"/>
      <c r="R7" s="107" t="s">
        <v>55</v>
      </c>
      <c r="S7" s="108"/>
      <c r="T7" s="117"/>
      <c r="U7" s="118"/>
      <c r="V7" s="111" t="s">
        <v>60</v>
      </c>
      <c r="W7" s="112"/>
      <c r="X7" s="103"/>
      <c r="Y7" s="104"/>
      <c r="Z7" s="111" t="s">
        <v>66</v>
      </c>
      <c r="AA7" s="112"/>
      <c r="AB7" s="107" t="s">
        <v>69</v>
      </c>
      <c r="AC7" s="108"/>
      <c r="AD7" s="103"/>
      <c r="AE7" s="104"/>
      <c r="AF7" s="111" t="s">
        <v>75</v>
      </c>
      <c r="AG7" s="112"/>
      <c r="AH7" s="125"/>
      <c r="AI7" s="123"/>
      <c r="AJ7" s="126"/>
      <c r="AK7" s="126"/>
      <c r="AL7" s="123"/>
      <c r="AM7" s="123"/>
      <c r="AN7" s="123"/>
      <c r="AO7" s="123"/>
      <c r="AP7" s="123"/>
      <c r="AQ7" s="123"/>
      <c r="AR7" s="126"/>
      <c r="AS7" s="126"/>
      <c r="AT7" s="123"/>
      <c r="AU7" s="123"/>
      <c r="AV7" s="123"/>
      <c r="AW7" s="123"/>
      <c r="AX7" s="123"/>
      <c r="AY7" s="123"/>
      <c r="AZ7" s="126"/>
      <c r="BA7" s="126"/>
      <c r="BB7" s="123"/>
      <c r="BC7" s="123"/>
      <c r="BD7" s="123"/>
      <c r="BE7" s="123"/>
    </row>
    <row r="8" spans="1:69">
      <c r="A8" s="2"/>
      <c r="B8" s="2"/>
      <c r="C8" s="2"/>
      <c r="D8" s="23" t="s">
        <v>0</v>
      </c>
      <c r="E8" s="24" t="s">
        <v>1</v>
      </c>
      <c r="F8" s="23" t="s">
        <v>0</v>
      </c>
      <c r="G8" s="24" t="s">
        <v>1</v>
      </c>
      <c r="H8" s="23" t="s">
        <v>0</v>
      </c>
      <c r="I8" s="24" t="s">
        <v>1</v>
      </c>
      <c r="J8" s="23" t="s">
        <v>0</v>
      </c>
      <c r="K8" s="24" t="s">
        <v>1</v>
      </c>
      <c r="L8" s="23" t="s">
        <v>0</v>
      </c>
      <c r="M8" s="24" t="s">
        <v>1</v>
      </c>
      <c r="N8" s="23" t="s">
        <v>0</v>
      </c>
      <c r="O8" s="24" t="s">
        <v>1</v>
      </c>
      <c r="P8" s="23" t="s">
        <v>0</v>
      </c>
      <c r="Q8" s="24" t="s">
        <v>1</v>
      </c>
      <c r="R8" s="23" t="s">
        <v>0</v>
      </c>
      <c r="S8" s="24" t="s">
        <v>1</v>
      </c>
      <c r="T8" s="23" t="s">
        <v>0</v>
      </c>
      <c r="U8" s="24" t="s">
        <v>1</v>
      </c>
      <c r="V8" s="23" t="s">
        <v>0</v>
      </c>
      <c r="W8" s="24" t="s">
        <v>1</v>
      </c>
      <c r="X8" s="23" t="s">
        <v>0</v>
      </c>
      <c r="Y8" s="24" t="s">
        <v>1</v>
      </c>
      <c r="Z8" s="23" t="s">
        <v>0</v>
      </c>
      <c r="AA8" s="24" t="s">
        <v>1</v>
      </c>
      <c r="AB8" s="23" t="s">
        <v>0</v>
      </c>
      <c r="AC8" s="24" t="s">
        <v>1</v>
      </c>
      <c r="AD8" s="23" t="s">
        <v>0</v>
      </c>
      <c r="AE8" s="24" t="s">
        <v>1</v>
      </c>
      <c r="AF8" s="23" t="s">
        <v>0</v>
      </c>
      <c r="AG8" s="24" t="s">
        <v>1</v>
      </c>
      <c r="AH8" s="8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</row>
    <row r="9" spans="1:69">
      <c r="A9" s="2"/>
      <c r="B9" s="2">
        <f>D9+F9+H9+J9+L9+N9+P9+R9+T9+V9+X9+Z9+AB9+AD9+AF9+AH9+AJ9+AL9+AN9+AP9+AR9+AT9+AV9+AX9+AZ9+BB9+BD9+BF9+BH9+BJ9+BL9+BN9+BP9</f>
        <v>17</v>
      </c>
      <c r="C9" s="2">
        <f>E9+G9+I9+K9+M9+O9+Q9+S9+U9+W9+Y9+AA9+AC9+AE9+AG9+AI9+AK9+AM9+AO9+AQ9+AS9+AU9+AW9+AY9+BA9+BC9+BE9+BG9+BI9+BK9+BM9+BO9+BQ9</f>
        <v>0</v>
      </c>
      <c r="D9" s="23">
        <v>0</v>
      </c>
      <c r="E9" s="25"/>
      <c r="F9" s="26"/>
      <c r="G9" s="26"/>
      <c r="H9" s="23">
        <v>0</v>
      </c>
      <c r="I9" s="25"/>
      <c r="J9" s="26"/>
      <c r="K9" s="26"/>
      <c r="L9" s="23">
        <v>0</v>
      </c>
      <c r="M9" s="25"/>
      <c r="N9" s="23">
        <v>1</v>
      </c>
      <c r="O9" s="25"/>
      <c r="P9" s="26"/>
      <c r="Q9" s="26"/>
      <c r="R9" s="23">
        <v>0</v>
      </c>
      <c r="S9" s="25"/>
      <c r="T9" s="26"/>
      <c r="U9" s="26"/>
      <c r="V9" s="23">
        <v>3</v>
      </c>
      <c r="W9" s="25"/>
      <c r="X9" s="26"/>
      <c r="Y9" s="26"/>
      <c r="Z9" s="23">
        <v>2</v>
      </c>
      <c r="AA9" s="25"/>
      <c r="AB9" s="23">
        <v>2</v>
      </c>
      <c r="AC9" s="25"/>
      <c r="AD9" s="26"/>
      <c r="AE9" s="26"/>
      <c r="AF9" s="23">
        <v>9</v>
      </c>
      <c r="AG9" s="25"/>
      <c r="AH9" s="8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</row>
    <row r="10" spans="1:69">
      <c r="A10" s="2" t="s">
        <v>5</v>
      </c>
      <c r="B10" s="2"/>
      <c r="C10" s="2"/>
      <c r="D10" s="111" t="s">
        <v>36</v>
      </c>
      <c r="E10" s="112"/>
      <c r="F10" s="115" t="s">
        <v>9</v>
      </c>
      <c r="G10" s="116"/>
      <c r="H10" s="111" t="s">
        <v>41</v>
      </c>
      <c r="I10" s="112"/>
      <c r="J10" s="113" t="s">
        <v>43</v>
      </c>
      <c r="K10" s="114"/>
      <c r="L10" s="111" t="s">
        <v>47</v>
      </c>
      <c r="M10" s="112"/>
      <c r="N10" s="111" t="s">
        <v>50</v>
      </c>
      <c r="O10" s="112"/>
      <c r="P10" s="115" t="s">
        <v>52</v>
      </c>
      <c r="Q10" s="116"/>
      <c r="R10" s="111" t="s">
        <v>56</v>
      </c>
      <c r="S10" s="112"/>
      <c r="T10" s="113" t="s">
        <v>19</v>
      </c>
      <c r="U10" s="114"/>
      <c r="V10" s="111" t="s">
        <v>61</v>
      </c>
      <c r="W10" s="112"/>
      <c r="X10" s="113" t="s">
        <v>63</v>
      </c>
      <c r="Y10" s="114"/>
      <c r="Z10" s="111" t="s">
        <v>67</v>
      </c>
      <c r="AA10" s="112"/>
      <c r="AB10" s="111" t="s">
        <v>70</v>
      </c>
      <c r="AC10" s="112"/>
      <c r="AD10" s="113" t="s">
        <v>72</v>
      </c>
      <c r="AE10" s="114"/>
      <c r="AF10" s="111" t="s">
        <v>76</v>
      </c>
      <c r="AG10" s="112"/>
      <c r="AH10" s="125"/>
      <c r="AI10" s="123"/>
      <c r="AJ10" s="123"/>
      <c r="AK10" s="123"/>
      <c r="AL10" s="123"/>
      <c r="AM10" s="123"/>
      <c r="AN10" s="123"/>
      <c r="AO10" s="123"/>
      <c r="AP10" s="123"/>
      <c r="AQ10" s="123"/>
      <c r="AR10" s="123"/>
      <c r="AS10" s="123"/>
      <c r="AT10" s="123"/>
      <c r="AU10" s="123"/>
      <c r="AV10" s="123"/>
      <c r="AW10" s="123"/>
      <c r="AX10" s="123"/>
      <c r="AY10" s="123"/>
      <c r="AZ10" s="123"/>
      <c r="BA10" s="123"/>
      <c r="BB10" s="123"/>
      <c r="BC10" s="123"/>
      <c r="BD10" s="123"/>
      <c r="BE10" s="123"/>
    </row>
    <row r="11" spans="1:69">
      <c r="A11" s="2"/>
      <c r="B11" s="2">
        <f>D11+F11+H11+J11+L11+N11+P11+R11+T11+V11+X11+Z11+AB11+AD11+AF11+AH11+AJ11+AL11+AN11+AP11+AR11+AT11+AV11+AX11+AZ11+BB11+BD11+BF11+BH11+BJ11+BL11+BN11+BP11</f>
        <v>55</v>
      </c>
      <c r="C11" s="2">
        <f>E11+G11+I11+K11+M11+O11+Q11+S11+U11+W11+Y11+AA11+AC11+AE11+AG11+AI11+AK11+AM11+AO11+AQ11+AS11+AU11+AW11+AY11+BA11+BC11+BE11+BG11+BI11+BK11+BM11+BO11+BQ11</f>
        <v>3</v>
      </c>
      <c r="D11" s="23">
        <v>0</v>
      </c>
      <c r="E11" s="24">
        <v>0</v>
      </c>
      <c r="F11" s="23">
        <v>0</v>
      </c>
      <c r="G11" s="25"/>
      <c r="H11" s="23">
        <v>0</v>
      </c>
      <c r="I11" s="24">
        <v>0</v>
      </c>
      <c r="J11" s="23">
        <v>0</v>
      </c>
      <c r="K11" s="25"/>
      <c r="L11" s="23">
        <v>0</v>
      </c>
      <c r="M11" s="24">
        <v>0</v>
      </c>
      <c r="N11" s="23">
        <v>0</v>
      </c>
      <c r="O11" s="24">
        <v>1</v>
      </c>
      <c r="P11" s="23">
        <v>0</v>
      </c>
      <c r="Q11" s="25"/>
      <c r="R11" s="23">
        <v>6</v>
      </c>
      <c r="S11" s="24">
        <v>0</v>
      </c>
      <c r="T11" s="23">
        <v>3</v>
      </c>
      <c r="U11" s="25"/>
      <c r="V11" s="23">
        <v>0</v>
      </c>
      <c r="W11" s="24">
        <v>0</v>
      </c>
      <c r="X11" s="23">
        <v>23</v>
      </c>
      <c r="Y11" s="25"/>
      <c r="Z11" s="23">
        <v>7</v>
      </c>
      <c r="AA11" s="24">
        <v>2</v>
      </c>
      <c r="AB11" s="23">
        <v>0</v>
      </c>
      <c r="AC11" s="24">
        <v>0</v>
      </c>
      <c r="AD11" s="23">
        <v>12</v>
      </c>
      <c r="AE11" s="25"/>
      <c r="AF11" s="23">
        <v>4</v>
      </c>
      <c r="AG11" s="24">
        <v>0</v>
      </c>
      <c r="AH11" s="9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</row>
    <row r="12" spans="1:69">
      <c r="A12" s="2" t="s">
        <v>6</v>
      </c>
      <c r="B12" s="12"/>
      <c r="C12" s="12"/>
      <c r="D12" s="107" t="s">
        <v>37</v>
      </c>
      <c r="E12" s="108"/>
      <c r="F12" s="105" t="s">
        <v>38</v>
      </c>
      <c r="G12" s="106"/>
      <c r="H12" s="107" t="s">
        <v>42</v>
      </c>
      <c r="I12" s="108"/>
      <c r="J12" s="115" t="s">
        <v>44</v>
      </c>
      <c r="K12" s="116"/>
      <c r="L12" s="111" t="s">
        <v>48</v>
      </c>
      <c r="M12" s="112"/>
      <c r="N12" s="111" t="s">
        <v>51</v>
      </c>
      <c r="O12" s="112"/>
      <c r="P12" s="105" t="s">
        <v>53</v>
      </c>
      <c r="Q12" s="106"/>
      <c r="R12" s="111" t="s">
        <v>57</v>
      </c>
      <c r="S12" s="112"/>
      <c r="T12" s="105" t="s">
        <v>58</v>
      </c>
      <c r="U12" s="106"/>
      <c r="V12" s="107" t="s">
        <v>62</v>
      </c>
      <c r="W12" s="108"/>
      <c r="X12" s="115" t="s">
        <v>64</v>
      </c>
      <c r="Y12" s="116"/>
      <c r="Z12" s="111" t="s">
        <v>68</v>
      </c>
      <c r="AA12" s="112"/>
      <c r="AB12" s="107" t="s">
        <v>71</v>
      </c>
      <c r="AC12" s="108"/>
      <c r="AD12" s="115" t="s">
        <v>73</v>
      </c>
      <c r="AE12" s="116"/>
      <c r="AF12" s="111" t="s">
        <v>77</v>
      </c>
      <c r="AG12" s="112"/>
      <c r="AH12" s="125"/>
      <c r="AI12" s="123"/>
      <c r="AJ12" s="124"/>
      <c r="AK12" s="124"/>
      <c r="AL12" s="123"/>
      <c r="AM12" s="123"/>
      <c r="AN12" s="123"/>
      <c r="AO12" s="123"/>
      <c r="AP12" s="123"/>
      <c r="AQ12" s="123"/>
      <c r="AR12" s="124"/>
      <c r="AS12" s="124"/>
      <c r="AT12" s="123"/>
      <c r="AU12" s="123"/>
      <c r="AV12" s="123"/>
      <c r="AW12" s="123"/>
      <c r="AX12" s="123"/>
      <c r="AY12" s="123"/>
      <c r="AZ12" s="124"/>
      <c r="BA12" s="124"/>
      <c r="BB12" s="123"/>
      <c r="BC12" s="123"/>
      <c r="BD12" s="123"/>
      <c r="BE12" s="123"/>
    </row>
    <row r="13" spans="1:69">
      <c r="A13" s="2"/>
      <c r="B13" s="2">
        <f>D13+F13+H13+J13+L13+N13+P13+R13+T13+V13+X13+Z13+AB13+AD13+AF13+AH13+AJ13+AL13+AN13+AP13+AR13+AT13+AV13+AX13+AZ13+BB13+BD13+BF13+BH13+BJ13+BL13+BN13+BP13</f>
        <v>4</v>
      </c>
      <c r="C13" s="2">
        <f>E13+G13+I13+K13+M13+O13+Q13+S13+U13+W13+Y13+AA13+AC13+AE13+AG13+AI13+AK13+AM13+AO13+AQ13+AS13+AU13+AW13+AY13+BA13+BC13+BE13+BG13+BI13+BK13+BM13+BO13+BQ13</f>
        <v>41</v>
      </c>
      <c r="D13" s="33"/>
      <c r="E13" s="32">
        <v>0</v>
      </c>
      <c r="F13" s="31">
        <v>0</v>
      </c>
      <c r="G13" s="32">
        <v>0</v>
      </c>
      <c r="H13" s="33"/>
      <c r="I13" s="32">
        <v>0</v>
      </c>
      <c r="J13" s="31">
        <v>0</v>
      </c>
      <c r="K13" s="32">
        <v>0</v>
      </c>
      <c r="L13" s="33"/>
      <c r="M13" s="32">
        <v>0</v>
      </c>
      <c r="N13" s="33"/>
      <c r="O13" s="32">
        <v>0</v>
      </c>
      <c r="P13" s="31">
        <v>0</v>
      </c>
      <c r="Q13" s="32">
        <v>0</v>
      </c>
      <c r="R13" s="33"/>
      <c r="S13" s="32">
        <v>6</v>
      </c>
      <c r="T13" s="31">
        <v>0</v>
      </c>
      <c r="U13" s="32">
        <v>0</v>
      </c>
      <c r="V13" s="33"/>
      <c r="W13" s="32">
        <v>3</v>
      </c>
      <c r="X13" s="31">
        <v>4</v>
      </c>
      <c r="Y13" s="32">
        <v>10</v>
      </c>
      <c r="Z13" s="33"/>
      <c r="AA13" s="32">
        <v>7</v>
      </c>
      <c r="AB13" s="33"/>
      <c r="AC13" s="32">
        <v>2</v>
      </c>
      <c r="AD13" s="31">
        <v>0</v>
      </c>
      <c r="AE13" s="32">
        <v>0</v>
      </c>
      <c r="AF13" s="33"/>
      <c r="AG13" s="32">
        <v>13</v>
      </c>
      <c r="AH13" s="9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</row>
    <row r="14" spans="1:69">
      <c r="A14" s="2" t="s">
        <v>7</v>
      </c>
      <c r="B14" s="2"/>
      <c r="C14" s="2"/>
      <c r="D14" s="103"/>
      <c r="E14" s="104"/>
      <c r="F14" s="115" t="s">
        <v>39</v>
      </c>
      <c r="G14" s="116"/>
      <c r="H14" s="103"/>
      <c r="I14" s="104"/>
      <c r="J14" s="115" t="s">
        <v>45</v>
      </c>
      <c r="K14" s="116"/>
      <c r="L14" s="103"/>
      <c r="M14" s="104"/>
      <c r="N14" s="103"/>
      <c r="O14" s="104"/>
      <c r="P14" s="115" t="s">
        <v>54</v>
      </c>
      <c r="Q14" s="116"/>
      <c r="R14" s="103"/>
      <c r="S14" s="104"/>
      <c r="T14" s="113" t="s">
        <v>59</v>
      </c>
      <c r="U14" s="114"/>
      <c r="V14" s="103"/>
      <c r="W14" s="104"/>
      <c r="X14" s="115" t="s">
        <v>65</v>
      </c>
      <c r="Y14" s="116"/>
      <c r="Z14" s="103"/>
      <c r="AA14" s="104"/>
      <c r="AB14" s="103"/>
      <c r="AC14" s="104"/>
      <c r="AD14" s="115" t="s">
        <v>74</v>
      </c>
      <c r="AE14" s="116"/>
      <c r="AF14" s="103"/>
      <c r="AG14" s="104"/>
      <c r="AH14" s="125"/>
      <c r="AI14" s="123"/>
      <c r="AJ14" s="123"/>
      <c r="AK14" s="123"/>
      <c r="AL14" s="123"/>
      <c r="AM14" s="123"/>
      <c r="AN14" s="123"/>
      <c r="AO14" s="123"/>
      <c r="AP14" s="123"/>
      <c r="AQ14" s="123"/>
      <c r="AR14" s="123"/>
      <c r="AS14" s="123"/>
      <c r="AT14" s="123"/>
      <c r="AU14" s="123"/>
      <c r="AV14" s="123"/>
      <c r="AW14" s="123"/>
      <c r="AX14" s="123"/>
      <c r="AY14" s="123"/>
      <c r="AZ14" s="123"/>
      <c r="BA14" s="123"/>
      <c r="BB14" s="123"/>
      <c r="BC14" s="123"/>
      <c r="BD14" s="123"/>
      <c r="BE14" s="123"/>
    </row>
    <row r="15" spans="1:69" ht="13.5" thickBot="1">
      <c r="A15" s="2"/>
      <c r="B15" s="2">
        <f>D15+F15+H15+J15+L15+N15+P15+R15+T15+V15+X15+Z15+AB15+AD15+AF15+AH15+AJ15+AL15+AN15+AP15+AR15+AT15+AV15+AX15+AZ15+BB15+BD15+BF15+BH15+BJ15+BL15+BN15+BP15</f>
        <v>0</v>
      </c>
      <c r="C15" s="2">
        <f>E15+G15+I15+K15+M15+O15+Q15+S15+U15+W15+Y15+AA15+AC15+AE15+AG15+AI15+AK15+AM15+AO15+AQ15+AS15+AU15+AW15+AY15+BA15+BC15+BE15+BG15+BI15+BK15+BM15+BO15+BQ15</f>
        <v>32</v>
      </c>
      <c r="D15" s="30"/>
      <c r="E15" s="30"/>
      <c r="F15" s="33"/>
      <c r="G15" s="32">
        <v>0</v>
      </c>
      <c r="H15" s="30"/>
      <c r="I15" s="30"/>
      <c r="J15" s="33"/>
      <c r="K15" s="32">
        <v>0</v>
      </c>
      <c r="L15" s="30"/>
      <c r="M15" s="30"/>
      <c r="N15" s="30"/>
      <c r="O15" s="30"/>
      <c r="P15" s="33"/>
      <c r="Q15" s="32">
        <v>0</v>
      </c>
      <c r="R15" s="30"/>
      <c r="S15" s="30"/>
      <c r="T15" s="33"/>
      <c r="U15" s="32">
        <v>3</v>
      </c>
      <c r="V15" s="30"/>
      <c r="W15" s="30"/>
      <c r="X15" s="33"/>
      <c r="Y15" s="32">
        <v>17</v>
      </c>
      <c r="Z15" s="30"/>
      <c r="AA15" s="30"/>
      <c r="AB15" s="30"/>
      <c r="AC15" s="30"/>
      <c r="AD15" s="33"/>
      <c r="AE15" s="32">
        <v>12</v>
      </c>
      <c r="AF15" s="30"/>
      <c r="AG15" s="30"/>
      <c r="AH15" s="9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</row>
    <row r="16" spans="1:69" ht="17.25" thickTop="1" thickBot="1">
      <c r="A16" s="15" t="s">
        <v>2</v>
      </c>
      <c r="B16" s="15">
        <f>B9+B11+B13+B15</f>
        <v>76</v>
      </c>
      <c r="C16" s="15">
        <f>C9+C11+C13+C15</f>
        <v>76</v>
      </c>
      <c r="D16" s="34">
        <f>D9+D11+D13</f>
        <v>0</v>
      </c>
      <c r="E16" s="35">
        <f>E9+E11+E13+E15</f>
        <v>0</v>
      </c>
      <c r="F16" s="34">
        <f>F9+F11+F13</f>
        <v>0</v>
      </c>
      <c r="G16" s="35">
        <f t="shared" ref="G16:AG16" si="0">G9+G11+G13+G15</f>
        <v>0</v>
      </c>
      <c r="H16" s="34">
        <f t="shared" si="0"/>
        <v>0</v>
      </c>
      <c r="I16" s="35">
        <f t="shared" si="0"/>
        <v>0</v>
      </c>
      <c r="J16" s="34">
        <f t="shared" si="0"/>
        <v>0</v>
      </c>
      <c r="K16" s="35">
        <f t="shared" si="0"/>
        <v>0</v>
      </c>
      <c r="L16" s="34">
        <f t="shared" si="0"/>
        <v>0</v>
      </c>
      <c r="M16" s="35">
        <f t="shared" si="0"/>
        <v>0</v>
      </c>
      <c r="N16" s="34">
        <f t="shared" si="0"/>
        <v>1</v>
      </c>
      <c r="O16" s="35">
        <f t="shared" si="0"/>
        <v>1</v>
      </c>
      <c r="P16" s="34">
        <f t="shared" si="0"/>
        <v>0</v>
      </c>
      <c r="Q16" s="35">
        <f t="shared" si="0"/>
        <v>0</v>
      </c>
      <c r="R16" s="34">
        <f t="shared" si="0"/>
        <v>6</v>
      </c>
      <c r="S16" s="35">
        <f t="shared" si="0"/>
        <v>6</v>
      </c>
      <c r="T16" s="34">
        <f t="shared" si="0"/>
        <v>3</v>
      </c>
      <c r="U16" s="35">
        <f t="shared" si="0"/>
        <v>3</v>
      </c>
      <c r="V16" s="34">
        <f t="shared" si="0"/>
        <v>3</v>
      </c>
      <c r="W16" s="35">
        <f t="shared" si="0"/>
        <v>3</v>
      </c>
      <c r="X16" s="34">
        <f t="shared" si="0"/>
        <v>27</v>
      </c>
      <c r="Y16" s="35">
        <f t="shared" si="0"/>
        <v>27</v>
      </c>
      <c r="Z16" s="34">
        <f t="shared" si="0"/>
        <v>9</v>
      </c>
      <c r="AA16" s="35">
        <f t="shared" si="0"/>
        <v>9</v>
      </c>
      <c r="AB16" s="34">
        <f t="shared" si="0"/>
        <v>2</v>
      </c>
      <c r="AC16" s="35">
        <f t="shared" si="0"/>
        <v>2</v>
      </c>
      <c r="AD16" s="34">
        <f t="shared" si="0"/>
        <v>12</v>
      </c>
      <c r="AE16" s="35">
        <f t="shared" si="0"/>
        <v>12</v>
      </c>
      <c r="AF16" s="34">
        <f t="shared" si="0"/>
        <v>13</v>
      </c>
      <c r="AG16" s="35">
        <f t="shared" si="0"/>
        <v>13</v>
      </c>
      <c r="AH16" s="9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</row>
    <row r="17" spans="1:41" ht="13.5" thickTop="1"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</row>
    <row r="18" spans="1:41"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</row>
    <row r="19" spans="1:41" ht="14.25" customHeight="1">
      <c r="A19" s="5"/>
      <c r="B19" s="109" t="s">
        <v>14</v>
      </c>
      <c r="C19" s="109" t="s">
        <v>15</v>
      </c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N19" s="1"/>
    </row>
    <row r="20" spans="1:41" ht="12.75" customHeight="1">
      <c r="B20" s="110"/>
      <c r="C20" s="110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N20" s="3"/>
      <c r="AO20" s="3"/>
    </row>
    <row r="21" spans="1:41">
      <c r="A21" s="2" t="s">
        <v>10</v>
      </c>
      <c r="B21" s="2"/>
      <c r="C21" s="2"/>
      <c r="D21" s="117"/>
      <c r="E21" s="118"/>
      <c r="F21" s="107" t="s">
        <v>80</v>
      </c>
      <c r="G21" s="108"/>
      <c r="H21" s="117"/>
      <c r="I21" s="118"/>
      <c r="J21" s="107" t="s">
        <v>85</v>
      </c>
      <c r="K21" s="108"/>
      <c r="L21" s="107" t="s">
        <v>88</v>
      </c>
      <c r="M21" s="108"/>
      <c r="N21" s="117"/>
      <c r="O21" s="118"/>
      <c r="P21" s="107" t="s">
        <v>94</v>
      </c>
      <c r="Q21" s="108"/>
      <c r="R21" s="117"/>
      <c r="S21" s="118"/>
      <c r="T21" s="107" t="s">
        <v>99</v>
      </c>
      <c r="U21" s="108"/>
      <c r="V21" s="103"/>
      <c r="W21" s="104"/>
      <c r="X21" s="111" t="s">
        <v>105</v>
      </c>
      <c r="Y21" s="112"/>
      <c r="Z21" s="111" t="s">
        <v>108</v>
      </c>
      <c r="AA21" s="112"/>
      <c r="AB21" s="28"/>
      <c r="AC21" s="28"/>
      <c r="AD21" s="28"/>
      <c r="AE21" s="28"/>
      <c r="AF21" s="28"/>
      <c r="AG21" s="28"/>
      <c r="AH21" s="3"/>
      <c r="AI21" s="3"/>
    </row>
    <row r="22" spans="1:41">
      <c r="A22" s="2"/>
      <c r="B22" s="2"/>
      <c r="C22" s="2"/>
      <c r="D22" s="23" t="s">
        <v>0</v>
      </c>
      <c r="E22" s="24" t="s">
        <v>1</v>
      </c>
      <c r="F22" s="23" t="s">
        <v>0</v>
      </c>
      <c r="G22" s="24" t="s">
        <v>1</v>
      </c>
      <c r="H22" s="23" t="s">
        <v>0</v>
      </c>
      <c r="I22" s="24" t="s">
        <v>1</v>
      </c>
      <c r="J22" s="23" t="s">
        <v>0</v>
      </c>
      <c r="K22" s="24" t="s">
        <v>1</v>
      </c>
      <c r="L22" s="23" t="s">
        <v>0</v>
      </c>
      <c r="M22" s="24" t="s">
        <v>1</v>
      </c>
      <c r="N22" s="23" t="s">
        <v>0</v>
      </c>
      <c r="O22" s="24" t="s">
        <v>1</v>
      </c>
      <c r="P22" s="23" t="s">
        <v>0</v>
      </c>
      <c r="Q22" s="24" t="s">
        <v>1</v>
      </c>
      <c r="R22" s="23" t="s">
        <v>0</v>
      </c>
      <c r="S22" s="24" t="s">
        <v>1</v>
      </c>
      <c r="T22" s="23" t="s">
        <v>0</v>
      </c>
      <c r="U22" s="24" t="s">
        <v>1</v>
      </c>
      <c r="V22" s="23" t="s">
        <v>0</v>
      </c>
      <c r="W22" s="24" t="s">
        <v>1</v>
      </c>
      <c r="X22" s="23" t="s">
        <v>0</v>
      </c>
      <c r="Y22" s="24" t="s">
        <v>1</v>
      </c>
      <c r="Z22" s="23" t="s">
        <v>0</v>
      </c>
      <c r="AA22" s="24" t="s">
        <v>1</v>
      </c>
      <c r="AB22" s="28"/>
      <c r="AC22" s="28"/>
      <c r="AD22" s="28"/>
      <c r="AE22" s="28"/>
      <c r="AF22" s="28"/>
      <c r="AG22" s="28"/>
      <c r="AH22" s="3"/>
      <c r="AI22" s="3"/>
    </row>
    <row r="23" spans="1:41">
      <c r="A23" s="2"/>
      <c r="B23" s="2">
        <f>D23+F23+H23+J23+L23+N23+P23+R23+T23+V23+X23+Z23+AB23+AD23+AF23+AH23+AJ23+AL23+AN23+AP23+AR23+AT23+AV23+AX23+AZ23+BB23+BD23+BF23+BH23+BJ23+BL23+BN23+BP23</f>
        <v>146</v>
      </c>
      <c r="C23" s="2">
        <f>E23+G23+I23+K23+M23+O23+Q23+S23+U23+W23+Y23+AA23+AC23+AE23+AG23+AI23+AK23+AM23+AO23+AQ23+AS23+AU23+AW23+AY23+BA23+BC23+BE23+BG23+BI23+BK23+BM23+BO23+BQ23</f>
        <v>0</v>
      </c>
      <c r="D23" s="26"/>
      <c r="E23" s="26"/>
      <c r="F23" s="23">
        <v>8</v>
      </c>
      <c r="G23" s="25"/>
      <c r="H23" s="25"/>
      <c r="I23" s="25"/>
      <c r="J23" s="23">
        <v>19</v>
      </c>
      <c r="K23" s="25"/>
      <c r="L23" s="23">
        <v>36</v>
      </c>
      <c r="M23" s="25"/>
      <c r="N23" s="26"/>
      <c r="O23" s="26"/>
      <c r="P23" s="23">
        <v>33</v>
      </c>
      <c r="Q23" s="25"/>
      <c r="R23" s="26"/>
      <c r="S23" s="26"/>
      <c r="T23" s="23">
        <v>29</v>
      </c>
      <c r="U23" s="25"/>
      <c r="V23" s="26"/>
      <c r="W23" s="26"/>
      <c r="X23" s="23">
        <v>11</v>
      </c>
      <c r="Y23" s="25"/>
      <c r="Z23" s="23">
        <v>10</v>
      </c>
      <c r="AA23" s="25"/>
      <c r="AB23" s="28"/>
      <c r="AC23" s="28"/>
      <c r="AD23" s="28"/>
      <c r="AE23" s="28"/>
      <c r="AF23" s="28"/>
      <c r="AG23" s="28"/>
      <c r="AH23" s="3"/>
      <c r="AI23" s="3"/>
    </row>
    <row r="24" spans="1:41">
      <c r="A24" s="2" t="s">
        <v>5</v>
      </c>
      <c r="B24" s="2"/>
      <c r="C24" s="2"/>
      <c r="D24" s="115" t="s">
        <v>25</v>
      </c>
      <c r="E24" s="116"/>
      <c r="F24" s="111" t="s">
        <v>81</v>
      </c>
      <c r="G24" s="112"/>
      <c r="H24" s="115" t="s">
        <v>34</v>
      </c>
      <c r="I24" s="116"/>
      <c r="J24" s="111" t="s">
        <v>86</v>
      </c>
      <c r="K24" s="112"/>
      <c r="L24" s="111" t="s">
        <v>89</v>
      </c>
      <c r="M24" s="112"/>
      <c r="N24" s="113" t="s">
        <v>91</v>
      </c>
      <c r="O24" s="114"/>
      <c r="P24" s="111" t="s">
        <v>95</v>
      </c>
      <c r="Q24" s="112"/>
      <c r="R24" s="113" t="s">
        <v>29</v>
      </c>
      <c r="S24" s="114"/>
      <c r="T24" s="111" t="s">
        <v>100</v>
      </c>
      <c r="U24" s="112"/>
      <c r="V24" s="113" t="s">
        <v>102</v>
      </c>
      <c r="W24" s="114"/>
      <c r="X24" s="111" t="s">
        <v>106</v>
      </c>
      <c r="Y24" s="112"/>
      <c r="Z24" s="111" t="s">
        <v>109</v>
      </c>
      <c r="AA24" s="112"/>
      <c r="AB24" s="28"/>
      <c r="AC24" s="28"/>
      <c r="AD24" s="28"/>
      <c r="AE24" s="28"/>
      <c r="AF24" s="28"/>
      <c r="AG24" s="28"/>
      <c r="AH24" s="3"/>
      <c r="AI24" s="3"/>
    </row>
    <row r="25" spans="1:41">
      <c r="A25" s="2"/>
      <c r="B25" s="2">
        <f>D25+F25+H25+J25+L25+N25+P25+R25+T25+V25+X25+Z25+AB25+AD25+AF25+AH25+AJ25+AL25+AN25+AP25+AR25+AT25+AV25+AX25+AZ25+BB25+BD25+BF25+BH25+BJ25+BL25+BN25+BP25</f>
        <v>177</v>
      </c>
      <c r="C25" s="2">
        <f>E25+G25+I25+K25+M25+O25+Q25+S25+U25+W25+Y25+AA25+AC25+AE25+AG25+AI25+AK25+AM25+AO25+AQ25+AS25+AU25+AW25+AY25+BA25+BC25+BE25+BG25+BI25+BK25+BM25+BO25+BQ25</f>
        <v>40</v>
      </c>
      <c r="D25" s="23">
        <v>15</v>
      </c>
      <c r="E25" s="25"/>
      <c r="F25" s="23">
        <v>1</v>
      </c>
      <c r="G25" s="24">
        <v>4</v>
      </c>
      <c r="H25" s="23">
        <v>35</v>
      </c>
      <c r="I25" s="25"/>
      <c r="J25" s="23">
        <v>9</v>
      </c>
      <c r="K25" s="24">
        <v>1</v>
      </c>
      <c r="L25" s="23">
        <v>8</v>
      </c>
      <c r="M25" s="24">
        <v>18</v>
      </c>
      <c r="N25" s="23">
        <v>35</v>
      </c>
      <c r="O25" s="25"/>
      <c r="P25" s="23">
        <v>14</v>
      </c>
      <c r="Q25" s="24">
        <v>2</v>
      </c>
      <c r="R25" s="23">
        <v>30</v>
      </c>
      <c r="S25" s="25"/>
      <c r="T25" s="23">
        <v>17</v>
      </c>
      <c r="U25" s="24">
        <v>13</v>
      </c>
      <c r="V25" s="23">
        <v>8</v>
      </c>
      <c r="W25" s="25"/>
      <c r="X25" s="23">
        <v>5</v>
      </c>
      <c r="Y25" s="24">
        <v>2</v>
      </c>
      <c r="Z25" s="23">
        <v>0</v>
      </c>
      <c r="AA25" s="24">
        <v>0</v>
      </c>
      <c r="AB25" s="28"/>
      <c r="AC25" s="28"/>
      <c r="AD25" s="28"/>
      <c r="AE25" s="28"/>
      <c r="AF25" s="28"/>
      <c r="AG25" s="28"/>
      <c r="AH25" s="3"/>
      <c r="AI25" s="3"/>
    </row>
    <row r="26" spans="1:41">
      <c r="A26" s="2" t="s">
        <v>6</v>
      </c>
      <c r="B26" s="12"/>
      <c r="C26" s="12"/>
      <c r="D26" s="105" t="s">
        <v>78</v>
      </c>
      <c r="E26" s="106"/>
      <c r="F26" s="107" t="s">
        <v>82</v>
      </c>
      <c r="G26" s="108"/>
      <c r="H26" s="105" t="s">
        <v>83</v>
      </c>
      <c r="I26" s="106"/>
      <c r="J26" s="111" t="s">
        <v>87</v>
      </c>
      <c r="K26" s="112"/>
      <c r="L26" s="111" t="s">
        <v>90</v>
      </c>
      <c r="M26" s="112"/>
      <c r="N26" s="115" t="s">
        <v>92</v>
      </c>
      <c r="O26" s="116"/>
      <c r="P26" s="107" t="s">
        <v>96</v>
      </c>
      <c r="Q26" s="108"/>
      <c r="R26" s="115" t="s">
        <v>97</v>
      </c>
      <c r="S26" s="116"/>
      <c r="T26" s="107" t="s">
        <v>101</v>
      </c>
      <c r="U26" s="108"/>
      <c r="V26" s="105" t="s">
        <v>103</v>
      </c>
      <c r="W26" s="106"/>
      <c r="X26" s="111" t="s">
        <v>107</v>
      </c>
      <c r="Y26" s="112"/>
      <c r="Z26" s="111" t="s">
        <v>110</v>
      </c>
      <c r="AA26" s="112"/>
      <c r="AB26" s="28"/>
      <c r="AC26" s="28"/>
      <c r="AD26" s="28"/>
      <c r="AE26" s="28"/>
      <c r="AF26" s="28"/>
      <c r="AG26" s="28"/>
      <c r="AH26" s="3"/>
      <c r="AI26" s="3"/>
    </row>
    <row r="27" spans="1:41">
      <c r="A27" s="2"/>
      <c r="B27" s="2">
        <f>D27+F27+H27+J27+L27+N27+P27+R27+T27+V27+X27+Z27+AB27+AD27+AF27+AH27+AJ27+AL27+AN27+AP27+AR27+AT27+AV27+AX27+AZ27+BB27+BD27+BF27+BH27+BJ27+BL27+BN27+BP27</f>
        <v>71</v>
      </c>
      <c r="C27" s="2">
        <f>E27+G27+I27+K27+M27+O27+Q27+S27+U27+W27+Y27+AA27+AC27+AE27+AG27+AI27+AK27+AM27+AO27+AQ27+AS27+AU27+AW27+AY27+BA27+BC27+BE27+BG27+BI27+BK27+BM27+BO27+BQ27</f>
        <v>189</v>
      </c>
      <c r="D27" s="31">
        <v>10</v>
      </c>
      <c r="E27" s="32">
        <v>2</v>
      </c>
      <c r="F27" s="33"/>
      <c r="G27" s="32">
        <v>5</v>
      </c>
      <c r="H27" s="31">
        <v>12</v>
      </c>
      <c r="I27" s="32">
        <v>2</v>
      </c>
      <c r="J27" s="33"/>
      <c r="K27" s="32">
        <v>27</v>
      </c>
      <c r="L27" s="33"/>
      <c r="M27" s="32">
        <v>26</v>
      </c>
      <c r="N27" s="31">
        <v>25</v>
      </c>
      <c r="O27" s="32">
        <v>15</v>
      </c>
      <c r="P27" s="33"/>
      <c r="Q27" s="32">
        <v>45</v>
      </c>
      <c r="R27" s="31">
        <v>20</v>
      </c>
      <c r="S27" s="32">
        <v>10</v>
      </c>
      <c r="T27" s="33"/>
      <c r="U27" s="32">
        <v>33</v>
      </c>
      <c r="V27" s="31">
        <v>4</v>
      </c>
      <c r="W27" s="32">
        <v>0</v>
      </c>
      <c r="X27" s="33"/>
      <c r="Y27" s="32">
        <v>14</v>
      </c>
      <c r="Z27" s="33"/>
      <c r="AA27" s="32">
        <v>10</v>
      </c>
      <c r="AB27" s="28"/>
      <c r="AC27" s="28"/>
      <c r="AD27" s="28"/>
      <c r="AE27" s="28"/>
      <c r="AF27" s="28"/>
      <c r="AG27" s="28"/>
      <c r="AH27" s="3"/>
      <c r="AI27" s="3"/>
    </row>
    <row r="28" spans="1:41">
      <c r="A28" s="2" t="s">
        <v>7</v>
      </c>
      <c r="B28" s="2"/>
      <c r="C28" s="2"/>
      <c r="D28" s="115" t="s">
        <v>79</v>
      </c>
      <c r="E28" s="116"/>
      <c r="F28" s="103"/>
      <c r="G28" s="104"/>
      <c r="H28" s="115" t="s">
        <v>84</v>
      </c>
      <c r="I28" s="116"/>
      <c r="J28" s="103"/>
      <c r="K28" s="104"/>
      <c r="L28" s="103"/>
      <c r="M28" s="104"/>
      <c r="N28" s="115" t="s">
        <v>93</v>
      </c>
      <c r="O28" s="116"/>
      <c r="P28" s="103"/>
      <c r="Q28" s="104"/>
      <c r="R28" s="115" t="s">
        <v>98</v>
      </c>
      <c r="S28" s="116"/>
      <c r="T28" s="103"/>
      <c r="U28" s="104"/>
      <c r="V28" s="115" t="s">
        <v>104</v>
      </c>
      <c r="W28" s="116"/>
      <c r="X28" s="103"/>
      <c r="Y28" s="104"/>
      <c r="Z28" s="103"/>
      <c r="AA28" s="104"/>
      <c r="AB28" s="28"/>
      <c r="AC28" s="28"/>
      <c r="AD28" s="28"/>
      <c r="AE28" s="28"/>
      <c r="AF28" s="28"/>
      <c r="AG28" s="28"/>
      <c r="AH28" s="3"/>
      <c r="AI28" s="3"/>
    </row>
    <row r="29" spans="1:41" ht="13.5" thickBot="1">
      <c r="A29" s="2"/>
      <c r="B29" s="2">
        <f>D29+F29+H29+J29+L29+N29+P29+R29+T29+V29+X29+Z29+AB29+AD29+AF29+AH29+AJ29+AL29+AN29+AP29+AR29+AT29+AV29+AX29+AZ29+BB29+BD29+BF29+BH29+BJ29+BL29+BN29+BP29</f>
        <v>0</v>
      </c>
      <c r="C29" s="2">
        <f>E29+G29+I29+K29+M29+O29+Q29+S29+U29+W29+Y29+AA29+AC29+AE29+AG29+AI29+AK29+AM29+AO29+AQ29+AS29+AU29+AW29+AY29+BA29+BC29+BE29+BG29+BI29+BK29+BM29+BO29+BQ29</f>
        <v>165</v>
      </c>
      <c r="D29" s="33"/>
      <c r="E29" s="32">
        <v>23</v>
      </c>
      <c r="F29" s="30"/>
      <c r="G29" s="30"/>
      <c r="H29" s="33"/>
      <c r="I29" s="32">
        <v>45</v>
      </c>
      <c r="J29" s="30"/>
      <c r="K29" s="30"/>
      <c r="L29" s="30"/>
      <c r="M29" s="30"/>
      <c r="N29" s="33"/>
      <c r="O29" s="32">
        <v>45</v>
      </c>
      <c r="P29" s="30"/>
      <c r="Q29" s="30"/>
      <c r="R29" s="33"/>
      <c r="S29" s="32">
        <v>40</v>
      </c>
      <c r="T29" s="30"/>
      <c r="U29" s="30"/>
      <c r="V29" s="33"/>
      <c r="W29" s="32">
        <v>12</v>
      </c>
      <c r="X29" s="31"/>
      <c r="Y29" s="32"/>
      <c r="Z29" s="30"/>
      <c r="AA29" s="30"/>
      <c r="AB29" s="28"/>
      <c r="AC29" s="28"/>
      <c r="AD29" s="28"/>
      <c r="AE29" s="28"/>
      <c r="AF29" s="28"/>
      <c r="AG29" s="28"/>
      <c r="AH29" s="3"/>
      <c r="AI29" s="3"/>
    </row>
    <row r="30" spans="1:41" ht="17.25" thickTop="1" thickBot="1">
      <c r="A30" s="15" t="s">
        <v>2</v>
      </c>
      <c r="B30" s="15">
        <f>B23+B25+B27+B29</f>
        <v>394</v>
      </c>
      <c r="C30" s="15">
        <f>C23+C25+C27+C29</f>
        <v>394</v>
      </c>
      <c r="D30" s="34">
        <f>D23+D25+D27</f>
        <v>25</v>
      </c>
      <c r="E30" s="35">
        <f t="shared" ref="E30:AA30" si="1">E23+E25+E27+E29</f>
        <v>25</v>
      </c>
      <c r="F30" s="34">
        <f>F23+F25+F27</f>
        <v>9</v>
      </c>
      <c r="G30" s="35">
        <f t="shared" si="1"/>
        <v>9</v>
      </c>
      <c r="H30" s="34">
        <f t="shared" si="1"/>
        <v>47</v>
      </c>
      <c r="I30" s="35">
        <f t="shared" si="1"/>
        <v>47</v>
      </c>
      <c r="J30" s="34">
        <f t="shared" si="1"/>
        <v>28</v>
      </c>
      <c r="K30" s="35">
        <f t="shared" si="1"/>
        <v>28</v>
      </c>
      <c r="L30" s="34">
        <f t="shared" si="1"/>
        <v>44</v>
      </c>
      <c r="M30" s="35">
        <f t="shared" si="1"/>
        <v>44</v>
      </c>
      <c r="N30" s="34">
        <f t="shared" si="1"/>
        <v>60</v>
      </c>
      <c r="O30" s="35">
        <f t="shared" si="1"/>
        <v>60</v>
      </c>
      <c r="P30" s="34">
        <f t="shared" si="1"/>
        <v>47</v>
      </c>
      <c r="Q30" s="35">
        <f t="shared" si="1"/>
        <v>47</v>
      </c>
      <c r="R30" s="34">
        <f t="shared" si="1"/>
        <v>50</v>
      </c>
      <c r="S30" s="35">
        <f t="shared" si="1"/>
        <v>50</v>
      </c>
      <c r="T30" s="34">
        <f t="shared" si="1"/>
        <v>46</v>
      </c>
      <c r="U30" s="35">
        <f t="shared" si="1"/>
        <v>46</v>
      </c>
      <c r="V30" s="34">
        <f t="shared" si="1"/>
        <v>12</v>
      </c>
      <c r="W30" s="35">
        <f t="shared" si="1"/>
        <v>12</v>
      </c>
      <c r="X30" s="34">
        <f t="shared" si="1"/>
        <v>16</v>
      </c>
      <c r="Y30" s="35">
        <f t="shared" si="1"/>
        <v>16</v>
      </c>
      <c r="Z30" s="34">
        <f t="shared" si="1"/>
        <v>10</v>
      </c>
      <c r="AA30" s="35">
        <f t="shared" si="1"/>
        <v>10</v>
      </c>
      <c r="AB30" s="28"/>
      <c r="AC30" s="28"/>
      <c r="AD30" s="28"/>
      <c r="AE30" s="28"/>
      <c r="AF30" s="28"/>
      <c r="AG30" s="28"/>
      <c r="AH30" s="3"/>
      <c r="AI30" s="3"/>
    </row>
    <row r="31" spans="1:41" ht="13.5" thickTop="1">
      <c r="A31" s="7"/>
      <c r="B31" s="7"/>
      <c r="C31" s="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N31" s="3"/>
      <c r="AO31" s="3"/>
    </row>
    <row r="32" spans="1:41">
      <c r="A32" s="7"/>
      <c r="B32" s="7"/>
      <c r="C32" s="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N32" s="3"/>
      <c r="AO32" s="3"/>
    </row>
    <row r="33" spans="1:91" ht="15.75">
      <c r="A33" s="18" t="s">
        <v>13</v>
      </c>
      <c r="B33" s="19" t="s">
        <v>12</v>
      </c>
      <c r="C33" s="1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N33" s="3"/>
      <c r="AO33" s="3"/>
    </row>
    <row r="34" spans="1:91">
      <c r="A34" s="6"/>
      <c r="B34" s="5"/>
      <c r="C34" s="6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N34" s="3"/>
      <c r="AO34" s="3"/>
    </row>
    <row r="35" spans="1:91">
      <c r="A35" s="5"/>
      <c r="B35" s="109" t="s">
        <v>14</v>
      </c>
      <c r="C35" s="109" t="s">
        <v>15</v>
      </c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N35" s="3"/>
      <c r="AO35" s="3"/>
    </row>
    <row r="36" spans="1:91">
      <c r="B36" s="110"/>
      <c r="C36" s="110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</row>
    <row r="37" spans="1:91" ht="12.75" customHeight="1">
      <c r="A37" s="2" t="s">
        <v>7</v>
      </c>
      <c r="B37" s="2"/>
      <c r="C37" s="2"/>
      <c r="D37" s="119" t="s">
        <v>8</v>
      </c>
      <c r="E37" s="120"/>
      <c r="F37" s="117"/>
      <c r="G37" s="118"/>
      <c r="H37" s="117"/>
      <c r="I37" s="118"/>
      <c r="J37" s="119" t="s">
        <v>117</v>
      </c>
      <c r="K37" s="120"/>
      <c r="L37" s="117"/>
      <c r="M37" s="118"/>
      <c r="N37" s="119" t="s">
        <v>3</v>
      </c>
      <c r="O37" s="120"/>
      <c r="P37" s="117"/>
      <c r="Q37" s="118"/>
      <c r="R37" s="119" t="s">
        <v>126</v>
      </c>
      <c r="S37" s="120"/>
      <c r="T37" s="117"/>
      <c r="U37" s="118"/>
      <c r="V37" s="103"/>
      <c r="W37" s="104"/>
      <c r="X37" s="113" t="s">
        <v>132</v>
      </c>
      <c r="Y37" s="114"/>
      <c r="Z37" s="103"/>
      <c r="AA37" s="104"/>
      <c r="AB37" s="105" t="s">
        <v>22</v>
      </c>
      <c r="AC37" s="106"/>
      <c r="AD37" s="117"/>
      <c r="AE37" s="118"/>
      <c r="AF37" s="105" t="s">
        <v>141</v>
      </c>
      <c r="AG37" s="106"/>
    </row>
    <row r="38" spans="1:91" ht="12.75" customHeight="1">
      <c r="A38" s="2"/>
      <c r="B38" s="2"/>
      <c r="C38" s="2"/>
      <c r="D38" s="23" t="s">
        <v>0</v>
      </c>
      <c r="E38" s="24" t="s">
        <v>1</v>
      </c>
      <c r="F38" s="23" t="s">
        <v>0</v>
      </c>
      <c r="G38" s="24" t="s">
        <v>1</v>
      </c>
      <c r="H38" s="23" t="s">
        <v>0</v>
      </c>
      <c r="I38" s="24" t="s">
        <v>1</v>
      </c>
      <c r="J38" s="23" t="s">
        <v>0</v>
      </c>
      <c r="K38" s="24" t="s">
        <v>1</v>
      </c>
      <c r="L38" s="23" t="s">
        <v>0</v>
      </c>
      <c r="M38" s="24" t="s">
        <v>1</v>
      </c>
      <c r="N38" s="23" t="s">
        <v>0</v>
      </c>
      <c r="O38" s="24" t="s">
        <v>1</v>
      </c>
      <c r="P38" s="23" t="s">
        <v>0</v>
      </c>
      <c r="Q38" s="24" t="s">
        <v>1</v>
      </c>
      <c r="R38" s="23" t="s">
        <v>0</v>
      </c>
      <c r="S38" s="24" t="s">
        <v>1</v>
      </c>
      <c r="T38" s="23" t="s">
        <v>0</v>
      </c>
      <c r="U38" s="24" t="s">
        <v>1</v>
      </c>
      <c r="V38" s="23" t="s">
        <v>0</v>
      </c>
      <c r="W38" s="24" t="s">
        <v>1</v>
      </c>
      <c r="X38" s="23" t="s">
        <v>0</v>
      </c>
      <c r="Y38" s="24" t="s">
        <v>1</v>
      </c>
      <c r="Z38" s="23" t="s">
        <v>0</v>
      </c>
      <c r="AA38" s="24" t="s">
        <v>1</v>
      </c>
      <c r="AB38" s="23" t="s">
        <v>0</v>
      </c>
      <c r="AC38" s="24" t="s">
        <v>1</v>
      </c>
      <c r="AD38" s="23" t="s">
        <v>0</v>
      </c>
      <c r="AE38" s="24" t="s">
        <v>1</v>
      </c>
      <c r="AF38" s="23" t="s">
        <v>0</v>
      </c>
      <c r="AG38" s="24" t="s">
        <v>1</v>
      </c>
    </row>
    <row r="39" spans="1:91">
      <c r="A39" s="2"/>
      <c r="B39" s="2">
        <f>D39+F39+H39+J39+L39+N39+P39+R39+T39+V39+X39+Z39+AB39+AD39+AF39+AH39+AJ39+AL39+AN39+AP39+AR39+AT39+AV39+AX39+AZ39+BB39+BD39+BF39+BH39+BJ39+BL39+BN39+BP39</f>
        <v>36</v>
      </c>
      <c r="C39" s="2">
        <f>E39+G39+I39+K39+M39+O39+Q39+S39+U39+W39+Y39+AA39+AC39+AE39+AG39+AI39+AK39+AM39+AO39+AQ39+AS39+AU39+AW39+AY39+BA39+BC39+BE39+BG39+BI39+BK39+BM39+BO39+BQ39</f>
        <v>0</v>
      </c>
      <c r="D39" s="23">
        <v>0</v>
      </c>
      <c r="E39" s="25"/>
      <c r="F39" s="27"/>
      <c r="G39" s="26"/>
      <c r="H39" s="27"/>
      <c r="I39" s="26"/>
      <c r="J39" s="23">
        <v>0</v>
      </c>
      <c r="K39" s="25"/>
      <c r="L39" s="26"/>
      <c r="M39" s="26"/>
      <c r="N39" s="23">
        <v>0</v>
      </c>
      <c r="O39" s="25"/>
      <c r="P39" s="27"/>
      <c r="Q39" s="26"/>
      <c r="R39" s="23">
        <v>1</v>
      </c>
      <c r="S39" s="25"/>
      <c r="T39" s="26"/>
      <c r="U39" s="26"/>
      <c r="V39" s="26"/>
      <c r="W39" s="26"/>
      <c r="X39" s="23">
        <v>2</v>
      </c>
      <c r="Y39" s="25"/>
      <c r="Z39" s="26"/>
      <c r="AA39" s="26"/>
      <c r="AB39" s="23">
        <v>16</v>
      </c>
      <c r="AC39" s="25"/>
      <c r="AD39" s="26"/>
      <c r="AE39" s="26"/>
      <c r="AF39" s="23">
        <v>17</v>
      </c>
      <c r="AG39" s="25"/>
      <c r="AH39" s="126"/>
      <c r="AI39" s="126"/>
      <c r="AJ39" s="123"/>
      <c r="AK39" s="123"/>
      <c r="AL39" s="123"/>
      <c r="AM39" s="123"/>
      <c r="AN39" s="16"/>
      <c r="AO39" s="16"/>
      <c r="AP39" s="16"/>
      <c r="AQ39" s="16"/>
      <c r="AR39" s="123"/>
      <c r="AS39" s="123"/>
      <c r="AT39" s="16"/>
      <c r="AU39" s="16"/>
      <c r="AV39" s="16"/>
      <c r="AW39" s="16"/>
      <c r="AX39" s="16"/>
      <c r="AY39" s="16"/>
      <c r="AZ39" s="127"/>
      <c r="BA39" s="128"/>
      <c r="BB39" s="16"/>
      <c r="BC39" s="16"/>
      <c r="BD39" s="16"/>
      <c r="BE39" s="16"/>
      <c r="BF39" s="127"/>
      <c r="BG39" s="128"/>
      <c r="BH39" s="123"/>
      <c r="BI39" s="123"/>
      <c r="BJ39" s="123"/>
      <c r="BK39" s="123"/>
      <c r="BL39" s="123"/>
      <c r="BM39" s="123"/>
      <c r="BN39" s="123"/>
      <c r="BO39" s="123"/>
      <c r="BP39" s="123"/>
      <c r="BQ39" s="123"/>
      <c r="BR39" s="123"/>
      <c r="BS39" s="123"/>
      <c r="BT39" s="123"/>
      <c r="BU39" s="123"/>
      <c r="BV39" s="123"/>
      <c r="BW39" s="123"/>
      <c r="BX39" s="123"/>
      <c r="BY39" s="123"/>
      <c r="BZ39" s="123"/>
      <c r="CA39" s="123"/>
      <c r="CB39" s="123"/>
      <c r="CC39" s="123"/>
      <c r="CD39" s="123"/>
      <c r="CE39" s="123"/>
      <c r="CF39" s="123"/>
      <c r="CG39" s="123"/>
      <c r="CH39" s="123"/>
      <c r="CI39" s="123"/>
      <c r="CJ39" s="123"/>
      <c r="CK39" s="123"/>
      <c r="CL39" s="123"/>
      <c r="CM39" s="123"/>
    </row>
    <row r="40" spans="1:91">
      <c r="A40" s="2" t="s">
        <v>6</v>
      </c>
      <c r="B40" s="2"/>
      <c r="C40" s="2"/>
      <c r="D40" s="115" t="s">
        <v>37</v>
      </c>
      <c r="E40" s="116"/>
      <c r="F40" s="111" t="s">
        <v>112</v>
      </c>
      <c r="G40" s="121"/>
      <c r="H40" s="121" t="s">
        <v>115</v>
      </c>
      <c r="I40" s="121"/>
      <c r="J40" s="122" t="s">
        <v>118</v>
      </c>
      <c r="K40" s="116"/>
      <c r="L40" s="111" t="s">
        <v>120</v>
      </c>
      <c r="M40" s="112"/>
      <c r="N40" s="115" t="s">
        <v>122</v>
      </c>
      <c r="O40" s="116"/>
      <c r="P40" s="111" t="s">
        <v>124</v>
      </c>
      <c r="Q40" s="112"/>
      <c r="R40" s="115" t="s">
        <v>57</v>
      </c>
      <c r="S40" s="116"/>
      <c r="T40" s="111" t="s">
        <v>128</v>
      </c>
      <c r="U40" s="112"/>
      <c r="V40" s="111" t="s">
        <v>130</v>
      </c>
      <c r="W40" s="112"/>
      <c r="X40" s="115" t="s">
        <v>133</v>
      </c>
      <c r="Y40" s="116"/>
      <c r="Z40" s="111" t="s">
        <v>135</v>
      </c>
      <c r="AA40" s="112"/>
      <c r="AB40" s="115" t="s">
        <v>137</v>
      </c>
      <c r="AC40" s="116"/>
      <c r="AD40" s="111" t="s">
        <v>139</v>
      </c>
      <c r="AE40" s="112"/>
      <c r="AF40" s="115" t="s">
        <v>77</v>
      </c>
      <c r="AG40" s="116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</row>
    <row r="41" spans="1:91">
      <c r="A41" s="2"/>
      <c r="B41" s="2">
        <f>D41+F41+H41+J41+L41+N41+P41+R41+T41+V41+X41+Z41+AB41+AD41+AF41+AH41+AJ41+AL41+AN41+AP41+AR41+AT41+AV41+AX41+AZ41+BB41+BD41+BF41+BH41+BJ41+BL41+BN41+BP41</f>
        <v>10</v>
      </c>
      <c r="C41" s="2">
        <f>E41+G41+I41+K41+M41+O41+Q41+S41+U41+W41+Y41+AA41+AC41+AE41+AG41+AI41+AK41+AM41+AO41+AQ41+AS41+AU41+AW41+AY41+BA41+BC41+BE41+BG41+BI41+BK41+BM41+BO41+BQ41</f>
        <v>13</v>
      </c>
      <c r="D41" s="23">
        <v>0</v>
      </c>
      <c r="E41" s="24">
        <v>0</v>
      </c>
      <c r="F41" s="23">
        <v>0</v>
      </c>
      <c r="G41" s="25"/>
      <c r="H41" s="23">
        <v>0</v>
      </c>
      <c r="I41" s="25"/>
      <c r="J41" s="23">
        <v>0</v>
      </c>
      <c r="K41" s="24">
        <v>0</v>
      </c>
      <c r="L41" s="23">
        <v>0</v>
      </c>
      <c r="M41" s="25"/>
      <c r="N41" s="23">
        <v>0</v>
      </c>
      <c r="O41" s="24">
        <v>0</v>
      </c>
      <c r="P41" s="23">
        <v>0</v>
      </c>
      <c r="Q41" s="25"/>
      <c r="R41" s="23">
        <v>0</v>
      </c>
      <c r="S41" s="24">
        <v>1</v>
      </c>
      <c r="T41" s="23">
        <v>0</v>
      </c>
      <c r="U41" s="25"/>
      <c r="V41" s="23">
        <v>3</v>
      </c>
      <c r="W41" s="25"/>
      <c r="X41" s="23">
        <v>0</v>
      </c>
      <c r="Y41" s="24">
        <v>2</v>
      </c>
      <c r="Z41" s="23">
        <v>3</v>
      </c>
      <c r="AA41" s="25"/>
      <c r="AB41" s="23">
        <v>0</v>
      </c>
      <c r="AC41" s="24">
        <v>3</v>
      </c>
      <c r="AD41" s="23">
        <v>4</v>
      </c>
      <c r="AE41" s="25"/>
      <c r="AF41" s="23">
        <v>0</v>
      </c>
      <c r="AG41" s="24">
        <v>7</v>
      </c>
      <c r="AH41" s="21"/>
      <c r="AI41" s="3"/>
      <c r="AJ41" s="3"/>
      <c r="AK41" s="3"/>
      <c r="AL41" s="21"/>
      <c r="AM41" s="3"/>
      <c r="AN41" s="21"/>
      <c r="AO41" s="3"/>
      <c r="AP41" s="21"/>
      <c r="AQ41" s="3"/>
      <c r="AR41" s="3"/>
      <c r="AS41" s="3"/>
      <c r="AT41" s="21"/>
      <c r="AU41" s="3"/>
      <c r="AV41" s="21"/>
      <c r="AW41" s="3"/>
      <c r="AX41" s="21"/>
      <c r="AY41" s="3"/>
      <c r="AZ41" s="3"/>
      <c r="BA41" s="3"/>
      <c r="BB41" s="21"/>
      <c r="BC41" s="3"/>
      <c r="BD41" s="21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</row>
    <row r="42" spans="1:91">
      <c r="A42" s="2" t="s">
        <v>5</v>
      </c>
      <c r="B42" s="12"/>
      <c r="C42" s="12"/>
      <c r="D42" s="115" t="s">
        <v>111</v>
      </c>
      <c r="E42" s="116"/>
      <c r="F42" s="111" t="s">
        <v>113</v>
      </c>
      <c r="G42" s="112"/>
      <c r="H42" s="111" t="s">
        <v>116</v>
      </c>
      <c r="I42" s="112"/>
      <c r="J42" s="115" t="s">
        <v>119</v>
      </c>
      <c r="K42" s="116"/>
      <c r="L42" s="111" t="s">
        <v>121</v>
      </c>
      <c r="M42" s="112"/>
      <c r="N42" s="115" t="s">
        <v>123</v>
      </c>
      <c r="O42" s="116"/>
      <c r="P42" s="111" t="s">
        <v>125</v>
      </c>
      <c r="Q42" s="112"/>
      <c r="R42" s="115" t="s">
        <v>127</v>
      </c>
      <c r="S42" s="116"/>
      <c r="T42" s="111" t="s">
        <v>129</v>
      </c>
      <c r="U42" s="112"/>
      <c r="V42" s="111" t="s">
        <v>131</v>
      </c>
      <c r="W42" s="112"/>
      <c r="X42" s="115" t="s">
        <v>134</v>
      </c>
      <c r="Y42" s="116"/>
      <c r="Z42" s="111" t="s">
        <v>136</v>
      </c>
      <c r="AA42" s="112"/>
      <c r="AB42" s="105" t="s">
        <v>138</v>
      </c>
      <c r="AC42" s="106"/>
      <c r="AD42" s="107" t="s">
        <v>140</v>
      </c>
      <c r="AE42" s="108"/>
      <c r="AF42" s="105" t="s">
        <v>142</v>
      </c>
      <c r="AG42" s="106"/>
      <c r="AH42" s="16"/>
      <c r="AI42" s="16"/>
      <c r="AJ42" s="123"/>
      <c r="AK42" s="123"/>
      <c r="AL42" s="16"/>
      <c r="AM42" s="16"/>
      <c r="AN42" s="16"/>
      <c r="AO42" s="16"/>
      <c r="AP42" s="16"/>
      <c r="AQ42" s="16"/>
      <c r="AR42" s="123"/>
      <c r="AS42" s="123"/>
      <c r="AT42" s="16"/>
      <c r="AU42" s="16"/>
      <c r="AV42" s="16"/>
      <c r="AW42" s="16"/>
      <c r="AX42" s="16"/>
      <c r="AY42" s="16"/>
      <c r="AZ42" s="123"/>
      <c r="BA42" s="123"/>
      <c r="BB42" s="16"/>
      <c r="BC42" s="16"/>
      <c r="BD42" s="16"/>
      <c r="BE42" s="16"/>
      <c r="BF42" s="123"/>
      <c r="BG42" s="123"/>
      <c r="BH42" s="123"/>
      <c r="BI42" s="123"/>
      <c r="BJ42" s="123"/>
      <c r="BK42" s="123"/>
      <c r="BL42" s="123"/>
      <c r="BM42" s="123"/>
      <c r="BN42" s="123"/>
      <c r="BO42" s="123"/>
      <c r="BP42" s="123"/>
      <c r="BQ42" s="123"/>
      <c r="BR42" s="123"/>
      <c r="BS42" s="123"/>
      <c r="BT42" s="123"/>
      <c r="BU42" s="123"/>
      <c r="BV42" s="123"/>
      <c r="BW42" s="123"/>
      <c r="BX42" s="123"/>
      <c r="BY42" s="123"/>
      <c r="BZ42" s="123"/>
      <c r="CA42" s="123"/>
      <c r="CB42" s="123"/>
      <c r="CC42" s="123"/>
      <c r="CD42" s="123"/>
      <c r="CE42" s="123"/>
      <c r="CF42" s="123"/>
      <c r="CG42" s="123"/>
      <c r="CH42" s="123"/>
      <c r="CI42" s="123"/>
      <c r="CJ42" s="123"/>
      <c r="CK42" s="123"/>
      <c r="CL42" s="123"/>
      <c r="CM42" s="123"/>
    </row>
    <row r="43" spans="1:91">
      <c r="A43" s="2"/>
      <c r="B43" s="2">
        <f>D43+F43+H43+J43+L43+N43+P43+R43+T43+V43+X43+Z43+AB43+AD43+AF43+AH43+AJ43+AL43+AN43+AP43+AR43+AT43+AV43+AX43+AZ43+BB43+BD43+BF43+BH43+BJ43+BL43+BN43+BP43</f>
        <v>8</v>
      </c>
      <c r="C43" s="2">
        <f>E43+G43+I43+K43+M43+O43+Q43+S43+U43+W43+Y43+AA43+AC43+AE43+AG43+AI43+AK43+AM43+AO43+AQ43+AS43+AU43+AW43+AY43+BA43+BC43+BE43+BG43+BI43+BK43+BM43+BO43+BQ43</f>
        <v>27</v>
      </c>
      <c r="D43" s="33"/>
      <c r="E43" s="32">
        <v>0</v>
      </c>
      <c r="F43" s="31">
        <v>0</v>
      </c>
      <c r="G43" s="32">
        <v>0</v>
      </c>
      <c r="H43" s="31">
        <v>0</v>
      </c>
      <c r="I43" s="32">
        <v>0</v>
      </c>
      <c r="J43" s="33"/>
      <c r="K43" s="32">
        <v>0</v>
      </c>
      <c r="L43" s="31">
        <v>0</v>
      </c>
      <c r="M43" s="32">
        <v>0</v>
      </c>
      <c r="N43" s="33"/>
      <c r="O43" s="32">
        <v>0</v>
      </c>
      <c r="P43" s="31">
        <v>2</v>
      </c>
      <c r="Q43" s="32">
        <v>0</v>
      </c>
      <c r="R43" s="33"/>
      <c r="S43" s="32">
        <v>0</v>
      </c>
      <c r="T43" s="31">
        <v>0</v>
      </c>
      <c r="U43" s="32">
        <v>0</v>
      </c>
      <c r="V43" s="31">
        <v>0</v>
      </c>
      <c r="W43" s="32">
        <v>0</v>
      </c>
      <c r="X43" s="33"/>
      <c r="Y43" s="32">
        <v>0</v>
      </c>
      <c r="Z43" s="31">
        <v>4</v>
      </c>
      <c r="AA43" s="32">
        <v>0</v>
      </c>
      <c r="AB43" s="33"/>
      <c r="AC43" s="32">
        <v>13</v>
      </c>
      <c r="AD43" s="31">
        <v>2</v>
      </c>
      <c r="AE43" s="32">
        <v>4</v>
      </c>
      <c r="AF43" s="33"/>
      <c r="AG43" s="32">
        <v>10</v>
      </c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</row>
    <row r="44" spans="1:91">
      <c r="A44" s="2" t="s">
        <v>10</v>
      </c>
      <c r="B44" s="2"/>
      <c r="C44" s="2"/>
      <c r="D44" s="103"/>
      <c r="E44" s="104"/>
      <c r="F44" s="111" t="s">
        <v>114</v>
      </c>
      <c r="G44" s="112"/>
      <c r="H44" s="111" t="s">
        <v>17</v>
      </c>
      <c r="I44" s="112"/>
      <c r="J44" s="103"/>
      <c r="K44" s="104"/>
      <c r="L44" s="111" t="s">
        <v>11</v>
      </c>
      <c r="M44" s="112"/>
      <c r="N44" s="103"/>
      <c r="O44" s="104"/>
      <c r="P44" s="111" t="s">
        <v>18</v>
      </c>
      <c r="Q44" s="112"/>
      <c r="R44" s="103"/>
      <c r="S44" s="104"/>
      <c r="T44" s="111" t="s">
        <v>20</v>
      </c>
      <c r="U44" s="112"/>
      <c r="V44" s="111" t="s">
        <v>21</v>
      </c>
      <c r="W44" s="112"/>
      <c r="X44" s="103"/>
      <c r="Y44" s="104"/>
      <c r="Z44" s="111" t="s">
        <v>23</v>
      </c>
      <c r="AA44" s="112"/>
      <c r="AB44" s="103"/>
      <c r="AC44" s="104"/>
      <c r="AD44" s="111" t="s">
        <v>24</v>
      </c>
      <c r="AE44" s="112"/>
      <c r="AF44" s="103"/>
      <c r="AG44" s="104"/>
      <c r="AH44" s="127"/>
      <c r="AI44" s="127"/>
      <c r="AJ44" s="123"/>
      <c r="AK44" s="123"/>
      <c r="AL44" s="127"/>
      <c r="AM44" s="127"/>
      <c r="AN44" s="127"/>
      <c r="AO44" s="127"/>
      <c r="AP44" s="127"/>
      <c r="AQ44" s="127"/>
      <c r="AR44" s="123"/>
      <c r="AS44" s="123"/>
      <c r="AT44" s="127"/>
      <c r="AU44" s="127"/>
      <c r="AV44" s="127"/>
      <c r="AW44" s="127"/>
      <c r="AX44" s="127"/>
      <c r="AY44" s="127"/>
      <c r="AZ44" s="127"/>
      <c r="BA44" s="128"/>
      <c r="BB44" s="127"/>
      <c r="BC44" s="127"/>
      <c r="BD44" s="127"/>
      <c r="BE44" s="127"/>
      <c r="BF44" s="127"/>
      <c r="BG44" s="128"/>
      <c r="BH44" s="126"/>
      <c r="BI44" s="126"/>
      <c r="BJ44" s="126"/>
      <c r="BK44" s="126"/>
      <c r="BL44" s="126"/>
      <c r="BM44" s="126"/>
      <c r="BN44" s="123"/>
      <c r="BO44" s="123"/>
      <c r="BP44" s="123"/>
      <c r="BQ44" s="123"/>
      <c r="BR44" s="123"/>
      <c r="BS44" s="123"/>
      <c r="BT44" s="123"/>
      <c r="BU44" s="123"/>
      <c r="BV44" s="123"/>
      <c r="BW44" s="123"/>
      <c r="BX44" s="123"/>
      <c r="BY44" s="123"/>
      <c r="BZ44" s="123"/>
      <c r="CA44" s="123"/>
      <c r="CB44" s="123"/>
      <c r="CC44" s="123"/>
      <c r="CD44" s="123"/>
      <c r="CE44" s="123"/>
      <c r="CF44" s="123"/>
      <c r="CG44" s="123"/>
      <c r="CH44" s="123"/>
      <c r="CI44" s="123"/>
      <c r="CJ44" s="123"/>
      <c r="CK44" s="123"/>
      <c r="CL44" s="123"/>
      <c r="CM44" s="123"/>
    </row>
    <row r="45" spans="1:91" ht="13.5" thickBot="1">
      <c r="A45" s="2"/>
      <c r="B45" s="2">
        <f>D45+F45+H45+J45+L45+N45+P45+R45+T45+V45+X45+Z45+AB45+AD45+AF45+AH45+AJ45+AL45+AN45+AP45+AR45+AT45+AV45+AX45+AZ45+BB45+BD45+BF45+BH45+BJ45+BL45+BN45+BP45</f>
        <v>0</v>
      </c>
      <c r="C45" s="2">
        <f>E45+G45+I45+K45+M45+O45+Q45+S45+U45+W45+Y45+AA45+AC45+AE45+AG45+AI45+AK45+AM45+AO45+AQ45+AS45+AU45+AW45+AY45+BA45+BC45+BE45+BG45+BI45+BK45+BM45+BO45+BQ45</f>
        <v>14</v>
      </c>
      <c r="D45" s="30"/>
      <c r="E45" s="30"/>
      <c r="F45" s="36"/>
      <c r="G45" s="32">
        <v>0</v>
      </c>
      <c r="H45" s="36"/>
      <c r="I45" s="32">
        <v>0</v>
      </c>
      <c r="J45" s="30"/>
      <c r="K45" s="30"/>
      <c r="L45" s="33"/>
      <c r="M45" s="32">
        <v>0</v>
      </c>
      <c r="N45" s="30"/>
      <c r="O45" s="30"/>
      <c r="P45" s="36"/>
      <c r="Q45" s="32">
        <v>2</v>
      </c>
      <c r="R45" s="30"/>
      <c r="S45" s="30"/>
      <c r="T45" s="33"/>
      <c r="U45" s="32">
        <v>0</v>
      </c>
      <c r="V45" s="33"/>
      <c r="W45" s="32">
        <v>3</v>
      </c>
      <c r="X45" s="30"/>
      <c r="Y45" s="30"/>
      <c r="Z45" s="33"/>
      <c r="AA45" s="32">
        <v>7</v>
      </c>
      <c r="AB45" s="30"/>
      <c r="AC45" s="30"/>
      <c r="AD45" s="33"/>
      <c r="AE45" s="32">
        <v>2</v>
      </c>
      <c r="AF45" s="30"/>
      <c r="AG45" s="30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</row>
    <row r="46" spans="1:91" ht="17.25" thickTop="1" thickBot="1">
      <c r="A46" s="15" t="s">
        <v>2</v>
      </c>
      <c r="B46" s="15">
        <f>B39+B41+B43+B45</f>
        <v>54</v>
      </c>
      <c r="C46" s="15">
        <f>C39+C41+C43+C45</f>
        <v>54</v>
      </c>
      <c r="D46" s="34">
        <f t="shared" ref="D46:AF46" si="2">D39+D41+D43</f>
        <v>0</v>
      </c>
      <c r="E46" s="35">
        <f>E39+E41+E43+E45</f>
        <v>0</v>
      </c>
      <c r="F46" s="34">
        <f t="shared" si="2"/>
        <v>0</v>
      </c>
      <c r="G46" s="35">
        <f>G39+G41+G43+G45</f>
        <v>0</v>
      </c>
      <c r="H46" s="34">
        <f t="shared" si="2"/>
        <v>0</v>
      </c>
      <c r="I46" s="35">
        <f>I39+I41+I43+I45</f>
        <v>0</v>
      </c>
      <c r="J46" s="34">
        <f t="shared" si="2"/>
        <v>0</v>
      </c>
      <c r="K46" s="35">
        <f>K39+K41+K43+K45</f>
        <v>0</v>
      </c>
      <c r="L46" s="34">
        <f t="shared" si="2"/>
        <v>0</v>
      </c>
      <c r="M46" s="35">
        <f>M39+M41+M43+M45</f>
        <v>0</v>
      </c>
      <c r="N46" s="34">
        <f t="shared" si="2"/>
        <v>0</v>
      </c>
      <c r="O46" s="35">
        <f>O39+O41+O43+O45</f>
        <v>0</v>
      </c>
      <c r="P46" s="34">
        <f t="shared" si="2"/>
        <v>2</v>
      </c>
      <c r="Q46" s="35">
        <f>Q39+Q41+Q43+Q45</f>
        <v>2</v>
      </c>
      <c r="R46" s="34">
        <f t="shared" si="2"/>
        <v>1</v>
      </c>
      <c r="S46" s="35">
        <f>S39+S41+S43+S45</f>
        <v>1</v>
      </c>
      <c r="T46" s="34">
        <f t="shared" si="2"/>
        <v>0</v>
      </c>
      <c r="U46" s="35">
        <f>U39+U41+U43+U45</f>
        <v>0</v>
      </c>
      <c r="V46" s="34">
        <f t="shared" si="2"/>
        <v>3</v>
      </c>
      <c r="W46" s="35">
        <f>W39+W41+W43+W45</f>
        <v>3</v>
      </c>
      <c r="X46" s="34">
        <f t="shared" si="2"/>
        <v>2</v>
      </c>
      <c r="Y46" s="35">
        <f>Y39+Y41+Y43+Y45</f>
        <v>2</v>
      </c>
      <c r="Z46" s="34">
        <f t="shared" si="2"/>
        <v>7</v>
      </c>
      <c r="AA46" s="35">
        <f>AA39+AA41+AA43+AA45</f>
        <v>7</v>
      </c>
      <c r="AB46" s="34">
        <f t="shared" si="2"/>
        <v>16</v>
      </c>
      <c r="AC46" s="35">
        <f>AC39+AC41+AC43+AC45</f>
        <v>16</v>
      </c>
      <c r="AD46" s="34">
        <f t="shared" si="2"/>
        <v>6</v>
      </c>
      <c r="AE46" s="35">
        <f>AE39+AE41+AE43+AE45</f>
        <v>6</v>
      </c>
      <c r="AF46" s="34">
        <f t="shared" si="2"/>
        <v>17</v>
      </c>
      <c r="AG46" s="35">
        <f>AG39+AG41+AG43+AG45</f>
        <v>17</v>
      </c>
      <c r="AH46" s="127"/>
      <c r="AI46" s="127"/>
      <c r="AJ46" s="123"/>
      <c r="AK46" s="123"/>
      <c r="AL46" s="127"/>
      <c r="AM46" s="127"/>
      <c r="AN46" s="127"/>
      <c r="AO46" s="127"/>
      <c r="AP46" s="127"/>
      <c r="AQ46" s="127"/>
      <c r="AR46" s="123"/>
      <c r="AS46" s="123"/>
      <c r="AT46" s="127"/>
      <c r="AU46" s="127"/>
      <c r="AV46" s="127"/>
      <c r="AW46" s="127"/>
      <c r="AX46" s="127"/>
      <c r="AY46" s="127"/>
      <c r="AZ46" s="123"/>
      <c r="BA46" s="123"/>
      <c r="BB46" s="127"/>
      <c r="BC46" s="127"/>
      <c r="BD46" s="127"/>
      <c r="BE46" s="127"/>
      <c r="BF46" s="123"/>
      <c r="BG46" s="123"/>
      <c r="BH46" s="123"/>
      <c r="BI46" s="123"/>
      <c r="BJ46" s="123"/>
      <c r="BK46" s="123"/>
      <c r="BL46" s="123"/>
      <c r="BM46" s="123"/>
      <c r="BN46" s="123"/>
      <c r="BO46" s="123"/>
      <c r="BP46" s="123"/>
      <c r="BQ46" s="123"/>
      <c r="BR46" s="123"/>
      <c r="BS46" s="123"/>
      <c r="BT46" s="123"/>
      <c r="BU46" s="123"/>
      <c r="BV46" s="123"/>
      <c r="BW46" s="123"/>
      <c r="BX46" s="123"/>
      <c r="BY46" s="123"/>
      <c r="BZ46" s="123"/>
      <c r="CA46" s="123"/>
      <c r="CB46" s="123"/>
      <c r="CC46" s="123"/>
      <c r="CD46" s="123"/>
      <c r="CE46" s="123"/>
      <c r="CF46" s="123"/>
      <c r="CG46" s="123"/>
      <c r="CH46" s="123"/>
      <c r="CI46" s="123"/>
      <c r="CJ46" s="123"/>
      <c r="CK46" s="123"/>
      <c r="CL46" s="123"/>
      <c r="CM46" s="123"/>
    </row>
    <row r="47" spans="1:91" ht="13.5" thickTop="1"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2"/>
      <c r="AI47" s="4"/>
      <c r="AJ47" s="4"/>
      <c r="AK47" s="4"/>
      <c r="AL47" s="22"/>
      <c r="AM47" s="4"/>
      <c r="AN47" s="22"/>
      <c r="AO47" s="4"/>
      <c r="AP47" s="22"/>
      <c r="AQ47" s="4"/>
      <c r="AR47" s="4"/>
      <c r="AS47" s="4"/>
      <c r="AT47" s="22"/>
      <c r="AU47" s="4"/>
      <c r="AV47" s="22"/>
      <c r="AW47" s="4"/>
      <c r="AX47" s="22"/>
      <c r="AY47" s="4"/>
      <c r="AZ47" s="4"/>
      <c r="BA47" s="4"/>
      <c r="BB47" s="22"/>
      <c r="BC47" s="4"/>
      <c r="BD47" s="22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</row>
    <row r="48" spans="1:91">
      <c r="A48" s="7"/>
      <c r="B48" s="7"/>
      <c r="C48" s="7"/>
      <c r="D48" s="29"/>
      <c r="E48" s="29"/>
      <c r="F48" s="29"/>
      <c r="G48" s="29"/>
      <c r="H48" s="29"/>
      <c r="I48" s="29"/>
      <c r="J48" s="29"/>
      <c r="K48" s="29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</row>
    <row r="49" spans="1:33">
      <c r="A49" s="5"/>
      <c r="B49" s="109" t="s">
        <v>14</v>
      </c>
      <c r="C49" s="109" t="s">
        <v>15</v>
      </c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</row>
    <row r="50" spans="1:33">
      <c r="B50" s="110"/>
      <c r="C50" s="110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</row>
    <row r="51" spans="1:33">
      <c r="A51" s="2" t="s">
        <v>7</v>
      </c>
      <c r="B51" s="2"/>
      <c r="C51" s="2"/>
      <c r="D51" s="117"/>
      <c r="E51" s="118"/>
      <c r="F51" s="117"/>
      <c r="G51" s="118"/>
      <c r="H51" s="105" t="s">
        <v>148</v>
      </c>
      <c r="I51" s="106"/>
      <c r="J51" s="117"/>
      <c r="K51" s="118"/>
      <c r="L51" s="105" t="s">
        <v>33</v>
      </c>
      <c r="M51" s="106"/>
      <c r="N51" s="117"/>
      <c r="O51" s="118"/>
      <c r="P51" s="115" t="s">
        <v>157</v>
      </c>
      <c r="Q51" s="116"/>
      <c r="R51" s="103"/>
      <c r="S51" s="104"/>
      <c r="T51" s="103"/>
      <c r="U51" s="104"/>
      <c r="V51" s="115" t="s">
        <v>163</v>
      </c>
      <c r="W51" s="116"/>
      <c r="X51" s="103"/>
      <c r="Y51" s="104"/>
      <c r="Z51" s="115" t="s">
        <v>16</v>
      </c>
      <c r="AA51" s="116"/>
      <c r="AB51" s="28"/>
      <c r="AC51" s="28"/>
      <c r="AD51" s="28"/>
      <c r="AE51" s="28"/>
      <c r="AF51" s="28"/>
      <c r="AG51" s="28"/>
    </row>
    <row r="52" spans="1:33" ht="12.75" customHeight="1">
      <c r="A52" s="2"/>
      <c r="B52" s="2"/>
      <c r="C52" s="2"/>
      <c r="D52" s="23" t="s">
        <v>0</v>
      </c>
      <c r="E52" s="24" t="s">
        <v>1</v>
      </c>
      <c r="F52" s="23" t="s">
        <v>0</v>
      </c>
      <c r="G52" s="24" t="s">
        <v>1</v>
      </c>
      <c r="H52" s="23" t="s">
        <v>0</v>
      </c>
      <c r="I52" s="24" t="s">
        <v>1</v>
      </c>
      <c r="J52" s="23" t="s">
        <v>0</v>
      </c>
      <c r="K52" s="24" t="s">
        <v>1</v>
      </c>
      <c r="L52" s="23" t="s">
        <v>0</v>
      </c>
      <c r="M52" s="24" t="s">
        <v>1</v>
      </c>
      <c r="N52" s="23" t="s">
        <v>0</v>
      </c>
      <c r="O52" s="24" t="s">
        <v>1</v>
      </c>
      <c r="P52" s="23" t="s">
        <v>0</v>
      </c>
      <c r="Q52" s="24" t="s">
        <v>1</v>
      </c>
      <c r="R52" s="23" t="s">
        <v>0</v>
      </c>
      <c r="S52" s="24" t="s">
        <v>1</v>
      </c>
      <c r="T52" s="23" t="s">
        <v>0</v>
      </c>
      <c r="U52" s="24" t="s">
        <v>1</v>
      </c>
      <c r="V52" s="23" t="s">
        <v>0</v>
      </c>
      <c r="W52" s="24" t="s">
        <v>1</v>
      </c>
      <c r="X52" s="23" t="s">
        <v>0</v>
      </c>
      <c r="Y52" s="24" t="s">
        <v>1</v>
      </c>
      <c r="Z52" s="23" t="s">
        <v>0</v>
      </c>
      <c r="AA52" s="24" t="s">
        <v>1</v>
      </c>
      <c r="AB52" s="28"/>
      <c r="AC52" s="28"/>
      <c r="AD52" s="28"/>
      <c r="AE52" s="28"/>
      <c r="AF52" s="28"/>
      <c r="AG52" s="28"/>
    </row>
    <row r="53" spans="1:33" ht="12.75" customHeight="1">
      <c r="A53" s="2"/>
      <c r="B53" s="2">
        <f>D53+F53+H53+J53+L53+N53+P53+R53+T53+V53+X53+Z53+AB53+AD53+AF53+AH53+AJ53+AL53+AN53+AP53+AR53+AT53+AV53+AX53+AZ53+BB53+BD53+BF53+BH53+BJ53+BL53+BN53+BP53</f>
        <v>115</v>
      </c>
      <c r="C53" s="2">
        <f>E53+G53+I53+K53+M53+O53+Q53+S53+U53+W53+Y53+AA53+AC53+AE53+AG53+AI53+AK53+AM53+AO53+AQ53+AS53+AU53+AW53+AY53+BA53+BC53+BE53+BG53+BI53+BK53+BM53+BO53+BQ53</f>
        <v>0</v>
      </c>
      <c r="D53" s="26"/>
      <c r="E53" s="26"/>
      <c r="F53" s="23"/>
      <c r="G53" s="24"/>
      <c r="H53" s="23">
        <v>30</v>
      </c>
      <c r="I53" s="25"/>
      <c r="J53" s="26"/>
      <c r="K53" s="26"/>
      <c r="L53" s="23">
        <v>35</v>
      </c>
      <c r="M53" s="25"/>
      <c r="N53" s="26"/>
      <c r="O53" s="26"/>
      <c r="P53" s="23">
        <v>35</v>
      </c>
      <c r="Q53" s="25"/>
      <c r="R53" s="26"/>
      <c r="S53" s="26"/>
      <c r="T53" s="26"/>
      <c r="U53" s="26"/>
      <c r="V53" s="23">
        <v>15</v>
      </c>
      <c r="W53" s="25"/>
      <c r="X53" s="26"/>
      <c r="Y53" s="26"/>
      <c r="Z53" s="23">
        <v>0</v>
      </c>
      <c r="AA53" s="25"/>
      <c r="AB53" s="28"/>
      <c r="AC53" s="28"/>
      <c r="AD53" s="28"/>
      <c r="AE53" s="28"/>
      <c r="AF53" s="28"/>
      <c r="AG53" s="28"/>
    </row>
    <row r="54" spans="1:33">
      <c r="A54" s="2" t="s">
        <v>6</v>
      </c>
      <c r="B54" s="2"/>
      <c r="C54" s="2"/>
      <c r="D54" s="111" t="s">
        <v>143</v>
      </c>
      <c r="E54" s="112"/>
      <c r="F54" s="111" t="s">
        <v>145</v>
      </c>
      <c r="G54" s="112"/>
      <c r="H54" s="113" t="s">
        <v>149</v>
      </c>
      <c r="I54" s="114"/>
      <c r="J54" s="111" t="s">
        <v>151</v>
      </c>
      <c r="K54" s="112"/>
      <c r="L54" s="113" t="s">
        <v>153</v>
      </c>
      <c r="M54" s="114"/>
      <c r="N54" s="111" t="s">
        <v>155</v>
      </c>
      <c r="O54" s="112"/>
      <c r="P54" s="113" t="s">
        <v>96</v>
      </c>
      <c r="Q54" s="114"/>
      <c r="R54" s="111" t="s">
        <v>159</v>
      </c>
      <c r="S54" s="112"/>
      <c r="T54" s="111" t="s">
        <v>161</v>
      </c>
      <c r="U54" s="112"/>
      <c r="V54" s="113" t="s">
        <v>164</v>
      </c>
      <c r="W54" s="114"/>
      <c r="X54" s="111" t="s">
        <v>166</v>
      </c>
      <c r="Y54" s="112"/>
      <c r="Z54" s="113" t="s">
        <v>168</v>
      </c>
      <c r="AA54" s="114"/>
      <c r="AB54" s="28"/>
      <c r="AC54" s="28"/>
      <c r="AD54" s="28"/>
      <c r="AE54" s="28"/>
      <c r="AF54" s="28"/>
      <c r="AG54" s="28"/>
    </row>
    <row r="55" spans="1:33">
      <c r="A55" s="2"/>
      <c r="B55" s="2">
        <f>D55+F55+H55+J55+L55+N55+P55+R55+T55+V55+X55+Z55+AB55+AD55+AF55+AH55+AJ55+AL55+AN55+AP55+AR55+AT55+AV55+AX55+AZ55+BB55+BD55+BF55+BH55+BJ55+BL55+BN55+BP55</f>
        <v>224</v>
      </c>
      <c r="C55" s="2">
        <f>E55+G55+I55+K55+M55+O55+Q55+S55+U55+W55+Y55+AA55+AC55+AE55+AG55+AI55+AK55+AM55+AO55+AQ55+AS55+AU55+AW55+AY55+BA55+BC55+BE55+BG55+BI55+BK55+BM55+BO55+BQ55</f>
        <v>22</v>
      </c>
      <c r="D55" s="23">
        <v>14</v>
      </c>
      <c r="E55" s="25"/>
      <c r="F55" s="23">
        <v>23</v>
      </c>
      <c r="G55" s="25"/>
      <c r="H55" s="23">
        <v>30</v>
      </c>
      <c r="I55" s="24">
        <v>15</v>
      </c>
      <c r="J55" s="23">
        <v>37</v>
      </c>
      <c r="K55" s="49"/>
      <c r="L55" s="23">
        <v>12</v>
      </c>
      <c r="M55" s="24">
        <v>2</v>
      </c>
      <c r="N55" s="23">
        <v>40</v>
      </c>
      <c r="O55" s="25"/>
      <c r="P55" s="23">
        <v>15</v>
      </c>
      <c r="Q55" s="24">
        <v>5</v>
      </c>
      <c r="R55" s="23">
        <v>26</v>
      </c>
      <c r="S55" s="25"/>
      <c r="T55" s="23">
        <v>20</v>
      </c>
      <c r="U55" s="25"/>
      <c r="V55" s="23">
        <v>0</v>
      </c>
      <c r="W55" s="24">
        <v>0</v>
      </c>
      <c r="X55" s="23">
        <v>7</v>
      </c>
      <c r="Y55" s="25"/>
      <c r="Z55" s="23">
        <v>0</v>
      </c>
      <c r="AA55" s="24">
        <v>0</v>
      </c>
      <c r="AB55" s="28"/>
      <c r="AC55" s="28"/>
      <c r="AD55" s="28"/>
      <c r="AE55" s="28"/>
      <c r="AF55" s="28"/>
      <c r="AG55" s="28"/>
    </row>
    <row r="56" spans="1:33">
      <c r="A56" s="2" t="s">
        <v>5</v>
      </c>
      <c r="B56" s="12"/>
      <c r="C56" s="12"/>
      <c r="D56" s="111" t="s">
        <v>144</v>
      </c>
      <c r="E56" s="112"/>
      <c r="F56" s="111" t="s">
        <v>146</v>
      </c>
      <c r="G56" s="112"/>
      <c r="H56" s="115" t="s">
        <v>150</v>
      </c>
      <c r="I56" s="116"/>
      <c r="J56" s="107" t="s">
        <v>152</v>
      </c>
      <c r="K56" s="108"/>
      <c r="L56" s="115" t="s">
        <v>154</v>
      </c>
      <c r="M56" s="116"/>
      <c r="N56" s="107" t="s">
        <v>156</v>
      </c>
      <c r="O56" s="108"/>
      <c r="P56" s="105" t="s">
        <v>158</v>
      </c>
      <c r="Q56" s="106"/>
      <c r="R56" s="111" t="s">
        <v>160</v>
      </c>
      <c r="S56" s="112"/>
      <c r="T56" s="111" t="s">
        <v>162</v>
      </c>
      <c r="U56" s="112"/>
      <c r="V56" s="105" t="s">
        <v>165</v>
      </c>
      <c r="W56" s="106"/>
      <c r="X56" s="111" t="s">
        <v>167</v>
      </c>
      <c r="Y56" s="112"/>
      <c r="Z56" s="115" t="s">
        <v>169</v>
      </c>
      <c r="AA56" s="116"/>
      <c r="AB56" s="28"/>
      <c r="AC56" s="28"/>
      <c r="AD56" s="28"/>
      <c r="AE56" s="28"/>
      <c r="AF56" s="28"/>
      <c r="AG56" s="28"/>
    </row>
    <row r="57" spans="1:33">
      <c r="A57" s="2"/>
      <c r="B57" s="2">
        <f>D57+F57+H57+J57+L57+N57+P57+R57+T57+V57+X57+Z57+AB57+AD57+AF57+AH57+AJ57+AL57+AN57+AP57+AR57+AT57+AV57+AX57+AZ57+BB57+BD57+BF57+BH57+BJ57+BL57+BN57+BP57</f>
        <v>56</v>
      </c>
      <c r="C57" s="2">
        <f>E57+G57+I57+K57+M57+O57+Q57+S57+U57+W57+Y57+AA57+AC57+AE57+AG57+AI57+AK57+AM57+AO57+AQ57+AS57+AU57+AW57+AY57+BA57+BC57+BE57+BG57+BI57+BK57+BM57+BO57+BQ57</f>
        <v>200</v>
      </c>
      <c r="D57" s="31">
        <v>0</v>
      </c>
      <c r="E57" s="32">
        <v>7</v>
      </c>
      <c r="F57" s="31">
        <v>5</v>
      </c>
      <c r="G57" s="32">
        <v>2</v>
      </c>
      <c r="H57" s="33"/>
      <c r="I57" s="32">
        <v>45</v>
      </c>
      <c r="J57" s="31">
        <v>10</v>
      </c>
      <c r="K57" s="32">
        <v>9</v>
      </c>
      <c r="L57" s="33"/>
      <c r="M57" s="32">
        <v>45</v>
      </c>
      <c r="N57" s="31">
        <v>12</v>
      </c>
      <c r="O57" s="32">
        <v>10</v>
      </c>
      <c r="P57" s="33"/>
      <c r="Q57" s="32">
        <v>45</v>
      </c>
      <c r="R57" s="31">
        <v>11</v>
      </c>
      <c r="S57" s="32">
        <v>11</v>
      </c>
      <c r="T57" s="31">
        <v>18</v>
      </c>
      <c r="U57" s="32">
        <v>9</v>
      </c>
      <c r="V57" s="33"/>
      <c r="W57" s="32">
        <v>15</v>
      </c>
      <c r="X57" s="31">
        <v>0</v>
      </c>
      <c r="Y57" s="32">
        <v>2</v>
      </c>
      <c r="Z57" s="33"/>
      <c r="AA57" s="32">
        <v>0</v>
      </c>
      <c r="AB57" s="28"/>
      <c r="AC57" s="28"/>
      <c r="AD57" s="28"/>
      <c r="AE57" s="28"/>
      <c r="AF57" s="28"/>
      <c r="AG57" s="28"/>
    </row>
    <row r="58" spans="1:33">
      <c r="A58" s="2" t="s">
        <v>10</v>
      </c>
      <c r="B58" s="2"/>
      <c r="C58" s="2"/>
      <c r="D58" s="111" t="s">
        <v>26</v>
      </c>
      <c r="E58" s="112"/>
      <c r="F58" s="111" t="s">
        <v>147</v>
      </c>
      <c r="G58" s="112"/>
      <c r="H58" s="103"/>
      <c r="I58" s="104"/>
      <c r="J58" s="111" t="s">
        <v>27</v>
      </c>
      <c r="K58" s="112"/>
      <c r="L58" s="103"/>
      <c r="M58" s="104"/>
      <c r="N58" s="111" t="s">
        <v>28</v>
      </c>
      <c r="O58" s="112"/>
      <c r="P58" s="103"/>
      <c r="Q58" s="104"/>
      <c r="R58" s="111" t="s">
        <v>30</v>
      </c>
      <c r="S58" s="112"/>
      <c r="T58" s="111" t="s">
        <v>31</v>
      </c>
      <c r="U58" s="112"/>
      <c r="V58" s="103"/>
      <c r="W58" s="104"/>
      <c r="X58" s="111" t="s">
        <v>32</v>
      </c>
      <c r="Y58" s="112"/>
      <c r="Z58" s="103"/>
      <c r="AA58" s="104"/>
      <c r="AB58" s="28"/>
      <c r="AC58" s="28"/>
      <c r="AD58" s="28"/>
      <c r="AE58" s="28"/>
      <c r="AF58" s="28"/>
      <c r="AG58" s="28"/>
    </row>
    <row r="59" spans="1:33" ht="13.5" thickBot="1">
      <c r="A59" s="2"/>
      <c r="B59" s="2">
        <f>D59+F59+H59+J59+L59+N59+P59+R59+T59+V59+X59+Z59+AB59+AD59+AF59+AH59+AJ59+AL59+AN59+AP59+AR59+AT59+AV59+AX59+AZ59+BB59+BD59+BF59+BH59+BJ59+BL59+BN59+BP59</f>
        <v>0</v>
      </c>
      <c r="C59" s="2">
        <f>E59+G59+I59+K59+M59+O59+Q59+S59+U59+W59+Y59+AA59+AC59+AE59+AG59+AI59+AK59+AM59+AO59+AQ59+AS59+AU59+AW59+AY59+BA59+BC59+BE59+BG59+BI59+BK59+BM59+BO59+BQ59</f>
        <v>173</v>
      </c>
      <c r="D59" s="33"/>
      <c r="E59" s="32">
        <v>7</v>
      </c>
      <c r="F59" s="33"/>
      <c r="G59" s="32">
        <v>26</v>
      </c>
      <c r="H59" s="30"/>
      <c r="I59" s="30"/>
      <c r="J59" s="31"/>
      <c r="K59" s="32">
        <v>38</v>
      </c>
      <c r="L59" s="30"/>
      <c r="M59" s="30"/>
      <c r="N59" s="33"/>
      <c r="O59" s="32">
        <v>42</v>
      </c>
      <c r="P59" s="30"/>
      <c r="Q59" s="30"/>
      <c r="R59" s="33"/>
      <c r="S59" s="32">
        <v>26</v>
      </c>
      <c r="T59" s="33"/>
      <c r="U59" s="32">
        <v>29</v>
      </c>
      <c r="V59" s="30"/>
      <c r="W59" s="30"/>
      <c r="X59" s="33"/>
      <c r="Y59" s="32">
        <v>5</v>
      </c>
      <c r="Z59" s="30"/>
      <c r="AA59" s="30"/>
      <c r="AB59" s="28"/>
      <c r="AC59" s="28"/>
      <c r="AD59" s="28"/>
      <c r="AE59" s="28"/>
      <c r="AF59" s="28"/>
      <c r="AG59" s="28"/>
    </row>
    <row r="60" spans="1:33" ht="17.25" thickTop="1" thickBot="1">
      <c r="A60" s="15" t="s">
        <v>2</v>
      </c>
      <c r="B60" s="15">
        <f>B53+B55+B57+B59</f>
        <v>395</v>
      </c>
      <c r="C60" s="15">
        <f>C53+C55+C57+C59</f>
        <v>395</v>
      </c>
      <c r="D60" s="34">
        <f t="shared" ref="D60:Z60" si="3">D53+D55+D57</f>
        <v>14</v>
      </c>
      <c r="E60" s="35">
        <f>E53+E55+E57+E59</f>
        <v>14</v>
      </c>
      <c r="F60" s="34">
        <f t="shared" si="3"/>
        <v>28</v>
      </c>
      <c r="G60" s="35">
        <f>G53+G55+G57+G59</f>
        <v>28</v>
      </c>
      <c r="H60" s="34">
        <f t="shared" si="3"/>
        <v>60</v>
      </c>
      <c r="I60" s="35">
        <f>I53+I55+I57+I59</f>
        <v>60</v>
      </c>
      <c r="J60" s="34">
        <f t="shared" si="3"/>
        <v>47</v>
      </c>
      <c r="K60" s="35">
        <f>K53+K55+K57+K59</f>
        <v>47</v>
      </c>
      <c r="L60" s="34">
        <f t="shared" si="3"/>
        <v>47</v>
      </c>
      <c r="M60" s="35">
        <f>M53+M55+M57+M59</f>
        <v>47</v>
      </c>
      <c r="N60" s="34">
        <f t="shared" si="3"/>
        <v>52</v>
      </c>
      <c r="O60" s="35">
        <f>O53+O55+O57+O59</f>
        <v>52</v>
      </c>
      <c r="P60" s="34">
        <f t="shared" si="3"/>
        <v>50</v>
      </c>
      <c r="Q60" s="35">
        <f>Q53+Q55+Q57+Q59</f>
        <v>50</v>
      </c>
      <c r="R60" s="34">
        <f t="shared" si="3"/>
        <v>37</v>
      </c>
      <c r="S60" s="35">
        <f>S53+S55+S57+S59</f>
        <v>37</v>
      </c>
      <c r="T60" s="34">
        <f t="shared" si="3"/>
        <v>38</v>
      </c>
      <c r="U60" s="35">
        <f>U53+U55+U57+U59</f>
        <v>38</v>
      </c>
      <c r="V60" s="34">
        <f t="shared" si="3"/>
        <v>15</v>
      </c>
      <c r="W60" s="35">
        <f>W53+W55+W57+W59</f>
        <v>15</v>
      </c>
      <c r="X60" s="34">
        <f t="shared" si="3"/>
        <v>7</v>
      </c>
      <c r="Y60" s="35">
        <f>Y53+Y55+Y57+Y59</f>
        <v>7</v>
      </c>
      <c r="Z60" s="34">
        <f t="shared" si="3"/>
        <v>0</v>
      </c>
      <c r="AA60" s="35">
        <f>AA53+AA55+AA57+AA59</f>
        <v>0</v>
      </c>
      <c r="AB60" s="28"/>
      <c r="AC60" s="28"/>
      <c r="AD60" s="28"/>
      <c r="AE60" s="28"/>
      <c r="AF60" s="28"/>
      <c r="AG60" s="28"/>
    </row>
    <row r="61" spans="1:33" ht="13.5" thickTop="1">
      <c r="A61" s="11"/>
      <c r="B61" s="11"/>
      <c r="C61" s="11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</row>
    <row r="62" spans="1:33" ht="13.5" thickBot="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</row>
    <row r="63" spans="1:33">
      <c r="A63" s="37" t="s">
        <v>171</v>
      </c>
      <c r="B63" s="38">
        <f>B15+B29+B39+B53</f>
        <v>151</v>
      </c>
      <c r="C63" s="39">
        <f>C15+C29+C39+C53</f>
        <v>197</v>
      </c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</row>
    <row r="64" spans="1:33">
      <c r="A64" s="40" t="s">
        <v>10</v>
      </c>
      <c r="B64" s="41">
        <f>B9+B23+B45+B59</f>
        <v>163</v>
      </c>
      <c r="C64" s="42">
        <f>C9+C23+C45+C59</f>
        <v>187</v>
      </c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</row>
    <row r="65" spans="1:25">
      <c r="A65" s="40" t="s">
        <v>5</v>
      </c>
      <c r="B65" s="41">
        <f>B11+B25+B43+B57</f>
        <v>296</v>
      </c>
      <c r="C65" s="42">
        <f>C11+C25+C43+C57</f>
        <v>270</v>
      </c>
      <c r="D65" s="123"/>
      <c r="E65" s="123"/>
      <c r="F65" s="123"/>
      <c r="G65" s="123"/>
      <c r="H65" s="123"/>
      <c r="I65" s="123"/>
      <c r="J65" s="123"/>
      <c r="K65" s="123"/>
      <c r="L65" s="123"/>
      <c r="M65" s="123"/>
      <c r="N65" s="123"/>
      <c r="O65" s="123"/>
      <c r="P65" s="123"/>
      <c r="Q65" s="123"/>
      <c r="R65" s="123"/>
      <c r="S65" s="123"/>
      <c r="T65" s="123"/>
      <c r="U65" s="123"/>
      <c r="V65" s="123"/>
      <c r="W65" s="123"/>
      <c r="X65" s="13"/>
      <c r="Y65" s="13"/>
    </row>
    <row r="66" spans="1:25" ht="13.5" thickBot="1">
      <c r="A66" s="43" t="s">
        <v>172</v>
      </c>
      <c r="B66" s="44">
        <f>B13+B27+B41+B55</f>
        <v>309</v>
      </c>
      <c r="C66" s="45">
        <f>C13+C27+C41+C55</f>
        <v>265</v>
      </c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13"/>
      <c r="Y66" s="13"/>
    </row>
    <row r="67" spans="1:25" ht="13.5" thickBot="1">
      <c r="A67" s="46" t="s">
        <v>173</v>
      </c>
      <c r="B67" s="47">
        <f>SUM(B63:B66)</f>
        <v>919</v>
      </c>
      <c r="C67" s="48">
        <f>SUM(C63:C66)</f>
        <v>919</v>
      </c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13"/>
      <c r="Y67" s="13"/>
    </row>
    <row r="68" spans="1:25">
      <c r="A68" s="13"/>
      <c r="B68" s="13"/>
      <c r="C68" s="13"/>
      <c r="D68" s="123"/>
      <c r="E68" s="123"/>
      <c r="F68" s="123"/>
      <c r="G68" s="123"/>
      <c r="H68" s="123"/>
      <c r="I68" s="123"/>
      <c r="J68" s="123"/>
      <c r="K68" s="123"/>
      <c r="L68" s="123"/>
      <c r="M68" s="123"/>
      <c r="N68" s="123"/>
      <c r="O68" s="123"/>
      <c r="P68" s="123"/>
      <c r="Q68" s="123"/>
      <c r="R68" s="123"/>
      <c r="S68" s="123"/>
      <c r="T68" s="123"/>
      <c r="U68" s="123"/>
      <c r="V68" s="123"/>
      <c r="W68" s="123"/>
      <c r="X68" s="13"/>
      <c r="Y68" s="13"/>
    </row>
    <row r="69" spans="1:25">
      <c r="A69" s="13"/>
      <c r="B69" s="13"/>
      <c r="C69" s="1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13"/>
      <c r="Y69" s="13"/>
    </row>
    <row r="70" spans="1:25">
      <c r="A70" s="13"/>
      <c r="B70" s="13"/>
      <c r="C70" s="1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13"/>
      <c r="Y70" s="13"/>
    </row>
    <row r="71" spans="1:25">
      <c r="A71" s="13"/>
      <c r="B71" s="13"/>
      <c r="C71" s="13"/>
      <c r="D71" s="126"/>
      <c r="E71" s="126"/>
      <c r="F71" s="126"/>
      <c r="G71" s="126"/>
      <c r="H71" s="126"/>
      <c r="I71" s="126"/>
      <c r="J71" s="126"/>
      <c r="K71" s="126"/>
      <c r="L71" s="126"/>
      <c r="M71" s="126"/>
      <c r="N71" s="126"/>
      <c r="O71" s="126"/>
      <c r="P71" s="126"/>
      <c r="Q71" s="126"/>
      <c r="R71" s="126"/>
      <c r="S71" s="126"/>
      <c r="T71" s="126"/>
      <c r="U71" s="126"/>
      <c r="V71" s="126"/>
      <c r="W71" s="126"/>
      <c r="X71" s="13"/>
      <c r="Y71" s="13"/>
    </row>
    <row r="72" spans="1:25">
      <c r="A72" s="13"/>
      <c r="B72" s="13"/>
      <c r="C72" s="1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13"/>
      <c r="Y72" s="13"/>
    </row>
    <row r="73" spans="1: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</row>
    <row r="74" spans="1:25">
      <c r="A74" s="13"/>
      <c r="B74" s="13"/>
      <c r="C74" s="13"/>
      <c r="D74" s="123"/>
      <c r="E74" s="123"/>
      <c r="F74" s="123"/>
      <c r="G74" s="123"/>
      <c r="H74" s="123"/>
      <c r="I74" s="123"/>
      <c r="J74" s="123"/>
      <c r="K74" s="123"/>
      <c r="L74" s="123"/>
      <c r="M74" s="123"/>
      <c r="N74" s="123"/>
      <c r="O74" s="123"/>
      <c r="P74" s="123"/>
      <c r="Q74" s="123"/>
      <c r="R74" s="123"/>
      <c r="S74" s="123"/>
      <c r="T74" s="123"/>
      <c r="U74" s="123"/>
      <c r="V74" s="123"/>
      <c r="W74" s="123"/>
      <c r="X74" s="13"/>
      <c r="Y74" s="13"/>
    </row>
    <row r="75" spans="1:25">
      <c r="A75" s="13"/>
      <c r="B75" s="13"/>
      <c r="C75" s="1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13"/>
      <c r="Y75" s="13"/>
    </row>
    <row r="76" spans="1: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</row>
    <row r="77" spans="1:25">
      <c r="A77" s="13"/>
      <c r="B77" s="13"/>
      <c r="C77" s="13"/>
      <c r="D77" s="123"/>
      <c r="E77" s="123"/>
      <c r="F77" s="123"/>
      <c r="G77" s="123"/>
      <c r="H77" s="123"/>
      <c r="I77" s="123"/>
      <c r="J77" s="123"/>
      <c r="K77" s="123"/>
      <c r="L77" s="123"/>
      <c r="M77" s="123"/>
      <c r="N77" s="123"/>
      <c r="O77" s="123"/>
      <c r="P77" s="123"/>
      <c r="Q77" s="123"/>
      <c r="R77" s="123"/>
      <c r="S77" s="123"/>
      <c r="T77" s="123"/>
      <c r="U77" s="123"/>
      <c r="V77" s="123"/>
      <c r="W77" s="123"/>
      <c r="X77" s="13"/>
      <c r="Y77" s="13"/>
    </row>
    <row r="78" spans="1:25">
      <c r="A78" s="13"/>
      <c r="B78" s="13"/>
      <c r="C78" s="1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13"/>
      <c r="Y78" s="13"/>
    </row>
    <row r="79" spans="1: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</row>
    <row r="80" spans="1: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</row>
    <row r="81" spans="1: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</row>
    <row r="82" spans="1: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</row>
    <row r="83" spans="1:25">
      <c r="A83" s="13"/>
      <c r="B83" s="13"/>
      <c r="C83" s="13"/>
      <c r="D83" s="123"/>
      <c r="E83" s="123"/>
      <c r="F83" s="123"/>
      <c r="G83" s="12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</row>
    <row r="84" spans="1:25">
      <c r="A84" s="13"/>
      <c r="B84" s="13"/>
      <c r="C84" s="13"/>
      <c r="D84" s="3"/>
      <c r="E84" s="3"/>
      <c r="F84" s="3"/>
      <c r="G84" s="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</row>
    <row r="85" spans="1:25">
      <c r="A85" s="13"/>
      <c r="B85" s="13"/>
      <c r="C85" s="13"/>
      <c r="D85" s="3"/>
      <c r="E85" s="3"/>
      <c r="F85" s="3"/>
      <c r="G85" s="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</row>
    <row r="86" spans="1:25">
      <c r="A86" s="13"/>
      <c r="B86" s="13"/>
      <c r="C86" s="13"/>
      <c r="D86" s="123"/>
      <c r="E86" s="123"/>
      <c r="F86" s="123"/>
      <c r="G86" s="12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</row>
    <row r="87" spans="1:25">
      <c r="A87" s="13"/>
      <c r="B87" s="13"/>
      <c r="C87" s="13"/>
      <c r="D87" s="3"/>
      <c r="E87" s="3"/>
      <c r="F87" s="3"/>
      <c r="G87" s="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</row>
    <row r="88" spans="1: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</row>
    <row r="89" spans="1:25">
      <c r="A89" s="13"/>
      <c r="B89" s="13"/>
      <c r="C89" s="13"/>
      <c r="D89" s="123"/>
      <c r="E89" s="123"/>
      <c r="F89" s="123"/>
      <c r="G89" s="12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</row>
    <row r="90" spans="1:25">
      <c r="A90" s="13"/>
      <c r="B90" s="13"/>
      <c r="C90" s="13"/>
      <c r="D90" s="3"/>
      <c r="E90" s="3"/>
      <c r="F90" s="3"/>
      <c r="G90" s="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</row>
    <row r="91" spans="1: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</row>
    <row r="92" spans="1:25">
      <c r="A92" s="13"/>
      <c r="B92" s="13"/>
      <c r="C92" s="13"/>
      <c r="D92" s="123"/>
      <c r="E92" s="123"/>
      <c r="F92" s="123"/>
      <c r="G92" s="12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</row>
    <row r="93" spans="1:25">
      <c r="A93" s="13"/>
      <c r="B93" s="13"/>
      <c r="C93" s="13"/>
      <c r="D93" s="3"/>
      <c r="E93" s="3"/>
      <c r="F93" s="3"/>
      <c r="G93" s="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</row>
    <row r="94" spans="1: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</row>
    <row r="95" spans="1: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</row>
    <row r="96" spans="1: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</row>
    <row r="97" spans="1: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</row>
    <row r="98" spans="1: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</row>
    <row r="99" spans="1:25">
      <c r="A99" s="13"/>
      <c r="B99" s="13"/>
      <c r="C99" s="13"/>
      <c r="D99" s="123"/>
      <c r="E99" s="123"/>
      <c r="F99" s="123"/>
      <c r="G99" s="12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</row>
    <row r="100" spans="1:25">
      <c r="A100" s="13"/>
      <c r="B100" s="13"/>
      <c r="C100" s="13"/>
      <c r="D100" s="3"/>
      <c r="E100" s="3"/>
      <c r="F100" s="3"/>
      <c r="G100" s="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</row>
    <row r="101" spans="1:25">
      <c r="A101" s="13"/>
      <c r="B101" s="13"/>
      <c r="C101" s="13"/>
      <c r="D101" s="3"/>
      <c r="E101" s="3"/>
      <c r="F101" s="3"/>
      <c r="G101" s="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</row>
    <row r="102" spans="1:25">
      <c r="A102" s="13"/>
      <c r="B102" s="13"/>
      <c r="C102" s="13"/>
      <c r="D102" s="123"/>
      <c r="E102" s="123"/>
      <c r="F102" s="123"/>
      <c r="G102" s="12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</row>
    <row r="103" spans="1:25">
      <c r="A103" s="13"/>
      <c r="B103" s="13"/>
      <c r="C103" s="13"/>
      <c r="D103" s="3"/>
      <c r="E103" s="3"/>
      <c r="F103" s="3"/>
      <c r="G103" s="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</row>
    <row r="104" spans="1: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</row>
    <row r="105" spans="1:25">
      <c r="A105" s="13"/>
      <c r="B105" s="13"/>
      <c r="C105" s="13"/>
      <c r="D105" s="123"/>
      <c r="E105" s="123"/>
      <c r="F105" s="123"/>
      <c r="G105" s="12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</row>
    <row r="106" spans="1:25">
      <c r="A106" s="13"/>
      <c r="B106" s="13"/>
      <c r="C106" s="13"/>
      <c r="D106" s="3"/>
      <c r="E106" s="3"/>
      <c r="F106" s="3"/>
      <c r="G106" s="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</row>
    <row r="107" spans="1: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</row>
    <row r="108" spans="1:25">
      <c r="A108" s="13"/>
      <c r="B108" s="13"/>
      <c r="C108" s="13"/>
      <c r="D108" s="123"/>
      <c r="E108" s="123"/>
      <c r="F108" s="123"/>
      <c r="G108" s="12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</row>
    <row r="109" spans="1:25">
      <c r="A109" s="13"/>
      <c r="B109" s="13"/>
      <c r="C109" s="13"/>
      <c r="D109" s="3"/>
      <c r="E109" s="3"/>
      <c r="F109" s="3"/>
      <c r="G109" s="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</row>
    <row r="110" spans="1:25">
      <c r="A110" s="4"/>
      <c r="B110" s="4"/>
      <c r="C110" s="4"/>
      <c r="D110" s="4"/>
      <c r="E110" s="4"/>
      <c r="F110" s="4"/>
      <c r="G110" s="4"/>
    </row>
    <row r="111" spans="1:25">
      <c r="A111" s="4"/>
      <c r="B111" s="4"/>
      <c r="C111" s="4"/>
      <c r="D111" s="4"/>
      <c r="E111" s="4"/>
      <c r="F111" s="4"/>
      <c r="G111" s="4"/>
    </row>
    <row r="112" spans="1:25">
      <c r="A112" s="14"/>
      <c r="B112" s="14"/>
      <c r="C112" s="14"/>
    </row>
    <row r="113" spans="1:3">
      <c r="A113" s="14"/>
      <c r="B113" s="14"/>
      <c r="C113" s="14"/>
    </row>
  </sheetData>
  <mergeCells count="440">
    <mergeCell ref="T65:U65"/>
    <mergeCell ref="V54:W54"/>
    <mergeCell ref="X54:Y54"/>
    <mergeCell ref="V58:W58"/>
    <mergeCell ref="X58:Y58"/>
    <mergeCell ref="T58:U58"/>
    <mergeCell ref="Z58:AA58"/>
    <mergeCell ref="D65:E65"/>
    <mergeCell ref="F65:G65"/>
    <mergeCell ref="H65:I65"/>
    <mergeCell ref="J65:K65"/>
    <mergeCell ref="L65:M65"/>
    <mergeCell ref="N65:O65"/>
    <mergeCell ref="P65:Q65"/>
    <mergeCell ref="R65:S65"/>
    <mergeCell ref="R56:S56"/>
    <mergeCell ref="V65:W65"/>
    <mergeCell ref="D58:E58"/>
    <mergeCell ref="F58:G58"/>
    <mergeCell ref="H58:I58"/>
    <mergeCell ref="J58:K58"/>
    <mergeCell ref="L58:M58"/>
    <mergeCell ref="N58:O58"/>
    <mergeCell ref="P58:Q58"/>
    <mergeCell ref="R58:S58"/>
    <mergeCell ref="F56:G56"/>
    <mergeCell ref="H56:I56"/>
    <mergeCell ref="J56:K56"/>
    <mergeCell ref="L56:M56"/>
    <mergeCell ref="N56:O56"/>
    <mergeCell ref="P56:Q56"/>
    <mergeCell ref="T56:U56"/>
    <mergeCell ref="V56:W56"/>
    <mergeCell ref="X56:Y56"/>
    <mergeCell ref="Z56:AA56"/>
    <mergeCell ref="X51:Y51"/>
    <mergeCell ref="Z51:AA51"/>
    <mergeCell ref="P51:Q51"/>
    <mergeCell ref="R51:S51"/>
    <mergeCell ref="T51:U51"/>
    <mergeCell ref="F51:G51"/>
    <mergeCell ref="H51:I51"/>
    <mergeCell ref="J51:K51"/>
    <mergeCell ref="L51:M51"/>
    <mergeCell ref="V51:W51"/>
    <mergeCell ref="Z54:AA54"/>
    <mergeCell ref="D92:E92"/>
    <mergeCell ref="F92:G92"/>
    <mergeCell ref="D89:E89"/>
    <mergeCell ref="F89:G89"/>
    <mergeCell ref="D86:E86"/>
    <mergeCell ref="F86:G86"/>
    <mergeCell ref="F74:G74"/>
    <mergeCell ref="T77:U77"/>
    <mergeCell ref="A1:AG1"/>
    <mergeCell ref="A2:AG2"/>
    <mergeCell ref="D108:E108"/>
    <mergeCell ref="F108:G108"/>
    <mergeCell ref="D105:E105"/>
    <mergeCell ref="F105:G105"/>
    <mergeCell ref="D102:E102"/>
    <mergeCell ref="F102:G102"/>
    <mergeCell ref="D99:E99"/>
    <mergeCell ref="F99:G99"/>
    <mergeCell ref="R77:S77"/>
    <mergeCell ref="D77:E77"/>
    <mergeCell ref="F77:G77"/>
    <mergeCell ref="H77:I77"/>
    <mergeCell ref="D83:E83"/>
    <mergeCell ref="F83:G83"/>
    <mergeCell ref="L77:M77"/>
    <mergeCell ref="N77:O77"/>
    <mergeCell ref="R74:S74"/>
    <mergeCell ref="D74:E74"/>
    <mergeCell ref="T74:U74"/>
    <mergeCell ref="H74:I74"/>
    <mergeCell ref="J74:K74"/>
    <mergeCell ref="L74:M74"/>
    <mergeCell ref="N74:O74"/>
    <mergeCell ref="J77:K77"/>
    <mergeCell ref="P71:Q71"/>
    <mergeCell ref="J71:K71"/>
    <mergeCell ref="L71:M71"/>
    <mergeCell ref="N71:O71"/>
    <mergeCell ref="P74:Q74"/>
    <mergeCell ref="P77:Q77"/>
    <mergeCell ref="R71:S71"/>
    <mergeCell ref="T71:U71"/>
    <mergeCell ref="T68:U68"/>
    <mergeCell ref="P68:Q68"/>
    <mergeCell ref="R68:S68"/>
    <mergeCell ref="N68:O68"/>
    <mergeCell ref="BB14:BC14"/>
    <mergeCell ref="AX44:AY44"/>
    <mergeCell ref="BB44:BC44"/>
    <mergeCell ref="AH39:AI39"/>
    <mergeCell ref="AZ14:BA14"/>
    <mergeCell ref="AJ44:AK44"/>
    <mergeCell ref="AR44:AS44"/>
    <mergeCell ref="AH44:AI44"/>
    <mergeCell ref="AT44:AU44"/>
    <mergeCell ref="AV44:AW44"/>
    <mergeCell ref="V40:W40"/>
    <mergeCell ref="Z44:AA44"/>
    <mergeCell ref="V28:W28"/>
    <mergeCell ref="X28:Y28"/>
    <mergeCell ref="Z28:AA28"/>
    <mergeCell ref="X40:Y40"/>
    <mergeCell ref="Z40:AA40"/>
    <mergeCell ref="AP12:AQ12"/>
    <mergeCell ref="AF42:AG42"/>
    <mergeCell ref="Z26:AA26"/>
    <mergeCell ref="X24:Y24"/>
    <mergeCell ref="V37:W37"/>
    <mergeCell ref="X37:Y37"/>
    <mergeCell ref="Z37:AA37"/>
    <mergeCell ref="AB37:AC37"/>
    <mergeCell ref="AD37:AE37"/>
    <mergeCell ref="AF37:AG37"/>
    <mergeCell ref="AF14:AG14"/>
    <mergeCell ref="AB40:AC40"/>
    <mergeCell ref="AD40:AE40"/>
    <mergeCell ref="AF40:AG40"/>
    <mergeCell ref="BB12:BC12"/>
    <mergeCell ref="AD12:AE12"/>
    <mergeCell ref="AJ14:AK14"/>
    <mergeCell ref="AH14:AI14"/>
    <mergeCell ref="AB14:AC14"/>
    <mergeCell ref="AP14:AQ14"/>
    <mergeCell ref="AL7:AM7"/>
    <mergeCell ref="AL10:AM10"/>
    <mergeCell ref="BD10:BE10"/>
    <mergeCell ref="BD12:BE12"/>
    <mergeCell ref="BD14:BE14"/>
    <mergeCell ref="AB42:AC42"/>
    <mergeCell ref="AD42:AE42"/>
    <mergeCell ref="AZ42:BA42"/>
    <mergeCell ref="AX12:AY12"/>
    <mergeCell ref="AN14:AO14"/>
    <mergeCell ref="AD14:AE14"/>
    <mergeCell ref="AF7:AG7"/>
    <mergeCell ref="AF12:AG12"/>
    <mergeCell ref="AF10:AG10"/>
    <mergeCell ref="P44:Q44"/>
    <mergeCell ref="BD7:BE7"/>
    <mergeCell ref="AN10:AO10"/>
    <mergeCell ref="AN7:AO7"/>
    <mergeCell ref="AH10:AI10"/>
    <mergeCell ref="AT10:AU10"/>
    <mergeCell ref="R14:S14"/>
    <mergeCell ref="P14:Q14"/>
    <mergeCell ref="T12:U12"/>
    <mergeCell ref="V12:W12"/>
    <mergeCell ref="AJ7:AK7"/>
    <mergeCell ref="BB10:BC10"/>
    <mergeCell ref="V10:W10"/>
    <mergeCell ref="T14:U14"/>
    <mergeCell ref="T10:U10"/>
    <mergeCell ref="BB7:BC7"/>
    <mergeCell ref="B5:B6"/>
    <mergeCell ref="C5:C6"/>
    <mergeCell ref="J12:K12"/>
    <mergeCell ref="L10:M10"/>
    <mergeCell ref="J10:K10"/>
    <mergeCell ref="F12:G12"/>
    <mergeCell ref="F10:G10"/>
    <mergeCell ref="L7:M7"/>
    <mergeCell ref="F7:G7"/>
    <mergeCell ref="J7:K7"/>
    <mergeCell ref="D7:E7"/>
    <mergeCell ref="D12:E12"/>
    <mergeCell ref="D14:E14"/>
    <mergeCell ref="H7:I7"/>
    <mergeCell ref="H10:I10"/>
    <mergeCell ref="B19:B20"/>
    <mergeCell ref="C19:C20"/>
    <mergeCell ref="D21:E21"/>
    <mergeCell ref="F21:G21"/>
    <mergeCell ref="J14:K14"/>
    <mergeCell ref="L14:M14"/>
    <mergeCell ref="L12:M12"/>
    <mergeCell ref="F71:G71"/>
    <mergeCell ref="H12:I12"/>
    <mergeCell ref="H14:I14"/>
    <mergeCell ref="F24:G24"/>
    <mergeCell ref="H24:I24"/>
    <mergeCell ref="J24:K24"/>
    <mergeCell ref="L21:M21"/>
    <mergeCell ref="H68:I68"/>
    <mergeCell ref="J68:K68"/>
    <mergeCell ref="N14:O14"/>
    <mergeCell ref="N7:O7"/>
    <mergeCell ref="N10:O10"/>
    <mergeCell ref="F68:G68"/>
    <mergeCell ref="D10:E10"/>
    <mergeCell ref="F14:G14"/>
    <mergeCell ref="J44:K44"/>
    <mergeCell ref="F44:G44"/>
    <mergeCell ref="H21:I21"/>
    <mergeCell ref="J21:K21"/>
    <mergeCell ref="D44:E44"/>
    <mergeCell ref="L44:M44"/>
    <mergeCell ref="H44:I44"/>
    <mergeCell ref="N44:O44"/>
    <mergeCell ref="D71:E71"/>
    <mergeCell ref="D68:E68"/>
    <mergeCell ref="L68:M68"/>
    <mergeCell ref="H71:I71"/>
    <mergeCell ref="N51:O51"/>
    <mergeCell ref="D56:E56"/>
    <mergeCell ref="D24:E24"/>
    <mergeCell ref="N42:O42"/>
    <mergeCell ref="CL39:CM39"/>
    <mergeCell ref="D42:E42"/>
    <mergeCell ref="L42:M42"/>
    <mergeCell ref="R42:S42"/>
    <mergeCell ref="T42:U42"/>
    <mergeCell ref="V42:W42"/>
    <mergeCell ref="X42:Y42"/>
    <mergeCell ref="Z42:AA42"/>
    <mergeCell ref="CJ39:CK39"/>
    <mergeCell ref="BV39:BW39"/>
    <mergeCell ref="BX39:BY39"/>
    <mergeCell ref="BZ39:CA39"/>
    <mergeCell ref="CB39:CC39"/>
    <mergeCell ref="CD39:CE39"/>
    <mergeCell ref="CF39:CG39"/>
    <mergeCell ref="BF39:BG39"/>
    <mergeCell ref="AJ39:AK39"/>
    <mergeCell ref="AR39:AS39"/>
    <mergeCell ref="AZ39:BA39"/>
    <mergeCell ref="AL39:AM39"/>
    <mergeCell ref="CH39:CI39"/>
    <mergeCell ref="BN39:BO39"/>
    <mergeCell ref="BP39:BQ39"/>
    <mergeCell ref="BR39:BS39"/>
    <mergeCell ref="BT39:BU39"/>
    <mergeCell ref="CL42:CM42"/>
    <mergeCell ref="BX42:BY42"/>
    <mergeCell ref="BZ42:CA42"/>
    <mergeCell ref="CB42:CC42"/>
    <mergeCell ref="CD42:CE42"/>
    <mergeCell ref="CF42:CG42"/>
    <mergeCell ref="CH42:CI42"/>
    <mergeCell ref="CJ42:CK42"/>
    <mergeCell ref="BV42:BW42"/>
    <mergeCell ref="BR44:BS44"/>
    <mergeCell ref="BT44:BU44"/>
    <mergeCell ref="BV44:BW44"/>
    <mergeCell ref="BN42:BO42"/>
    <mergeCell ref="BP42:BQ42"/>
    <mergeCell ref="BR42:BS42"/>
    <mergeCell ref="BT42:BU42"/>
    <mergeCell ref="BF42:BG42"/>
    <mergeCell ref="BL42:BM42"/>
    <mergeCell ref="CL44:CM44"/>
    <mergeCell ref="AR46:AS46"/>
    <mergeCell ref="BX44:BY44"/>
    <mergeCell ref="BZ44:CA44"/>
    <mergeCell ref="CB44:CC44"/>
    <mergeCell ref="CD44:CE44"/>
    <mergeCell ref="CF44:CG44"/>
    <mergeCell ref="CH44:CI44"/>
    <mergeCell ref="AP46:AQ46"/>
    <mergeCell ref="AJ46:AK46"/>
    <mergeCell ref="BN44:BO44"/>
    <mergeCell ref="BP44:BQ44"/>
    <mergeCell ref="BF46:BG46"/>
    <mergeCell ref="AT46:AU46"/>
    <mergeCell ref="AV46:AW46"/>
    <mergeCell ref="AX46:AY46"/>
    <mergeCell ref="BH46:BI46"/>
    <mergeCell ref="BJ46:BK46"/>
    <mergeCell ref="AH46:AI46"/>
    <mergeCell ref="AL44:AM44"/>
    <mergeCell ref="AL46:AM46"/>
    <mergeCell ref="AF44:AG44"/>
    <mergeCell ref="AD44:AE44"/>
    <mergeCell ref="AN46:AO46"/>
    <mergeCell ref="CL46:CM46"/>
    <mergeCell ref="V77:W77"/>
    <mergeCell ref="V74:W74"/>
    <mergeCell ref="V71:W71"/>
    <mergeCell ref="V68:W68"/>
    <mergeCell ref="BF44:BG44"/>
    <mergeCell ref="BL44:BM44"/>
    <mergeCell ref="BJ44:BK44"/>
    <mergeCell ref="BN46:BO46"/>
    <mergeCell ref="X44:Y44"/>
    <mergeCell ref="V44:W44"/>
    <mergeCell ref="BZ46:CA46"/>
    <mergeCell ref="CB46:CC46"/>
    <mergeCell ref="BD46:BE46"/>
    <mergeCell ref="BP46:BQ46"/>
    <mergeCell ref="BR46:BS46"/>
    <mergeCell ref="BT46:BU46"/>
    <mergeCell ref="BV46:BW46"/>
    <mergeCell ref="BX46:BY46"/>
    <mergeCell ref="AB44:AC44"/>
    <mergeCell ref="BD44:BE44"/>
    <mergeCell ref="AZ44:BA44"/>
    <mergeCell ref="CD46:CE46"/>
    <mergeCell ref="CF46:CG46"/>
    <mergeCell ref="CH46:CI46"/>
    <mergeCell ref="CJ46:CK46"/>
    <mergeCell ref="BH44:BI44"/>
    <mergeCell ref="CJ44:CK44"/>
    <mergeCell ref="BL46:BM46"/>
    <mergeCell ref="BB46:BC46"/>
    <mergeCell ref="AN44:AO44"/>
    <mergeCell ref="AP44:AQ44"/>
    <mergeCell ref="AJ42:AK42"/>
    <mergeCell ref="AR42:AS42"/>
    <mergeCell ref="AZ46:BA46"/>
    <mergeCell ref="BL39:BM39"/>
    <mergeCell ref="BJ39:BK39"/>
    <mergeCell ref="BH39:BI39"/>
    <mergeCell ref="BH42:BI42"/>
    <mergeCell ref="BJ42:BK42"/>
    <mergeCell ref="AZ7:BA7"/>
    <mergeCell ref="AX7:AY7"/>
    <mergeCell ref="AH7:AI7"/>
    <mergeCell ref="AR7:AS7"/>
    <mergeCell ref="AD10:AE10"/>
    <mergeCell ref="AD7:AE7"/>
    <mergeCell ref="AV7:AW7"/>
    <mergeCell ref="AT7:AU7"/>
    <mergeCell ref="AP7:AQ7"/>
    <mergeCell ref="AV10:AW10"/>
    <mergeCell ref="Z14:AA14"/>
    <mergeCell ref="V14:W14"/>
    <mergeCell ref="X14:Y14"/>
    <mergeCell ref="V7:W7"/>
    <mergeCell ref="X7:Y7"/>
    <mergeCell ref="Z7:AA7"/>
    <mergeCell ref="Z10:AA10"/>
    <mergeCell ref="X12:Y12"/>
    <mergeCell ref="Z12:AA12"/>
    <mergeCell ref="AZ10:BA10"/>
    <mergeCell ref="AZ12:BA12"/>
    <mergeCell ref="N12:O12"/>
    <mergeCell ref="R7:S7"/>
    <mergeCell ref="R12:S12"/>
    <mergeCell ref="X10:Y10"/>
    <mergeCell ref="P7:Q7"/>
    <mergeCell ref="P10:Q10"/>
    <mergeCell ref="P12:Q12"/>
    <mergeCell ref="AB7:AC7"/>
    <mergeCell ref="N24:O24"/>
    <mergeCell ref="P24:Q24"/>
    <mergeCell ref="N21:O21"/>
    <mergeCell ref="P21:Q21"/>
    <mergeCell ref="R21:S21"/>
    <mergeCell ref="T21:U21"/>
    <mergeCell ref="T7:U7"/>
    <mergeCell ref="AJ10:AK10"/>
    <mergeCell ref="AJ12:AK12"/>
    <mergeCell ref="AH12:AI12"/>
    <mergeCell ref="AB12:AC12"/>
    <mergeCell ref="L24:M24"/>
    <mergeCell ref="R24:S24"/>
    <mergeCell ref="T24:U24"/>
    <mergeCell ref="V24:W24"/>
    <mergeCell ref="Z21:AA21"/>
    <mergeCell ref="AX10:AY10"/>
    <mergeCell ref="AV12:AW12"/>
    <mergeCell ref="AT14:AU14"/>
    <mergeCell ref="AN12:AO12"/>
    <mergeCell ref="AL12:AM12"/>
    <mergeCell ref="AR10:AS10"/>
    <mergeCell ref="AR12:AS12"/>
    <mergeCell ref="AR14:AS14"/>
    <mergeCell ref="AV14:AW14"/>
    <mergeCell ref="AX14:AY14"/>
    <mergeCell ref="V26:W26"/>
    <mergeCell ref="X26:Y26"/>
    <mergeCell ref="AL14:AM14"/>
    <mergeCell ref="AP10:AQ10"/>
    <mergeCell ref="AT12:AU12"/>
    <mergeCell ref="R10:S10"/>
    <mergeCell ref="AB10:AC10"/>
    <mergeCell ref="V21:W21"/>
    <mergeCell ref="X21:Y21"/>
    <mergeCell ref="Z24:AA24"/>
    <mergeCell ref="R54:S54"/>
    <mergeCell ref="R44:S44"/>
    <mergeCell ref="T44:U44"/>
    <mergeCell ref="T54:U54"/>
    <mergeCell ref="R26:S26"/>
    <mergeCell ref="T26:U26"/>
    <mergeCell ref="R28:S28"/>
    <mergeCell ref="T28:U28"/>
    <mergeCell ref="P42:Q42"/>
    <mergeCell ref="D37:E37"/>
    <mergeCell ref="F37:G37"/>
    <mergeCell ref="H37:I37"/>
    <mergeCell ref="J37:K37"/>
    <mergeCell ref="L37:M37"/>
    <mergeCell ref="T40:U40"/>
    <mergeCell ref="P37:Q37"/>
    <mergeCell ref="R37:S37"/>
    <mergeCell ref="T37:U37"/>
    <mergeCell ref="P40:Q40"/>
    <mergeCell ref="R40:S40"/>
    <mergeCell ref="L40:M40"/>
    <mergeCell ref="N40:O40"/>
    <mergeCell ref="J26:K26"/>
    <mergeCell ref="F42:G42"/>
    <mergeCell ref="H42:I42"/>
    <mergeCell ref="J42:K42"/>
    <mergeCell ref="B49:B50"/>
    <mergeCell ref="C49:C50"/>
    <mergeCell ref="D51:E51"/>
    <mergeCell ref="H54:I54"/>
    <mergeCell ref="L26:M26"/>
    <mergeCell ref="N37:O37"/>
    <mergeCell ref="D40:E40"/>
    <mergeCell ref="F40:G40"/>
    <mergeCell ref="H40:I40"/>
    <mergeCell ref="J40:K40"/>
    <mergeCell ref="D54:E54"/>
    <mergeCell ref="F54:G54"/>
    <mergeCell ref="P54:Q54"/>
    <mergeCell ref="D28:E28"/>
    <mergeCell ref="F28:G28"/>
    <mergeCell ref="H28:I28"/>
    <mergeCell ref="J28:K28"/>
    <mergeCell ref="J54:K54"/>
    <mergeCell ref="L54:M54"/>
    <mergeCell ref="N54:O54"/>
    <mergeCell ref="P28:Q28"/>
    <mergeCell ref="D26:E26"/>
    <mergeCell ref="F26:G26"/>
    <mergeCell ref="H26:I26"/>
    <mergeCell ref="P26:Q26"/>
    <mergeCell ref="B35:B36"/>
    <mergeCell ref="C35:C36"/>
    <mergeCell ref="N26:O26"/>
    <mergeCell ref="L28:M28"/>
    <mergeCell ref="N28:O28"/>
  </mergeCells>
  <phoneticPr fontId="3" type="noConversion"/>
  <pageMargins left="0.78740157499999996" right="0.78740157499999996" top="0.984251969" bottom="0.984251969" header="0.4921259845" footer="0.4921259845"/>
  <pageSetup paperSize="9" scale="73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K57"/>
  <sheetViews>
    <sheetView workbookViewId="0">
      <selection activeCell="N12" sqref="N12"/>
    </sheetView>
  </sheetViews>
  <sheetFormatPr baseColWidth="10" defaultRowHeight="12.75"/>
  <cols>
    <col min="1" max="1" width="5" style="1" customWidth="1"/>
    <col min="2" max="2" width="8" customWidth="1"/>
    <col min="11" max="11" width="15.28515625" customWidth="1"/>
  </cols>
  <sheetData>
    <row r="1" spans="1:11" ht="25.5" customHeight="1" thickBot="1">
      <c r="A1" s="145">
        <v>42005</v>
      </c>
      <c r="B1" s="146"/>
      <c r="C1" s="146"/>
      <c r="D1" s="146"/>
      <c r="E1" s="146"/>
      <c r="F1" s="146"/>
      <c r="G1" s="146"/>
      <c r="H1" s="146"/>
      <c r="I1" s="146"/>
      <c r="J1" s="146"/>
      <c r="K1" s="147"/>
    </row>
    <row r="2" spans="1:11">
      <c r="A2" s="150" t="s">
        <v>180</v>
      </c>
      <c r="B2" s="148" t="s">
        <v>175</v>
      </c>
      <c r="C2" s="141" t="s">
        <v>171</v>
      </c>
      <c r="D2" s="142"/>
      <c r="E2" s="141" t="s">
        <v>10</v>
      </c>
      <c r="F2" s="142"/>
      <c r="G2" s="141" t="s">
        <v>5</v>
      </c>
      <c r="H2" s="142"/>
      <c r="I2" s="141" t="s">
        <v>172</v>
      </c>
      <c r="J2" s="142"/>
      <c r="K2" s="143" t="s">
        <v>174</v>
      </c>
    </row>
    <row r="3" spans="1:11" ht="13.5" thickBot="1">
      <c r="A3" s="151"/>
      <c r="B3" s="149"/>
      <c r="C3" s="62" t="s">
        <v>177</v>
      </c>
      <c r="D3" s="63" t="s">
        <v>178</v>
      </c>
      <c r="E3" s="62" t="s">
        <v>177</v>
      </c>
      <c r="F3" s="63" t="s">
        <v>178</v>
      </c>
      <c r="G3" s="62" t="s">
        <v>177</v>
      </c>
      <c r="H3" s="63" t="s">
        <v>178</v>
      </c>
      <c r="I3" s="62" t="s">
        <v>177</v>
      </c>
      <c r="J3" s="63" t="s">
        <v>178</v>
      </c>
      <c r="K3" s="144"/>
    </row>
    <row r="4" spans="1:11" s="14" customFormat="1">
      <c r="A4" s="98" t="s">
        <v>181</v>
      </c>
      <c r="B4" s="99"/>
      <c r="C4" s="100"/>
      <c r="D4" s="101"/>
      <c r="E4" s="100"/>
      <c r="F4" s="101"/>
      <c r="G4" s="100"/>
      <c r="H4" s="101"/>
      <c r="I4" s="100"/>
      <c r="J4" s="101"/>
      <c r="K4" s="102"/>
    </row>
    <row r="5" spans="1:11" s="14" customFormat="1">
      <c r="A5" s="83" t="s">
        <v>0</v>
      </c>
      <c r="B5" s="84"/>
      <c r="C5" s="85"/>
      <c r="D5" s="86"/>
      <c r="E5" s="85"/>
      <c r="F5" s="86"/>
      <c r="G5" s="85"/>
      <c r="H5" s="86"/>
      <c r="I5" s="85"/>
      <c r="J5" s="86"/>
      <c r="K5" s="87"/>
    </row>
    <row r="6" spans="1:11" s="14" customFormat="1">
      <c r="A6" s="83" t="s">
        <v>0</v>
      </c>
      <c r="B6" s="84"/>
      <c r="C6" s="85"/>
      <c r="D6" s="86"/>
      <c r="E6" s="85"/>
      <c r="F6" s="86"/>
      <c r="G6" s="85"/>
      <c r="H6" s="86"/>
      <c r="I6" s="85"/>
      <c r="J6" s="86"/>
      <c r="K6" s="87"/>
    </row>
    <row r="7" spans="1:11" s="14" customFormat="1">
      <c r="A7" s="93" t="s">
        <v>184</v>
      </c>
      <c r="B7" s="94">
        <v>1</v>
      </c>
      <c r="C7" s="95">
        <v>151</v>
      </c>
      <c r="D7" s="96">
        <v>197</v>
      </c>
      <c r="E7" s="95">
        <v>163</v>
      </c>
      <c r="F7" s="96">
        <v>187</v>
      </c>
      <c r="G7" s="95">
        <v>296</v>
      </c>
      <c r="H7" s="96">
        <v>270</v>
      </c>
      <c r="I7" s="95">
        <v>309</v>
      </c>
      <c r="J7" s="96">
        <v>265</v>
      </c>
      <c r="K7" s="97">
        <v>919</v>
      </c>
    </row>
    <row r="8" spans="1:11" s="14" customFormat="1">
      <c r="A8" s="93" t="s">
        <v>182</v>
      </c>
      <c r="B8" s="94">
        <v>2</v>
      </c>
      <c r="C8" s="95"/>
      <c r="D8" s="96"/>
      <c r="E8" s="95"/>
      <c r="F8" s="96"/>
      <c r="G8" s="95"/>
      <c r="H8" s="96"/>
      <c r="I8" s="95"/>
      <c r="J8" s="96"/>
      <c r="K8" s="97"/>
    </row>
    <row r="9" spans="1:11">
      <c r="A9" s="50" t="s">
        <v>183</v>
      </c>
      <c r="B9" s="52">
        <v>3</v>
      </c>
      <c r="C9" s="55"/>
      <c r="D9" s="51"/>
      <c r="E9" s="55"/>
      <c r="F9" s="51"/>
      <c r="G9" s="55"/>
      <c r="H9" s="51"/>
      <c r="I9" s="55"/>
      <c r="J9" s="51"/>
      <c r="K9" s="56"/>
    </row>
    <row r="10" spans="1:11">
      <c r="A10" s="50" t="s">
        <v>1</v>
      </c>
      <c r="B10" s="52">
        <v>4</v>
      </c>
      <c r="C10" s="55"/>
      <c r="D10" s="51"/>
      <c r="E10" s="55"/>
      <c r="F10" s="51"/>
      <c r="G10" s="55"/>
      <c r="H10" s="51"/>
      <c r="I10" s="55"/>
      <c r="J10" s="51"/>
      <c r="K10" s="56"/>
    </row>
    <row r="11" spans="1:11" ht="13.5" thickBot="1">
      <c r="A11" s="132" t="s">
        <v>176</v>
      </c>
      <c r="B11" s="133"/>
      <c r="C11" s="69">
        <f>SUM(C4:C10)</f>
        <v>151</v>
      </c>
      <c r="D11" s="70">
        <f>SUM(D4:D10)</f>
        <v>197</v>
      </c>
      <c r="E11" s="69">
        <f t="shared" ref="E11:K11" si="0">SUM(E4:E10)</f>
        <v>163</v>
      </c>
      <c r="F11" s="70">
        <f t="shared" si="0"/>
        <v>187</v>
      </c>
      <c r="G11" s="69">
        <f t="shared" si="0"/>
        <v>296</v>
      </c>
      <c r="H11" s="70">
        <f t="shared" si="0"/>
        <v>270</v>
      </c>
      <c r="I11" s="69">
        <f t="shared" si="0"/>
        <v>309</v>
      </c>
      <c r="J11" s="70">
        <f t="shared" si="0"/>
        <v>265</v>
      </c>
      <c r="K11" s="71">
        <f t="shared" si="0"/>
        <v>919</v>
      </c>
    </row>
    <row r="12" spans="1:11" ht="12" customHeight="1">
      <c r="A12" s="64" t="s">
        <v>181</v>
      </c>
      <c r="B12" s="65">
        <v>5</v>
      </c>
      <c r="C12" s="66"/>
      <c r="D12" s="67"/>
      <c r="E12" s="66"/>
      <c r="F12" s="67"/>
      <c r="G12" s="66"/>
      <c r="H12" s="67"/>
      <c r="I12" s="66"/>
      <c r="J12" s="67"/>
      <c r="K12" s="68"/>
    </row>
    <row r="13" spans="1:11">
      <c r="A13" s="50" t="s">
        <v>0</v>
      </c>
      <c r="B13" s="52">
        <v>6</v>
      </c>
      <c r="C13" s="55"/>
      <c r="D13" s="51"/>
      <c r="E13" s="55"/>
      <c r="F13" s="51"/>
      <c r="G13" s="55"/>
      <c r="H13" s="51"/>
      <c r="I13" s="55"/>
      <c r="J13" s="51"/>
      <c r="K13" s="56"/>
    </row>
    <row r="14" spans="1:11">
      <c r="A14" s="50" t="s">
        <v>0</v>
      </c>
      <c r="B14" s="52">
        <v>7</v>
      </c>
      <c r="C14" s="55"/>
      <c r="D14" s="51"/>
      <c r="E14" s="55"/>
      <c r="F14" s="51"/>
      <c r="G14" s="55"/>
      <c r="H14" s="51"/>
      <c r="I14" s="55"/>
      <c r="J14" s="51"/>
      <c r="K14" s="56"/>
    </row>
    <row r="15" spans="1:11">
      <c r="A15" s="50" t="s">
        <v>184</v>
      </c>
      <c r="B15" s="52">
        <v>8</v>
      </c>
      <c r="C15" s="55"/>
      <c r="D15" s="51"/>
      <c r="E15" s="55"/>
      <c r="F15" s="51"/>
      <c r="G15" s="55"/>
      <c r="H15" s="51"/>
      <c r="I15" s="55"/>
      <c r="J15" s="51"/>
      <c r="K15" s="56"/>
    </row>
    <row r="16" spans="1:11">
      <c r="A16" s="50" t="s">
        <v>182</v>
      </c>
      <c r="B16" s="52">
        <v>9</v>
      </c>
      <c r="C16" s="55"/>
      <c r="D16" s="51"/>
      <c r="E16" s="55"/>
      <c r="F16" s="51"/>
      <c r="G16" s="55"/>
      <c r="H16" s="51"/>
      <c r="I16" s="55"/>
      <c r="J16" s="51"/>
      <c r="K16" s="56"/>
    </row>
    <row r="17" spans="1:11">
      <c r="A17" s="50" t="s">
        <v>183</v>
      </c>
      <c r="B17" s="52">
        <v>10</v>
      </c>
      <c r="C17" s="55"/>
      <c r="D17" s="51"/>
      <c r="E17" s="55"/>
      <c r="F17" s="51"/>
      <c r="G17" s="55"/>
      <c r="H17" s="51"/>
      <c r="I17" s="55"/>
      <c r="J17" s="51"/>
      <c r="K17" s="56"/>
    </row>
    <row r="18" spans="1:11">
      <c r="A18" s="50" t="s">
        <v>1</v>
      </c>
      <c r="B18" s="52">
        <v>11</v>
      </c>
      <c r="C18" s="55"/>
      <c r="D18" s="51"/>
      <c r="E18" s="55"/>
      <c r="F18" s="51"/>
      <c r="G18" s="55"/>
      <c r="H18" s="51"/>
      <c r="I18" s="55"/>
      <c r="J18" s="51"/>
      <c r="K18" s="56"/>
    </row>
    <row r="19" spans="1:11" ht="13.5" thickBot="1">
      <c r="A19" s="132" t="s">
        <v>176</v>
      </c>
      <c r="B19" s="133"/>
      <c r="C19" s="69">
        <f t="shared" ref="C19:K19" si="1">SUM(C12:C18)</f>
        <v>0</v>
      </c>
      <c r="D19" s="70">
        <f t="shared" si="1"/>
        <v>0</v>
      </c>
      <c r="E19" s="69">
        <f t="shared" si="1"/>
        <v>0</v>
      </c>
      <c r="F19" s="70">
        <f t="shared" si="1"/>
        <v>0</v>
      </c>
      <c r="G19" s="69">
        <f t="shared" si="1"/>
        <v>0</v>
      </c>
      <c r="H19" s="70">
        <f t="shared" si="1"/>
        <v>0</v>
      </c>
      <c r="I19" s="69">
        <f t="shared" si="1"/>
        <v>0</v>
      </c>
      <c r="J19" s="70">
        <f t="shared" si="1"/>
        <v>0</v>
      </c>
      <c r="K19" s="71">
        <f t="shared" si="1"/>
        <v>0</v>
      </c>
    </row>
    <row r="20" spans="1:11">
      <c r="A20" s="64" t="s">
        <v>181</v>
      </c>
      <c r="B20" s="65">
        <v>12</v>
      </c>
      <c r="C20" s="66"/>
      <c r="D20" s="67"/>
      <c r="E20" s="66"/>
      <c r="F20" s="67"/>
      <c r="G20" s="66"/>
      <c r="H20" s="67"/>
      <c r="I20" s="66"/>
      <c r="J20" s="67"/>
      <c r="K20" s="68"/>
    </row>
    <row r="21" spans="1:11">
      <c r="A21" s="50" t="s">
        <v>0</v>
      </c>
      <c r="B21" s="52">
        <v>13</v>
      </c>
      <c r="C21" s="55"/>
      <c r="D21" s="51"/>
      <c r="E21" s="55"/>
      <c r="F21" s="51"/>
      <c r="G21" s="55"/>
      <c r="H21" s="51"/>
      <c r="I21" s="55"/>
      <c r="J21" s="51"/>
      <c r="K21" s="56"/>
    </row>
    <row r="22" spans="1:11">
      <c r="A22" s="50" t="s">
        <v>0</v>
      </c>
      <c r="B22" s="52">
        <v>14</v>
      </c>
      <c r="C22" s="55"/>
      <c r="D22" s="51"/>
      <c r="E22" s="55"/>
      <c r="F22" s="51"/>
      <c r="G22" s="55"/>
      <c r="H22" s="51"/>
      <c r="I22" s="55"/>
      <c r="J22" s="51"/>
      <c r="K22" s="56"/>
    </row>
    <row r="23" spans="1:11">
      <c r="A23" s="50" t="s">
        <v>184</v>
      </c>
      <c r="B23" s="52">
        <v>15</v>
      </c>
      <c r="C23" s="55"/>
      <c r="D23" s="51"/>
      <c r="E23" s="55"/>
      <c r="F23" s="51"/>
      <c r="G23" s="55"/>
      <c r="H23" s="51"/>
      <c r="I23" s="55"/>
      <c r="J23" s="51"/>
      <c r="K23" s="56"/>
    </row>
    <row r="24" spans="1:11">
      <c r="A24" s="50" t="s">
        <v>182</v>
      </c>
      <c r="B24" s="52">
        <v>16</v>
      </c>
      <c r="C24" s="55"/>
      <c r="D24" s="51"/>
      <c r="E24" s="55"/>
      <c r="F24" s="51"/>
      <c r="G24" s="55"/>
      <c r="H24" s="51"/>
      <c r="I24" s="55"/>
      <c r="J24" s="51"/>
      <c r="K24" s="56"/>
    </row>
    <row r="25" spans="1:11">
      <c r="A25" s="50" t="s">
        <v>183</v>
      </c>
      <c r="B25" s="52">
        <v>17</v>
      </c>
      <c r="C25" s="55"/>
      <c r="D25" s="51"/>
      <c r="E25" s="55"/>
      <c r="F25" s="51"/>
      <c r="G25" s="55"/>
      <c r="H25" s="51"/>
      <c r="I25" s="55"/>
      <c r="J25" s="51"/>
      <c r="K25" s="56"/>
    </row>
    <row r="26" spans="1:11">
      <c r="A26" s="50" t="s">
        <v>1</v>
      </c>
      <c r="B26" s="52">
        <v>18</v>
      </c>
      <c r="C26" s="55"/>
      <c r="D26" s="51"/>
      <c r="E26" s="55"/>
      <c r="F26" s="51"/>
      <c r="G26" s="55"/>
      <c r="H26" s="51"/>
      <c r="I26" s="55"/>
      <c r="J26" s="51"/>
      <c r="K26" s="56"/>
    </row>
    <row r="27" spans="1:11" ht="13.5" thickBot="1">
      <c r="A27" s="132" t="s">
        <v>176</v>
      </c>
      <c r="B27" s="133"/>
      <c r="C27" s="69">
        <f t="shared" ref="C27:K27" si="2">SUM(C20:C26)</f>
        <v>0</v>
      </c>
      <c r="D27" s="70">
        <f t="shared" si="2"/>
        <v>0</v>
      </c>
      <c r="E27" s="69">
        <f t="shared" si="2"/>
        <v>0</v>
      </c>
      <c r="F27" s="70">
        <f t="shared" si="2"/>
        <v>0</v>
      </c>
      <c r="G27" s="69">
        <f t="shared" si="2"/>
        <v>0</v>
      </c>
      <c r="H27" s="70">
        <f t="shared" si="2"/>
        <v>0</v>
      </c>
      <c r="I27" s="69">
        <f t="shared" si="2"/>
        <v>0</v>
      </c>
      <c r="J27" s="70">
        <f t="shared" si="2"/>
        <v>0</v>
      </c>
      <c r="K27" s="71">
        <f t="shared" si="2"/>
        <v>0</v>
      </c>
    </row>
    <row r="28" spans="1:11">
      <c r="A28" s="64" t="s">
        <v>181</v>
      </c>
      <c r="B28" s="76">
        <v>19</v>
      </c>
      <c r="C28" s="77"/>
      <c r="D28" s="78"/>
      <c r="E28" s="77"/>
      <c r="F28" s="78"/>
      <c r="G28" s="77"/>
      <c r="H28" s="78"/>
      <c r="I28" s="77"/>
      <c r="J28" s="78"/>
      <c r="K28" s="79"/>
    </row>
    <row r="29" spans="1:11">
      <c r="A29" s="50" t="s">
        <v>0</v>
      </c>
      <c r="B29" s="72">
        <v>20</v>
      </c>
      <c r="C29" s="73"/>
      <c r="D29" s="74"/>
      <c r="E29" s="73"/>
      <c r="F29" s="74"/>
      <c r="G29" s="73"/>
      <c r="H29" s="74"/>
      <c r="I29" s="73"/>
      <c r="J29" s="74"/>
      <c r="K29" s="75"/>
    </row>
    <row r="30" spans="1:11">
      <c r="A30" s="50" t="s">
        <v>0</v>
      </c>
      <c r="B30" s="72">
        <v>21</v>
      </c>
      <c r="C30" s="73"/>
      <c r="D30" s="74"/>
      <c r="E30" s="73"/>
      <c r="F30" s="74"/>
      <c r="G30" s="73"/>
      <c r="H30" s="74"/>
      <c r="I30" s="73"/>
      <c r="J30" s="74"/>
      <c r="K30" s="75"/>
    </row>
    <row r="31" spans="1:11">
      <c r="A31" s="50" t="s">
        <v>184</v>
      </c>
      <c r="B31" s="72">
        <v>22</v>
      </c>
      <c r="C31" s="73"/>
      <c r="D31" s="74"/>
      <c r="E31" s="73"/>
      <c r="F31" s="74"/>
      <c r="G31" s="73"/>
      <c r="H31" s="74"/>
      <c r="I31" s="73"/>
      <c r="J31" s="74"/>
      <c r="K31" s="75"/>
    </row>
    <row r="32" spans="1:11">
      <c r="A32" s="50" t="s">
        <v>182</v>
      </c>
      <c r="B32" s="72">
        <v>23</v>
      </c>
      <c r="C32" s="73"/>
      <c r="D32" s="74"/>
      <c r="E32" s="73"/>
      <c r="F32" s="74"/>
      <c r="G32" s="73"/>
      <c r="H32" s="74"/>
      <c r="I32" s="73"/>
      <c r="J32" s="74"/>
      <c r="K32" s="75"/>
    </row>
    <row r="33" spans="1:11">
      <c r="A33" s="50" t="s">
        <v>183</v>
      </c>
      <c r="B33" s="72">
        <v>24</v>
      </c>
      <c r="C33" s="73"/>
      <c r="D33" s="74"/>
      <c r="E33" s="73"/>
      <c r="F33" s="74"/>
      <c r="G33" s="73"/>
      <c r="H33" s="74"/>
      <c r="I33" s="73"/>
      <c r="J33" s="74"/>
      <c r="K33" s="75"/>
    </row>
    <row r="34" spans="1:11">
      <c r="A34" s="50" t="s">
        <v>1</v>
      </c>
      <c r="B34" s="72">
        <v>25</v>
      </c>
      <c r="C34" s="73"/>
      <c r="D34" s="74"/>
      <c r="E34" s="73"/>
      <c r="F34" s="74"/>
      <c r="G34" s="73"/>
      <c r="H34" s="74"/>
      <c r="I34" s="73"/>
      <c r="J34" s="74"/>
      <c r="K34" s="75"/>
    </row>
    <row r="35" spans="1:11" ht="13.5" thickBot="1">
      <c r="A35" s="139" t="s">
        <v>176</v>
      </c>
      <c r="B35" s="140"/>
      <c r="C35" s="80">
        <f t="shared" ref="C35:K35" si="3">SUM(C28:C34)</f>
        <v>0</v>
      </c>
      <c r="D35" s="81">
        <f t="shared" si="3"/>
        <v>0</v>
      </c>
      <c r="E35" s="80">
        <f t="shared" si="3"/>
        <v>0</v>
      </c>
      <c r="F35" s="81">
        <f t="shared" si="3"/>
        <v>0</v>
      </c>
      <c r="G35" s="80">
        <f t="shared" si="3"/>
        <v>0</v>
      </c>
      <c r="H35" s="81">
        <f t="shared" si="3"/>
        <v>0</v>
      </c>
      <c r="I35" s="80">
        <f t="shared" si="3"/>
        <v>0</v>
      </c>
      <c r="J35" s="81">
        <f t="shared" si="3"/>
        <v>0</v>
      </c>
      <c r="K35" s="82">
        <f t="shared" si="3"/>
        <v>0</v>
      </c>
    </row>
    <row r="36" spans="1:11">
      <c r="A36" s="64" t="s">
        <v>181</v>
      </c>
      <c r="B36" s="65">
        <v>26</v>
      </c>
      <c r="C36" s="66"/>
      <c r="D36" s="67"/>
      <c r="E36" s="66"/>
      <c r="F36" s="67"/>
      <c r="G36" s="66"/>
      <c r="H36" s="67"/>
      <c r="I36" s="66"/>
      <c r="J36" s="67"/>
      <c r="K36" s="68"/>
    </row>
    <row r="37" spans="1:11">
      <c r="A37" s="50" t="s">
        <v>0</v>
      </c>
      <c r="B37" s="52">
        <v>27</v>
      </c>
      <c r="C37" s="55"/>
      <c r="D37" s="51"/>
      <c r="E37" s="55"/>
      <c r="F37" s="51"/>
      <c r="G37" s="55"/>
      <c r="H37" s="51"/>
      <c r="I37" s="55"/>
      <c r="J37" s="51"/>
      <c r="K37" s="56"/>
    </row>
    <row r="38" spans="1:11">
      <c r="A38" s="50" t="s">
        <v>0</v>
      </c>
      <c r="B38" s="52">
        <v>28</v>
      </c>
      <c r="C38" s="55"/>
      <c r="D38" s="51"/>
      <c r="E38" s="55"/>
      <c r="F38" s="51"/>
      <c r="G38" s="55"/>
      <c r="H38" s="51"/>
      <c r="I38" s="55"/>
      <c r="J38" s="51"/>
      <c r="K38" s="56"/>
    </row>
    <row r="39" spans="1:11">
      <c r="A39" s="93" t="s">
        <v>184</v>
      </c>
      <c r="B39" s="94">
        <v>29</v>
      </c>
      <c r="C39" s="95"/>
      <c r="D39" s="96"/>
      <c r="E39" s="95"/>
      <c r="F39" s="96"/>
      <c r="G39" s="95"/>
      <c r="H39" s="96"/>
      <c r="I39" s="95"/>
      <c r="J39" s="96"/>
      <c r="K39" s="97"/>
    </row>
    <row r="40" spans="1:11">
      <c r="A40" s="93" t="s">
        <v>182</v>
      </c>
      <c r="B40" s="94">
        <v>30</v>
      </c>
      <c r="C40" s="95"/>
      <c r="D40" s="96"/>
      <c r="E40" s="95"/>
      <c r="F40" s="96"/>
      <c r="G40" s="95"/>
      <c r="H40" s="96"/>
      <c r="I40" s="95"/>
      <c r="J40" s="96"/>
      <c r="K40" s="97"/>
    </row>
    <row r="41" spans="1:11">
      <c r="A41" s="93" t="s">
        <v>183</v>
      </c>
      <c r="B41" s="94">
        <v>31</v>
      </c>
      <c r="C41" s="95"/>
      <c r="D41" s="96"/>
      <c r="E41" s="95"/>
      <c r="F41" s="96"/>
      <c r="G41" s="95"/>
      <c r="H41" s="96"/>
      <c r="I41" s="95"/>
      <c r="J41" s="96"/>
      <c r="K41" s="97"/>
    </row>
    <row r="42" spans="1:11">
      <c r="A42" s="83" t="s">
        <v>1</v>
      </c>
      <c r="B42" s="84"/>
      <c r="C42" s="85"/>
      <c r="D42" s="86"/>
      <c r="E42" s="85"/>
      <c r="F42" s="86"/>
      <c r="G42" s="85"/>
      <c r="H42" s="86"/>
      <c r="I42" s="85"/>
      <c r="J42" s="86"/>
      <c r="K42" s="87"/>
    </row>
    <row r="43" spans="1:11" ht="13.5" thickBot="1">
      <c r="A43" s="132" t="s">
        <v>176</v>
      </c>
      <c r="B43" s="133"/>
      <c r="C43" s="69">
        <f t="shared" ref="C43:K43" si="4">SUM(C36:C42)</f>
        <v>0</v>
      </c>
      <c r="D43" s="70">
        <f t="shared" si="4"/>
        <v>0</v>
      </c>
      <c r="E43" s="69">
        <f t="shared" si="4"/>
        <v>0</v>
      </c>
      <c r="F43" s="70">
        <f t="shared" si="4"/>
        <v>0</v>
      </c>
      <c r="G43" s="69">
        <f t="shared" si="4"/>
        <v>0</v>
      </c>
      <c r="H43" s="70">
        <f t="shared" si="4"/>
        <v>0</v>
      </c>
      <c r="I43" s="69">
        <f t="shared" si="4"/>
        <v>0</v>
      </c>
      <c r="J43" s="70">
        <f t="shared" si="4"/>
        <v>0</v>
      </c>
      <c r="K43" s="71">
        <f t="shared" si="4"/>
        <v>0</v>
      </c>
    </row>
    <row r="44" spans="1:11">
      <c r="A44" s="88" t="s">
        <v>181</v>
      </c>
      <c r="B44" s="89"/>
      <c r="C44" s="90"/>
      <c r="D44" s="91"/>
      <c r="E44" s="90"/>
      <c r="F44" s="91"/>
      <c r="G44" s="90"/>
      <c r="H44" s="91"/>
      <c r="I44" s="90"/>
      <c r="J44" s="91"/>
      <c r="K44" s="92"/>
    </row>
    <row r="45" spans="1:11">
      <c r="A45" s="83" t="s">
        <v>0</v>
      </c>
      <c r="B45" s="84"/>
      <c r="C45" s="85"/>
      <c r="D45" s="86"/>
      <c r="E45" s="85"/>
      <c r="F45" s="86"/>
      <c r="G45" s="85"/>
      <c r="H45" s="86"/>
      <c r="I45" s="85"/>
      <c r="J45" s="86"/>
      <c r="K45" s="87"/>
    </row>
    <row r="46" spans="1:11">
      <c r="A46" s="83" t="s">
        <v>0</v>
      </c>
      <c r="B46" s="84"/>
      <c r="C46" s="85"/>
      <c r="D46" s="86"/>
      <c r="E46" s="85"/>
      <c r="F46" s="86"/>
      <c r="G46" s="85"/>
      <c r="H46" s="86"/>
      <c r="I46" s="85"/>
      <c r="J46" s="86"/>
      <c r="K46" s="87"/>
    </row>
    <row r="47" spans="1:11">
      <c r="A47" s="83" t="s">
        <v>184</v>
      </c>
      <c r="B47" s="84"/>
      <c r="C47" s="85"/>
      <c r="D47" s="86"/>
      <c r="E47" s="85"/>
      <c r="F47" s="86"/>
      <c r="G47" s="85"/>
      <c r="H47" s="86"/>
      <c r="I47" s="85"/>
      <c r="J47" s="86"/>
      <c r="K47" s="87"/>
    </row>
    <row r="48" spans="1:11">
      <c r="A48" s="83" t="s">
        <v>182</v>
      </c>
      <c r="B48" s="84"/>
      <c r="C48" s="85"/>
      <c r="D48" s="86"/>
      <c r="E48" s="85"/>
      <c r="F48" s="86"/>
      <c r="G48" s="85"/>
      <c r="H48" s="86"/>
      <c r="I48" s="85"/>
      <c r="J48" s="86"/>
      <c r="K48" s="87"/>
    </row>
    <row r="49" spans="1:11">
      <c r="A49" s="83" t="s">
        <v>183</v>
      </c>
      <c r="B49" s="84"/>
      <c r="C49" s="85"/>
      <c r="D49" s="86"/>
      <c r="E49" s="85"/>
      <c r="F49" s="86"/>
      <c r="G49" s="85"/>
      <c r="H49" s="86"/>
      <c r="I49" s="85"/>
      <c r="J49" s="86"/>
      <c r="K49" s="87"/>
    </row>
    <row r="50" spans="1:11">
      <c r="A50" s="83" t="s">
        <v>1</v>
      </c>
      <c r="B50" s="84"/>
      <c r="C50" s="85"/>
      <c r="D50" s="86"/>
      <c r="E50" s="85"/>
      <c r="F50" s="86"/>
      <c r="G50" s="85"/>
      <c r="H50" s="86"/>
      <c r="I50" s="85"/>
      <c r="J50" s="86"/>
      <c r="K50" s="87"/>
    </row>
    <row r="51" spans="1:11" ht="13.5" thickBot="1">
      <c r="A51" s="134" t="s">
        <v>176</v>
      </c>
      <c r="B51" s="135"/>
      <c r="C51" s="57">
        <f t="shared" ref="C51:K51" si="5">SUM(C44:C50)</f>
        <v>0</v>
      </c>
      <c r="D51" s="58">
        <f t="shared" si="5"/>
        <v>0</v>
      </c>
      <c r="E51" s="57">
        <f t="shared" si="5"/>
        <v>0</v>
      </c>
      <c r="F51" s="58">
        <f t="shared" si="5"/>
        <v>0</v>
      </c>
      <c r="G51" s="57">
        <f t="shared" si="5"/>
        <v>0</v>
      </c>
      <c r="H51" s="58">
        <f t="shared" si="5"/>
        <v>0</v>
      </c>
      <c r="I51" s="57">
        <f t="shared" si="5"/>
        <v>0</v>
      </c>
      <c r="J51" s="58">
        <f t="shared" si="5"/>
        <v>0</v>
      </c>
      <c r="K51" s="59">
        <f t="shared" si="5"/>
        <v>0</v>
      </c>
    </row>
    <row r="52" spans="1:11">
      <c r="A52" s="155" t="s">
        <v>179</v>
      </c>
      <c r="B52" s="156"/>
      <c r="C52" s="60">
        <f>C51+C43+C35+C27+C19+C11</f>
        <v>151</v>
      </c>
      <c r="D52" s="61">
        <f t="shared" ref="D52:K52" si="6">D51+D43+D35+D27+D19+D11</f>
        <v>197</v>
      </c>
      <c r="E52" s="60">
        <f t="shared" si="6"/>
        <v>163</v>
      </c>
      <c r="F52" s="61">
        <f t="shared" si="6"/>
        <v>187</v>
      </c>
      <c r="G52" s="60">
        <f t="shared" si="6"/>
        <v>296</v>
      </c>
      <c r="H52" s="61">
        <f t="shared" si="6"/>
        <v>270</v>
      </c>
      <c r="I52" s="60">
        <f t="shared" si="6"/>
        <v>309</v>
      </c>
      <c r="J52" s="61">
        <f t="shared" si="6"/>
        <v>265</v>
      </c>
      <c r="K52" s="152">
        <f t="shared" si="6"/>
        <v>919</v>
      </c>
    </row>
    <row r="53" spans="1:11">
      <c r="A53" s="157"/>
      <c r="B53" s="158"/>
      <c r="C53" s="53" t="s">
        <v>177</v>
      </c>
      <c r="D53" s="54" t="s">
        <v>178</v>
      </c>
      <c r="E53" s="53" t="s">
        <v>177</v>
      </c>
      <c r="F53" s="54" t="s">
        <v>178</v>
      </c>
      <c r="G53" s="53" t="s">
        <v>177</v>
      </c>
      <c r="H53" s="54" t="s">
        <v>178</v>
      </c>
      <c r="I53" s="53" t="s">
        <v>177</v>
      </c>
      <c r="J53" s="54" t="s">
        <v>178</v>
      </c>
      <c r="K53" s="153"/>
    </row>
    <row r="54" spans="1:11" ht="13.5" thickBot="1">
      <c r="A54" s="159"/>
      <c r="B54" s="160"/>
      <c r="C54" s="137" t="s">
        <v>171</v>
      </c>
      <c r="D54" s="138"/>
      <c r="E54" s="137" t="s">
        <v>10</v>
      </c>
      <c r="F54" s="138"/>
      <c r="G54" s="137" t="s">
        <v>5</v>
      </c>
      <c r="H54" s="138"/>
      <c r="I54" s="137" t="s">
        <v>172</v>
      </c>
      <c r="J54" s="138"/>
      <c r="K54" s="154"/>
    </row>
    <row r="56" spans="1:11">
      <c r="I56" s="136" t="s">
        <v>186</v>
      </c>
      <c r="J56" s="136"/>
      <c r="K56" s="2">
        <v>0</v>
      </c>
    </row>
    <row r="57" spans="1:11">
      <c r="I57" s="136" t="s">
        <v>185</v>
      </c>
      <c r="J57" s="136"/>
      <c r="K57" s="2">
        <f>K56+K52</f>
        <v>919</v>
      </c>
    </row>
  </sheetData>
  <mergeCells count="22">
    <mergeCell ref="K52:K54"/>
    <mergeCell ref="A52:B54"/>
    <mergeCell ref="C54:D54"/>
    <mergeCell ref="E54:F54"/>
    <mergeCell ref="K2:K3"/>
    <mergeCell ref="A27:B27"/>
    <mergeCell ref="A1:K1"/>
    <mergeCell ref="B2:B3"/>
    <mergeCell ref="A2:A3"/>
    <mergeCell ref="A11:B11"/>
    <mergeCell ref="A35:B35"/>
    <mergeCell ref="C2:D2"/>
    <mergeCell ref="E2:F2"/>
    <mergeCell ref="G2:H2"/>
    <mergeCell ref="A19:B19"/>
    <mergeCell ref="I2:J2"/>
    <mergeCell ref="A43:B43"/>
    <mergeCell ref="A51:B51"/>
    <mergeCell ref="I56:J56"/>
    <mergeCell ref="I57:J57"/>
    <mergeCell ref="G54:H54"/>
    <mergeCell ref="I54:J54"/>
  </mergeCells>
  <phoneticPr fontId="3" type="noConversion"/>
  <pageMargins left="0.70866141732283472" right="0.70866141732283472" top="0.74803149606299213" bottom="0.74803149606299213" header="0.31496062992125984" footer="0.31496062992125984"/>
  <pageSetup paperSize="9" scale="74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BatCub we ete jours feries</vt:lpstr>
      <vt:lpstr>SUIVI</vt:lpstr>
      <vt:lpstr>'BatCub we ete jours feries'!Zone_d_impression</vt:lpstr>
      <vt:lpstr>SUIVI!Zone_d_impression</vt:lpstr>
    </vt:vector>
  </TitlesOfParts>
  <Company>TBC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</dc:creator>
  <cp:lastModifiedBy>FDSAUBIERS</cp:lastModifiedBy>
  <cp:lastPrinted>2015-01-05T08:26:02Z</cp:lastPrinted>
  <dcterms:created xsi:type="dcterms:W3CDTF">2012-10-15T07:27:44Z</dcterms:created>
  <dcterms:modified xsi:type="dcterms:W3CDTF">2015-01-19T08:13:37Z</dcterms:modified>
</cp:coreProperties>
</file>