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ocalData\av00028\Desktop\"/>
    </mc:Choice>
  </mc:AlternateContent>
  <bookViews>
    <workbookView xWindow="0" yWindow="0" windowWidth="19200" windowHeight="10995"/>
  </bookViews>
  <sheets>
    <sheet name="Poly A" sheetId="1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0.0" localSheetId="0">'Poly A'!$AM$173</definedName>
    <definedName name="_PERFINDIC">#REF!</definedName>
    <definedName name="_TFIN_AFF">IF(#REF!="","",DATE(YEAR(#REF!),MONTH(#REF!),DAY(DATE(YEAR(#REF!),MONTH(#REF!)+1,0))))</definedName>
    <definedName name="_TNC1">[2]Commandes!$C$12</definedName>
    <definedName name="_Zd1">#REF!</definedName>
    <definedName name="_Zd2">#REF!</definedName>
    <definedName name="ACCUEIL">[3]!ACCUEIL</definedName>
    <definedName name="Actions_copy">'[2]Stock valeurs'!$ES$14</definedName>
    <definedName name="Actions_mois">#REF!</definedName>
    <definedName name="Actions_mois_A">#REF!</definedName>
    <definedName name="Annee">#REF!</definedName>
    <definedName name="Année">[2]Commandes!$B$6</definedName>
    <definedName name="Aoû_actions">'[2]Stock valeurs'!$CK$6:$CQ$15</definedName>
    <definedName name="Aoû_prod">'[2]Stock valeurs'!$CI$5</definedName>
    <definedName name="Aoû_TNC">'[2]Stock valeurs'!$CJ$2:$CJ$5</definedName>
    <definedName name="Août">'[2]Stock valeurs'!$CG$6:$CJ$168</definedName>
    <definedName name="Avr_actions">'[2]Stock valeurs'!$AO$6:$AU$15</definedName>
    <definedName name="Avr_prod">'[2]Stock valeurs'!$AM$5</definedName>
    <definedName name="Avr_TNC">'[2]Stock valeurs'!$AN$2:$AN$5</definedName>
    <definedName name="Avril">'[2]Stock valeurs'!$AK$6:$AN$168</definedName>
    <definedName name="B74289a">[4]Fiche!#REF!</definedName>
    <definedName name="B74D288">[4]Fiche!#REF!</definedName>
    <definedName name="B74d291">[4]Fiche!#REF!</definedName>
    <definedName name="Bleu">[2]Calculs!$E$26:$E$37</definedName>
    <definedName name="Bleu_TNC">[2]Calculs!$L$26:$L$37</definedName>
    <definedName name="Budget1">[2]Calculs!$G$4:$G$15</definedName>
    <definedName name="CDCInferieurArD">[4]Fiche!#REF!</definedName>
    <definedName name="Cible">#REF!</definedName>
    <definedName name="ColBudget">OFFSET(#REF!,NbPerVideDeb,0,NbBudget+(1*NbBudget=0),1)</definedName>
    <definedName name="ColBudgetRévisé">OFFSET(#REF!,NbPerVideDeb,0,NbBudget+(1*NbBudget=0),1)</definedName>
    <definedName name="ColCoût">OFFSET(#REF!,NbPerVideDeb,0,NbCoût,1)</definedName>
    <definedName name="Colon_Cible">#REF!</definedName>
    <definedName name="Colon_Metier">#REF!</definedName>
    <definedName name="ColPerfCum">OFFSET(#REF!,NbPerVideDeb,0,NbPerf,1)</definedName>
    <definedName name="ColPerfPer">OFFSET(#REF!,0,0,COUNTIF(#REF!,"&gt;0")+1,1)</definedName>
    <definedName name="ColPériode">OFFSET(#REF!,NbPerVideDeb,0,NbBudget+(1*NbBudget=0),1)</definedName>
    <definedName name="ColPériode2">OFFSET(#REF!,de,0,d,1)</definedName>
    <definedName name="ColProduit">OFFSET(#REF!,NbPerVideDeb,0,NbPerf,1)</definedName>
    <definedName name="ColRéestiméFinProjet">OFFSET(#REF!,NbPerVideDeb,0,NbBudget+(1*NbBudget=0),1)</definedName>
    <definedName name="Competence">#REF!</definedName>
    <definedName name="Configuration">[5]Feuil1!$B$1:$B$3</definedName>
    <definedName name="CopyA">'[2]Valeurs annuelles'!$E$3</definedName>
    <definedName name="CopyB">#REF!</definedName>
    <definedName name="coupe">#REF!</definedName>
    <definedName name="CRER_PARCOURS" function="1" xlm="1">#REF!</definedName>
    <definedName name="Cumul_Pièces">[2]Calculs!$C$4:$C$15</definedName>
    <definedName name="Cumul_Pièces_3">[2]Calculs!$C$6:$C$17</definedName>
    <definedName name="Cumul_Pièces_6">[2]Calculs!$C$9:$C$20</definedName>
    <definedName name="Cumul_Prod">[2]Calculs!$E$4:$E$15</definedName>
    <definedName name="Cumul_Prod_3">[2]Calculs!$E$6:$E$17</definedName>
    <definedName name="Cumul_Prod_6">[2]Calculs!$E$9:$E$20</definedName>
    <definedName name="d">MAX(COUNTA(#REF!)-COUNTBLANK(#REF!)-MAX(#REF!),1)</definedName>
    <definedName name="Date_MAJ">#REF!</definedName>
    <definedName name="de">MAX(#REF!)</definedName>
    <definedName name="Début_suivi">[2]Commandes!$B$4</definedName>
    <definedName name="Déc_actions">'[2]Stock valeurs'!$EG$6:$EM$15</definedName>
    <definedName name="Déc_prod">'[2]Stock valeurs'!$EE$5</definedName>
    <definedName name="Déc_TNC">'[2]Stock valeurs'!$EF$2:$EF$5</definedName>
    <definedName name="Décembre">'[2]Stock valeurs'!$EC$6:$EF$168</definedName>
    <definedName name="Diag1">#REF!</definedName>
    <definedName name="Diag2">#REF!</definedName>
    <definedName name="Doc_Cadre_Competence" function="1" xlm="1">#REF!</definedName>
    <definedName name="Doc_Competences" function="1" xlm="1">#REF!</definedName>
    <definedName name="Doc_Noms" function="1" xlm="1">#REF!</definedName>
    <definedName name="Doc_Parcours" function="1" xlm="1">#REF!</definedName>
    <definedName name="Dossier">[2]Commandes!$B$3</definedName>
    <definedName name="Fév_actions">'[2]Stock valeurs'!$Q$6:$W$15</definedName>
    <definedName name="Fév_prod">'[2]Stock valeurs'!$O$5</definedName>
    <definedName name="Fév_TNC">'[2]Stock valeurs'!$P$2:$P$5</definedName>
    <definedName name="Février">'[2]Stock valeurs'!$M$6:$P$168</definedName>
    <definedName name="Fichier">'[2]Stock valeurs'!$EQ$16</definedName>
    <definedName name="Fichier_A">#REF!</definedName>
    <definedName name="FIP_Atelier">#REF!</definedName>
    <definedName name="FIP_Maintenance">#REF!</definedName>
    <definedName name="FIP_Outils">#REF!</definedName>
    <definedName name="_xlnm.Recorder">#REF!</definedName>
    <definedName name="Fuites">#REF!</definedName>
    <definedName name="Indic">[2]Indicateurs!$P$3:$X$22</definedName>
    <definedName name="Indicateur">[2]Commandes!$B$2</definedName>
    <definedName name="J81_01080015">[4]Fiche!#REF!</definedName>
    <definedName name="J81_01110020">[4]Fiche!#REF!</definedName>
    <definedName name="J81_150001G">[4]Fiche!#REF!</definedName>
    <definedName name="J81_G260a">[4]Fiche!#REF!</definedName>
    <definedName name="J81_G261b">[4]Fiche!#REF!</definedName>
    <definedName name="J81_g262a">[4]Fiche!#REF!</definedName>
    <definedName name="J81DoublureBavoletDrL">[4]Fiche!#REF!</definedName>
    <definedName name="J81PareCloseArAvPlancherArGhC">[4]Fiche!#REF!</definedName>
    <definedName name="J81SupBasMarcheDrPlArC1">[4]Fiche!#REF!</definedName>
    <definedName name="Jan_actions">'[2]Stock valeurs'!$E$6:$K$15</definedName>
    <definedName name="Jan_prod">'[2]Stock valeurs'!$C$5</definedName>
    <definedName name="Jan_TNC">'[2]Stock valeurs'!$D$2:$D$5</definedName>
    <definedName name="Janvier">'[2]Stock valeurs'!$A$6:$D$168</definedName>
    <definedName name="journal">#REF!</definedName>
    <definedName name="Juillet">'[2]Stock valeurs'!$BU$6:$BX$168</definedName>
    <definedName name="Juin">'[2]Stock valeurs'!$BI$6:$BL$168</definedName>
    <definedName name="Jul_actions">'[2]Stock valeurs'!$BY$6:$CE$15</definedName>
    <definedName name="Jul_prod">'[2]Stock valeurs'!$BW$5</definedName>
    <definedName name="Jul_TNC">'[2]Stock valeurs'!$BX$2:$BX$5</definedName>
    <definedName name="Jun_actions">'[2]Stock valeurs'!$BM$6:$BS$15</definedName>
    <definedName name="Jun_prod">'[2]Stock valeurs'!$BK$5</definedName>
    <definedName name="Jun_TNC">'[2]Stock valeurs'!$BL$2:$BL$5</definedName>
    <definedName name="L_NS_D">'[6]Table-FP'!$B$9</definedName>
    <definedName name="L_NS_F">'[6]Table-FP'!$B$14</definedName>
    <definedName name="L_TYPE_DEM_D">'[6]Table-FP'!$B$18</definedName>
    <definedName name="L_TYPE_DEM_F">'[6]Table-FP'!$B$23</definedName>
    <definedName name="Langue">[2]Commandes!$B$8</definedName>
    <definedName name="LGRESS">#REF!</definedName>
    <definedName name="Libelle_Competence">#REF!</definedName>
    <definedName name="Libellé_projet">#REF!</definedName>
    <definedName name="Ligne">'[2]Stock valeurs'!$EQ$18</definedName>
    <definedName name="Ligne_A">#REF!</definedName>
    <definedName name="Macro1" description="Macro enregistrée le 24/12/2000 par Fraboulet" xlm="1">#REF!</definedName>
    <definedName name="Macro2">[7]!Macro2</definedName>
    <definedName name="Macro3" description="Macro enregistrée le 24/12/2000 par Fraboulet" xlm="1">#REF!</definedName>
    <definedName name="Macro4">[7]!Macro4</definedName>
    <definedName name="Macro5">[7]!Macro5</definedName>
    <definedName name="Mai">'[2]Stock valeurs'!$AW$6:$AZ$168</definedName>
    <definedName name="Mai_actions">'[2]Stock valeurs'!$BA$6:$BG$15</definedName>
    <definedName name="Mai_prod">'[2]Stock valeurs'!$AY$5</definedName>
    <definedName name="Mai_TNC">'[2]Stock valeurs'!$AZ$2:$AZ$5</definedName>
    <definedName name="Mar_actions">'[2]Stock valeurs'!$AC$6:$AI$15</definedName>
    <definedName name="Mar_prod">'[2]Stock valeurs'!$AA$5</definedName>
    <definedName name="Mar_TNC">'[2]Stock valeurs'!$AB$2:$AB$5</definedName>
    <definedName name="Mars">'[2]Stock valeurs'!$Y$6:$AB$168</definedName>
    <definedName name="Mensuel">[2]Commandes!$B$7</definedName>
    <definedName name="Metier">#REF!</definedName>
    <definedName name="Mn_pièce">#REF!</definedName>
    <definedName name="Mn_Tps_MOD">#REF!</definedName>
    <definedName name="Mn_Tps4">#REF!</definedName>
    <definedName name="Mois">[2]Commandes!$B$9</definedName>
    <definedName name="Mois_copy">'[2]Stock valeurs'!$ER$14</definedName>
    <definedName name="Mois_stock">'[2]Stock valeurs'!$EQ$1:$EU$12</definedName>
    <definedName name="Moyenne3">[2]Calculs!$J$6:$J$17</definedName>
    <definedName name="Moyenne3_TNC">[2]Calculs!$I$6:$I$17</definedName>
    <definedName name="Moyenne6">[2]Calculs!$K$9:$K$20</definedName>
    <definedName name="MQA">#REF!</definedName>
    <definedName name="NB_Boucles">#REF!</definedName>
    <definedName name="Nb_car">[2]Calculs!$F$6:$F$17</definedName>
    <definedName name="Nb_Competences">#REF!</definedName>
    <definedName name="Nb_Familles">#REF!</definedName>
    <definedName name="Nb_metier">#REF!</definedName>
    <definedName name="Nb_Metier_Next">#REF!</definedName>
    <definedName name="Nb_Personnes">#REF!</definedName>
    <definedName name="NbBudget">MAX(COUNTIF(#REF!,"&gt;=0"),COUNTIF(#REF!,"&gt;=0"))</definedName>
    <definedName name="Nbcar">#REF!</definedName>
    <definedName name="NbCoût">COUNTIF(#REF!,"&gt;0")+(1*SUM(#REF!)=0)</definedName>
    <definedName name="NbPerf">COUNTIF(#REF!,"&gt;0")+1*(SUM(#REF!)=0)</definedName>
    <definedName name="NbPerVideDeb">MAX(#REF!)</definedName>
    <definedName name="NbProd">COUNTIF(#REF!,"&gt;0")+1*(SUM(#REF!)=0)</definedName>
    <definedName name="Niveau_Acquis">#REF!</definedName>
    <definedName name="Nom_Personne">#REF!</definedName>
    <definedName name="Non_Dp">#REF!</definedName>
    <definedName name="Non_Ro">#REF!</definedName>
    <definedName name="nouvelle_demande">[8]MAJ_MEC!#REF!</definedName>
    <definedName name="Nov_actions">'[2]Stock valeurs'!$DU$6:$EA$15</definedName>
    <definedName name="Nov_prod">'[2]Stock valeurs'!$DS$5</definedName>
    <definedName name="Nov_TNC">'[2]Stock valeurs'!$DT$2:$DT$5</definedName>
    <definedName name="Novembre">'[2]Stock valeurs'!$DQ$6:$DT$168</definedName>
    <definedName name="Num_Colonnes">#REF!</definedName>
    <definedName name="Num_Ligne">#REF!</definedName>
    <definedName name="Oct_actions">'[2]Stock valeurs'!$DI$6:$DO$15</definedName>
    <definedName name="Oct_prod">'[2]Stock valeurs'!$DG$5</definedName>
    <definedName name="Oct_TNC">'[2]Stock valeurs'!$DH$2:$DH$5</definedName>
    <definedName name="Octobre">'[2]Stock valeurs'!$DE$6:$DH$168</definedName>
    <definedName name="Org_Mot_BV">[2]Commandes!$B$10</definedName>
    <definedName name="Outils_ano">[9]Parameters!#REF!</definedName>
    <definedName name="Outils_incident">[9]Parameters!#REF!</definedName>
    <definedName name="PDCA">[2]Commandes!$B$13</definedName>
    <definedName name="Période">[2]Commandes!$B$5</definedName>
    <definedName name="Pièce">[2]Commandes!$B$1</definedName>
    <definedName name="Planning">#REF!</definedName>
    <definedName name="ppm">#REF!</definedName>
    <definedName name="Prod_copy">'[2]Stock valeurs'!$EU$14</definedName>
    <definedName name="Prod_cum_AC">#REF!</definedName>
    <definedName name="Prod_mois">#REF!</definedName>
    <definedName name="Prod_sem">#REF!</definedName>
    <definedName name="qq">OFFSET(#REF!,de,0,NbBudget,1)</definedName>
    <definedName name="Reactual_Couleurs" function="1" xlm="1">#REF!</definedName>
    <definedName name="réal">#REF!</definedName>
    <definedName name="Réel1">[2]Calculs!$H$4:$H$15</definedName>
    <definedName name="Réel2">[2]Calculs!$H$6:$H$17</definedName>
    <definedName name="Réel3">[2]Calculs!$H$9:$H$20</definedName>
    <definedName name="Répertoire">'[2]Stock valeurs'!$EQ$17</definedName>
    <definedName name="Répertoire_A">#REF!</definedName>
    <definedName name="Résultat">[9]Parameters!#REF!</definedName>
    <definedName name="risque">#REF!</definedName>
    <definedName name="Rouge_TNC">[2]Calculs!$M$26:$M$37</definedName>
    <definedName name="Sécurité">#REF!</definedName>
    <definedName name="Sep_actions">'[2]Stock valeurs'!$CW$6:$DC$15</definedName>
    <definedName name="Sep_prod">'[2]Stock valeurs'!$CU$5</definedName>
    <definedName name="Sep_TNC">'[2]Stock valeurs'!$CV$2:$CV$5</definedName>
    <definedName name="Septembre">'[2]Stock valeurs'!$CS$6:$CV$168</definedName>
    <definedName name="Tab_Nbp_Metier">#REF!</definedName>
    <definedName name="TABLEAU_DE_SUIVI_D_AVANCEMENT">#REF!</definedName>
    <definedName name="TNC">#REF!</definedName>
    <definedName name="TNC_copy">'[2]Stock valeurs'!$ET$14</definedName>
    <definedName name="TNC_Global">[2]Calculs!$D$6:$D$17</definedName>
    <definedName name="TNC_Global_1">[2]Calculs!$D$4:$D$15</definedName>
    <definedName name="TNC_mois">#REF!</definedName>
    <definedName name="Traduction">[2]Traduc.textes!$A$3:$K$200</definedName>
    <definedName name="Trigramme">#REF!</definedName>
    <definedName name="TSA_LOTS">#REF!</definedName>
    <definedName name="TSA_RECURR">#REF!</definedName>
    <definedName name="Type_indic">[2]Commandes!$B$12</definedName>
    <definedName name="Usine">[2]Commandes!$B$11</definedName>
    <definedName name="Val_Cible">#REF!</definedName>
    <definedName name="Valeur">#REF!</definedName>
    <definedName name="Valeurs_mois">#REF!</definedName>
    <definedName name="Verrou">[2]Calculs!$L$1</definedName>
    <definedName name="version">"2.8.h"</definedName>
    <definedName name="Vert">[2]Calculs!$D$26:$D$37</definedName>
    <definedName name="Vert_TNC">[2]Calculs!$K$26:$K$37</definedName>
    <definedName name="VT">#REF!</definedName>
    <definedName name="W73g11y">[4]Fiche!#REF!</definedName>
    <definedName name="W73g265a">[4]Fiche!#REF!</definedName>
    <definedName name="wrn.Global." hidden="1">{#N/A,#N/A,FALSE,"Global"}</definedName>
    <definedName name="zHypothese">#REF!</definedName>
    <definedName name="zlblAbsent">#REF!</definedName>
    <definedName name="zlblBord">#REF!</definedName>
    <definedName name="zlblColle">#REF!</definedName>
    <definedName name="zlblCrique">#REF!</definedName>
    <definedName name="zlblDatePrelev">#REF!</definedName>
    <definedName name="zlblDebut">#REF!</definedName>
    <definedName name="zlblDiametre">#REF!</definedName>
    <definedName name="zlblHypothese">#REF!</definedName>
    <definedName name="zlblMauvais">#REF!</definedName>
    <definedName name="zlblModeObserv">#REF!</definedName>
    <definedName name="zlblNFiab">#REF!</definedName>
    <definedName name="zlblNumMoyen">#REF!</definedName>
    <definedName name="zlblNumPrelev">#REF!</definedName>
    <definedName name="zlblNumPSRDefaill">#REF!</definedName>
    <definedName name="zlblNumZone">#REF!</definedName>
    <definedName name="zlblOFC">#REF!</definedName>
    <definedName name="zlblPerce">#REF!</definedName>
    <definedName name="zlblPeriode">#REF!</definedName>
    <definedName name="zlblPosition">#REF!</definedName>
    <definedName name="zlblTenue">#REF!</definedName>
    <definedName name="zlblTNCProcess">#REF!</definedName>
    <definedName name="zlblTotal">#REF!</definedName>
    <definedName name="zlblTypeAudit">#REF!</definedName>
    <definedName name="zlblTypeLiaison">#REF!</definedName>
    <definedName name="zlblUET">#REF!</definedName>
    <definedName name="zlblUnit">#REF!</definedName>
    <definedName name="zlblUsine">#REF!</definedName>
    <definedName name="zlblVehicule">#REF!</definedName>
    <definedName name="zlblZoneCNC">#REF!</definedName>
    <definedName name="zone">#REF!</definedName>
    <definedName name="_xlnm.Print_Area">'[10]Top 10'!$A$1:$F$65536</definedName>
    <definedName name="Zone_imp">[11]Smp99_Donnees!$B$1:$AM$249</definedName>
    <definedName name="ZONES">[12]liste!$A$1:$A$6</definedName>
    <definedName name="zPeriode">#REF!</definedName>
    <definedName name="zTypeAudit">#REF!</definedName>
    <definedName name="zUnit">#REF!</definedName>
    <definedName name="zUsine">#REF!</definedName>
    <definedName name="zVehicule">#REF!</definedName>
    <definedName name="zz_1001_ECT">[13]Composants!$G$3</definedName>
    <definedName name="zz_1001_Fp">[13]Composants!$E$3</definedName>
    <definedName name="zz_1001_TMP">[13]Composants!$F$3</definedName>
    <definedName name="zz_1005_ECT">[13]Composants!$G$7</definedName>
    <definedName name="zz_1005_Fp">[13]Composants!$E$7</definedName>
    <definedName name="zz_1005_TMP">[13]Composants!$F$7</definedName>
    <definedName name="zz_1006_ECT">[13]Composants!$G$8</definedName>
    <definedName name="zz_1006_Fp">[13]Composants!$E$8</definedName>
    <definedName name="zz_1006_TMP">[13]Composants!$F$8</definedName>
    <definedName name="zz_1008_ECT">[13]Composants!$G$10</definedName>
    <definedName name="zz_1008_Fp">[13]Composants!$E$10</definedName>
    <definedName name="zz_1008_TMP">[13]Composants!$F$10</definedName>
    <definedName name="zz_1009_ECT">[13]Composants!$G$11</definedName>
    <definedName name="zz_1009_Fp">[13]Composants!$E$11</definedName>
    <definedName name="zz_1009_TMP">[13]Composants!$F$11</definedName>
    <definedName name="zz_1010_ECT">[13]Composants!$G$12</definedName>
    <definedName name="zz_1010_Fp">[13]Composants!$E$12</definedName>
    <definedName name="zz_1010_TMP">[13]Composants!$F$12</definedName>
    <definedName name="zz_1011_ECT">[13]Composants!$G$13</definedName>
    <definedName name="zz_1011_Fp">[13]Composants!$E$13</definedName>
    <definedName name="zz_1011_TMP">[13]Composants!$F$13</definedName>
    <definedName name="zz_1012_ECT">[13]Composants!$G$14</definedName>
    <definedName name="zz_1012_Fp">[13]Composants!$E$14</definedName>
    <definedName name="zz_1012_TMP">[13]Composants!$F$14</definedName>
    <definedName name="zz_1013_ECT">[13]Composants!$G$15</definedName>
    <definedName name="zz_1013_Fp">[13]Composants!$E$15</definedName>
    <definedName name="zz_1013_TMP">[13]Composants!$F$15</definedName>
    <definedName name="zz_1015_ECT">[13]Composants!$G$17</definedName>
    <definedName name="zz_1015_Fp">[13]Composants!$E$17</definedName>
    <definedName name="zz_1015_TMP">[13]Composants!$F$17</definedName>
    <definedName name="zz_1016_ECT">[13]Composants!$G$18</definedName>
    <definedName name="zz_1016_Fp">[13]Composants!$E$18</definedName>
    <definedName name="zz_1016_TMP">[13]Composants!$F$18</definedName>
    <definedName name="zz_1017_ECT">[13]Composants!$G$19</definedName>
    <definedName name="zz_1017_Fp">[13]Composants!$E$19</definedName>
    <definedName name="zz_1017_TMP">[13]Composants!$F$19</definedName>
    <definedName name="zz_1018_ECT">[13]Composants!$G$20</definedName>
    <definedName name="zz_1018_Fp">[13]Composants!$E$20</definedName>
    <definedName name="zz_1018_TMP">[13]Composants!$F$20</definedName>
    <definedName name="zz_1019_ECT">[13]Composants!$G$21</definedName>
    <definedName name="zz_1019_Fp">[13]Composants!$E$21</definedName>
    <definedName name="zz_1019_TMP">[13]Composants!$F$21</definedName>
    <definedName name="zz_1020_ECT">[13]Composants!$G$22</definedName>
    <definedName name="zz_1020_Fp">[13]Composants!$E$22</definedName>
    <definedName name="zz_1020_TMP">[13]Composants!$F$22</definedName>
    <definedName name="zz_2001_ECT">[13]Composants!$G$27</definedName>
    <definedName name="zz_2001_Fp">[13]Composants!$E$27</definedName>
    <definedName name="zz_2001_TMP">[13]Composants!$F$27</definedName>
    <definedName name="zz_2002_ECT">[13]Composants!$G$28</definedName>
    <definedName name="zz_2002_Fp">[13]Composants!$E$28</definedName>
    <definedName name="zz_2002_TMP">[13]Composants!$F$28</definedName>
    <definedName name="zz_2003_ECT">[13]Composants!$G$29</definedName>
    <definedName name="zz_2003_Fp">[13]Composants!$E$29</definedName>
    <definedName name="zz_2003_TMP">[13]Composants!$F$29</definedName>
    <definedName name="zz_2005_ECT">[13]Composants!$G$30</definedName>
    <definedName name="zz_2005_Fp">[13]Composants!$E$30</definedName>
    <definedName name="zz_2005_TMP">[13]Composants!$F$30</definedName>
    <definedName name="zz_3001_ECT">[13]Composants!$G$31</definedName>
    <definedName name="zz_3001_Fp">[13]Composants!$E$31</definedName>
    <definedName name="zz_3001_TMP">[13]Composants!$F$31</definedName>
    <definedName name="zz_3002_ECT">[13]Composants!$G$32</definedName>
    <definedName name="zz_3002_Fp">[13]Composants!$E$32</definedName>
    <definedName name="zz_3002_TMP">[13]Composants!$F$32</definedName>
    <definedName name="zz_3002A_ECT">[13]Composants!$G$33</definedName>
    <definedName name="zz_3002A_Fp">[13]Composants!$E$33</definedName>
    <definedName name="zz_3002A_TMP">[13]Composants!$F$33</definedName>
    <definedName name="zz_3003_ECT">[13]Composants!$G$34</definedName>
    <definedName name="zz_3003_Fp">[13]Composants!$E$34</definedName>
    <definedName name="zz_3003_TMP">[13]Composants!$F$34</definedName>
    <definedName name="zz_3004_ECT">[13]Composants!$G$35</definedName>
    <definedName name="zz_3004_Fp">[13]Composants!$E$35</definedName>
    <definedName name="zz_3004_TMP">[13]Composants!$F$35</definedName>
    <definedName name="zz_3006_ECT">[13]Composants!$G$37</definedName>
    <definedName name="zz_3006_Fp">[13]Composants!$E$37</definedName>
    <definedName name="zz_3006_TMP">[13]Composants!$F$37</definedName>
    <definedName name="zz_3009_ECT">[13]Composants!$G$38</definedName>
    <definedName name="zz_3009_Fp">[13]Composants!$E$38</definedName>
    <definedName name="zz_3009_TMP">[13]Composants!$F$38</definedName>
    <definedName name="zz_3010_ECT">[13]Composants!$G$39</definedName>
    <definedName name="zz_3010_Fp">[13]Composants!$E$39</definedName>
    <definedName name="zz_3010_TMP">[13]Composants!$F$39</definedName>
    <definedName name="zz_3012_ECT">[13]Composants!$G$41</definedName>
    <definedName name="zz_3012_Fp">[13]Composants!$E$41</definedName>
    <definedName name="zz_3012_TMP">[13]Composants!$F$41</definedName>
    <definedName name="zz_3015_ECT">[13]Composants!$G$44</definedName>
    <definedName name="zz_3015_Fp">[13]Composants!$E$44</definedName>
    <definedName name="zz_3015_TMP">[13]Composants!$F$44</definedName>
    <definedName name="zz_3017_ECT">[13]Composants!$G$46</definedName>
    <definedName name="zz_3017_Fp">[13]Composants!$E$46</definedName>
    <definedName name="zz_3017_TMP">[13]Composants!$F$46</definedName>
    <definedName name="zz_3018_ECT">[13]Composants!$G$47</definedName>
    <definedName name="zz_3018_Fp">[13]Composants!$E$47</definedName>
    <definedName name="zz_3018_TMP">[13]Composants!$F$47</definedName>
    <definedName name="zz_3024_ECT">[13]Composants!$G$48</definedName>
    <definedName name="zz_3024_Fp">[13]Composants!$E$48</definedName>
    <definedName name="zz_3024_TMP">[13]Composants!$F$48</definedName>
    <definedName name="zz_4003_ECT">[13]Composants!$G$52</definedName>
    <definedName name="zz_4003_Fp">[13]Composants!$E$52</definedName>
    <definedName name="zz_4003_TMP">[13]Composants!$F$52</definedName>
    <definedName name="zz_4014_ECT">[13]Composants!$G$63</definedName>
    <definedName name="zz_4014_Fp">[13]Composants!$E$63</definedName>
    <definedName name="zz_4014_TMP">[13]Composants!$F$63</definedName>
    <definedName name="zz_4015_ECT">[13]Composants!$G$64</definedName>
    <definedName name="zz_4015_Fp">[13]Composants!$E$64</definedName>
    <definedName name="zz_4015_TMP">[13]Composants!$F$64</definedName>
    <definedName name="zz_4016_ECT">[13]Composants!$G$65</definedName>
    <definedName name="zz_4016_Fp">[13]Composants!$E$65</definedName>
    <definedName name="zz_4016_TMP">[13]Composants!$F$65</definedName>
    <definedName name="zz_4017_ECT">[13]Composants!$G$66</definedName>
    <definedName name="zz_4017_Fp">[13]Composants!$E$66</definedName>
    <definedName name="zz_4017_TMP">[13]Composants!$F$66</definedName>
    <definedName name="zz_4018_ECT">[13]Composants!$G$67</definedName>
    <definedName name="zz_4018_Fp">[13]Composants!$E$67</definedName>
    <definedName name="zz_4018_TMP">[13]Composants!$F$67</definedName>
    <definedName name="zz_4019_ECT">[13]Composants!$G$68</definedName>
    <definedName name="zz_4019_Fp">[13]Composants!$E$68</definedName>
    <definedName name="zz_4019_TMP">[13]Composants!$F$68</definedName>
    <definedName name="zz_4025_ECT">[13]Composants!$G$74</definedName>
    <definedName name="zz_4025_Fp">[13]Composants!$E$74</definedName>
    <definedName name="zz_4025_TMP">[13]Composants!$F$74</definedName>
    <definedName name="zz_5002_ECT">[13]Composants!$G$76</definedName>
    <definedName name="zz_5002_Fp">[13]Composants!$E$76</definedName>
    <definedName name="zz_5002_TMP">[13]Composants!$F$76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87" i="11" l="1"/>
  <c r="R288" i="11" s="1"/>
  <c r="AK267" i="11"/>
  <c r="AJ267" i="11"/>
  <c r="AI267" i="11"/>
  <c r="AH267" i="11"/>
  <c r="AG267" i="11"/>
  <c r="AF267" i="11"/>
  <c r="AE267" i="11"/>
  <c r="AD267" i="11"/>
  <c r="AC267" i="11"/>
  <c r="AB267" i="11"/>
  <c r="AA267" i="11"/>
  <c r="Z267" i="11"/>
  <c r="Y267" i="11"/>
  <c r="X267" i="11"/>
  <c r="W267" i="11"/>
  <c r="V267" i="11"/>
  <c r="U267" i="11"/>
  <c r="T267" i="11"/>
  <c r="S267" i="11"/>
  <c r="R267" i="11"/>
  <c r="Q267" i="11"/>
  <c r="P267" i="11"/>
  <c r="O267" i="11"/>
  <c r="N267" i="11"/>
  <c r="M267" i="11"/>
  <c r="L267" i="11"/>
  <c r="K267" i="11"/>
  <c r="J267" i="11"/>
  <c r="I267" i="11"/>
  <c r="H267" i="11"/>
  <c r="G267" i="11"/>
  <c r="F267" i="11"/>
  <c r="E267" i="11"/>
  <c r="D267" i="11"/>
  <c r="C267" i="11"/>
  <c r="B267" i="11"/>
  <c r="AK248" i="11"/>
  <c r="AJ248" i="11"/>
  <c r="AI248" i="11"/>
  <c r="AH248" i="11"/>
  <c r="AG248" i="11"/>
  <c r="AF248" i="11"/>
  <c r="AE248" i="11"/>
  <c r="AD248" i="11"/>
  <c r="AC248" i="11"/>
  <c r="AB248" i="11"/>
  <c r="AA248" i="11"/>
  <c r="Z248" i="11"/>
  <c r="Y248" i="11"/>
  <c r="X248" i="11"/>
  <c r="W248" i="11"/>
  <c r="V248" i="11"/>
  <c r="U248" i="11"/>
  <c r="T248" i="11"/>
  <c r="S248" i="11"/>
  <c r="R248" i="11"/>
  <c r="Q248" i="11"/>
  <c r="P248" i="11"/>
  <c r="O248" i="11"/>
  <c r="N248" i="11"/>
  <c r="M248" i="11"/>
  <c r="L248" i="11"/>
  <c r="K248" i="11"/>
  <c r="J248" i="11"/>
  <c r="I248" i="11"/>
  <c r="H248" i="11"/>
  <c r="G248" i="11"/>
  <c r="F248" i="11"/>
  <c r="E248" i="11"/>
  <c r="D248" i="11"/>
  <c r="C248" i="11"/>
  <c r="B248" i="11"/>
  <c r="AK229" i="11"/>
  <c r="AJ229" i="11"/>
  <c r="AI229" i="11"/>
  <c r="AH229" i="11"/>
  <c r="AG229" i="11"/>
  <c r="AF229" i="11"/>
  <c r="AE229" i="11"/>
  <c r="AD229" i="11"/>
  <c r="AC229" i="11"/>
  <c r="AB229" i="11"/>
  <c r="AA229" i="11"/>
  <c r="Z229" i="11"/>
  <c r="Y229" i="11"/>
  <c r="X229" i="11"/>
  <c r="W229" i="11"/>
  <c r="V229" i="11"/>
  <c r="U229" i="11"/>
  <c r="T229" i="11"/>
  <c r="S229" i="11"/>
  <c r="R229" i="11"/>
  <c r="Q229" i="11"/>
  <c r="P229" i="11"/>
  <c r="O229" i="11"/>
  <c r="N229" i="11"/>
  <c r="M229" i="11"/>
  <c r="L229" i="11"/>
  <c r="K229" i="11"/>
  <c r="J229" i="11"/>
  <c r="I229" i="11"/>
  <c r="H229" i="11"/>
  <c r="G229" i="11"/>
  <c r="F229" i="11"/>
  <c r="E229" i="11"/>
  <c r="D229" i="11"/>
  <c r="C229" i="11"/>
  <c r="B229" i="11"/>
  <c r="AK210" i="11"/>
  <c r="AJ210" i="11"/>
  <c r="AI210" i="11"/>
  <c r="AH210" i="11"/>
  <c r="AG210" i="11"/>
  <c r="AF210" i="11"/>
  <c r="AE210" i="11"/>
  <c r="AD210" i="11"/>
  <c r="AC210" i="11"/>
  <c r="AB210" i="11"/>
  <c r="AA210" i="11"/>
  <c r="Z210" i="11"/>
  <c r="Y210" i="11"/>
  <c r="X210" i="11"/>
  <c r="W210" i="11"/>
  <c r="V210" i="11"/>
  <c r="U210" i="11"/>
  <c r="T210" i="11"/>
  <c r="S210" i="11"/>
  <c r="R210" i="11"/>
  <c r="Q210" i="11"/>
  <c r="P210" i="11"/>
  <c r="O210" i="11"/>
  <c r="N210" i="11"/>
  <c r="M210" i="11"/>
  <c r="L210" i="11"/>
  <c r="K210" i="11"/>
  <c r="J210" i="11"/>
  <c r="I210" i="11"/>
  <c r="H210" i="11"/>
  <c r="G210" i="11"/>
  <c r="F210" i="11"/>
  <c r="E210" i="11"/>
  <c r="D210" i="11"/>
  <c r="C210" i="11"/>
  <c r="B210" i="11"/>
  <c r="AK191" i="11"/>
  <c r="AJ191" i="11"/>
  <c r="AI191" i="11"/>
  <c r="AH191" i="11"/>
  <c r="AG191" i="11"/>
  <c r="AF191" i="11"/>
  <c r="AE191" i="11"/>
  <c r="AD191" i="11"/>
  <c r="AC191" i="11"/>
  <c r="AB191" i="11"/>
  <c r="AA191" i="11"/>
  <c r="Z191" i="11"/>
  <c r="Y191" i="11"/>
  <c r="X191" i="11"/>
  <c r="W191" i="11"/>
  <c r="V191" i="11"/>
  <c r="U191" i="11"/>
  <c r="T191" i="11"/>
  <c r="S191" i="11"/>
  <c r="R191" i="11"/>
  <c r="Q191" i="11"/>
  <c r="P191" i="11"/>
  <c r="O191" i="11"/>
  <c r="N191" i="11"/>
  <c r="M191" i="11"/>
  <c r="L191" i="11"/>
  <c r="K191" i="11"/>
  <c r="J191" i="11"/>
  <c r="I191" i="11"/>
  <c r="H191" i="11"/>
  <c r="G191" i="11"/>
  <c r="F191" i="11"/>
  <c r="E191" i="11"/>
  <c r="D191" i="11"/>
  <c r="C191" i="11"/>
  <c r="B191" i="11"/>
  <c r="AK172" i="11"/>
  <c r="AJ172" i="11"/>
  <c r="AI172" i="11"/>
  <c r="AH172" i="11"/>
  <c r="AG172" i="11"/>
  <c r="AF172" i="11"/>
  <c r="AE172" i="11"/>
  <c r="AD172" i="11"/>
  <c r="AC172" i="11"/>
  <c r="AB172" i="11"/>
  <c r="AA172" i="11"/>
  <c r="Z172" i="11"/>
  <c r="Y172" i="11"/>
  <c r="X172" i="11"/>
  <c r="W172" i="11"/>
  <c r="V172" i="11"/>
  <c r="U172" i="11"/>
  <c r="T172" i="11"/>
  <c r="S172" i="11"/>
  <c r="R172" i="11"/>
  <c r="Q172" i="11"/>
  <c r="P172" i="11"/>
  <c r="O172" i="11"/>
  <c r="N172" i="11"/>
  <c r="M172" i="11"/>
  <c r="L172" i="11"/>
  <c r="K172" i="11"/>
  <c r="J172" i="11"/>
  <c r="I172" i="11"/>
  <c r="H172" i="11"/>
  <c r="G172" i="11"/>
  <c r="F172" i="11"/>
  <c r="E172" i="11"/>
  <c r="D172" i="11"/>
  <c r="C172" i="11"/>
  <c r="B172" i="11"/>
  <c r="AK153" i="11"/>
  <c r="AJ153" i="11"/>
  <c r="AI153" i="11"/>
  <c r="AH153" i="11"/>
  <c r="AG153" i="11"/>
  <c r="AF153" i="11"/>
  <c r="AE153" i="11"/>
  <c r="AD153" i="11"/>
  <c r="AC153" i="11"/>
  <c r="AB153" i="11"/>
  <c r="AA153" i="11"/>
  <c r="Z153" i="11"/>
  <c r="Y153" i="11"/>
  <c r="X153" i="11"/>
  <c r="W153" i="11"/>
  <c r="V153" i="11"/>
  <c r="U153" i="11"/>
  <c r="T153" i="11"/>
  <c r="S153" i="11"/>
  <c r="R153" i="11"/>
  <c r="Q153" i="11"/>
  <c r="P153" i="11"/>
  <c r="O153" i="11"/>
  <c r="N153" i="11"/>
  <c r="M153" i="11"/>
  <c r="L153" i="11"/>
  <c r="K153" i="11"/>
  <c r="J153" i="11"/>
  <c r="I153" i="11"/>
  <c r="H153" i="11"/>
  <c r="G153" i="11"/>
  <c r="F153" i="11"/>
  <c r="E153" i="11"/>
  <c r="D153" i="11"/>
  <c r="C153" i="11"/>
  <c r="B153" i="11"/>
  <c r="AK134" i="11"/>
  <c r="AJ134" i="11"/>
  <c r="AI134" i="11"/>
  <c r="AH134" i="11"/>
  <c r="AG134" i="11"/>
  <c r="AF134" i="11"/>
  <c r="AE134" i="11"/>
  <c r="AD134" i="11"/>
  <c r="AC134" i="11"/>
  <c r="AB134" i="11"/>
  <c r="AA134" i="11"/>
  <c r="Z134" i="11"/>
  <c r="Y134" i="11"/>
  <c r="X134" i="11"/>
  <c r="W134" i="11"/>
  <c r="V134" i="11"/>
  <c r="U134" i="11"/>
  <c r="T134" i="11"/>
  <c r="S134" i="11"/>
  <c r="R134" i="11"/>
  <c r="Q134" i="11"/>
  <c r="P134" i="11"/>
  <c r="O134" i="11"/>
  <c r="N134" i="11"/>
  <c r="M134" i="11"/>
  <c r="L134" i="11"/>
  <c r="K134" i="11"/>
  <c r="J134" i="11"/>
  <c r="I134" i="11"/>
  <c r="H134" i="11"/>
  <c r="G134" i="11"/>
  <c r="F134" i="11"/>
  <c r="E134" i="11"/>
  <c r="D134" i="11"/>
  <c r="C134" i="11"/>
  <c r="B134" i="11"/>
  <c r="AK115" i="11"/>
  <c r="AJ115" i="11"/>
  <c r="AI115" i="11"/>
  <c r="AH115" i="11"/>
  <c r="AG115" i="11"/>
  <c r="AF115" i="11"/>
  <c r="AE115" i="11"/>
  <c r="AD115" i="11"/>
  <c r="AC115" i="11"/>
  <c r="AB115" i="11"/>
  <c r="AA115" i="11"/>
  <c r="Z115" i="11"/>
  <c r="Y115" i="11"/>
  <c r="X115" i="11"/>
  <c r="W115" i="11"/>
  <c r="V115" i="11"/>
  <c r="U115" i="11"/>
  <c r="T115" i="11"/>
  <c r="S115" i="11"/>
  <c r="R115" i="11"/>
  <c r="Q115" i="11"/>
  <c r="P115" i="11"/>
  <c r="O115" i="11"/>
  <c r="N115" i="11"/>
  <c r="M115" i="11"/>
  <c r="L115" i="11"/>
  <c r="K115" i="11"/>
  <c r="J115" i="11"/>
  <c r="I115" i="11"/>
  <c r="H115" i="11"/>
  <c r="G115" i="11"/>
  <c r="F115" i="11"/>
  <c r="E115" i="11"/>
  <c r="D115" i="11"/>
  <c r="C115" i="11"/>
  <c r="B115" i="11"/>
  <c r="AK96" i="11"/>
  <c r="AJ96" i="11"/>
  <c r="AI96" i="11"/>
  <c r="AH96" i="11"/>
  <c r="AG96" i="11"/>
  <c r="AF96" i="11"/>
  <c r="AE96" i="11"/>
  <c r="AD96" i="11"/>
  <c r="AC96" i="11"/>
  <c r="AB96" i="11"/>
  <c r="AA96" i="11"/>
  <c r="Z96" i="11"/>
  <c r="Y96" i="11"/>
  <c r="X96" i="11"/>
  <c r="W96" i="11"/>
  <c r="V96" i="11"/>
  <c r="U96" i="11"/>
  <c r="T96" i="11"/>
  <c r="S96" i="11"/>
  <c r="R96" i="11"/>
  <c r="Q96" i="11"/>
  <c r="P96" i="11"/>
  <c r="O96" i="11"/>
  <c r="N96" i="11"/>
  <c r="M96" i="11"/>
  <c r="L96" i="11"/>
  <c r="K96" i="11"/>
  <c r="J96" i="11"/>
  <c r="I96" i="11"/>
  <c r="H96" i="11"/>
  <c r="G96" i="11"/>
  <c r="F96" i="11"/>
  <c r="E96" i="11"/>
  <c r="D96" i="11"/>
  <c r="C96" i="11"/>
  <c r="B96" i="11"/>
  <c r="AK77" i="11"/>
  <c r="AJ77" i="11"/>
  <c r="AI77" i="11"/>
  <c r="AH77" i="11"/>
  <c r="AG77" i="11"/>
  <c r="AF77" i="11"/>
  <c r="AE77" i="11"/>
  <c r="AD77" i="11"/>
  <c r="AC77" i="11"/>
  <c r="AB77" i="11"/>
  <c r="AA77" i="11"/>
  <c r="Z77" i="11"/>
  <c r="Y77" i="11"/>
  <c r="X77" i="11"/>
  <c r="W77" i="11"/>
  <c r="V77" i="11"/>
  <c r="U77" i="11"/>
  <c r="T77" i="11"/>
  <c r="S77" i="11"/>
  <c r="R77" i="11"/>
  <c r="Q77" i="11"/>
  <c r="P77" i="11"/>
  <c r="O77" i="11"/>
  <c r="N77" i="11"/>
  <c r="M77" i="11"/>
  <c r="L77" i="11"/>
  <c r="K77" i="11"/>
  <c r="J77" i="11"/>
  <c r="I77" i="11"/>
  <c r="H77" i="11"/>
  <c r="G77" i="11"/>
  <c r="F77" i="11"/>
  <c r="E77" i="11"/>
  <c r="D77" i="11"/>
  <c r="C77" i="11"/>
  <c r="B77" i="11"/>
  <c r="AK58" i="11"/>
  <c r="AJ58" i="11"/>
  <c r="AI58" i="11"/>
  <c r="AH58" i="11"/>
  <c r="AG58" i="11"/>
  <c r="AF58" i="11"/>
  <c r="AE58" i="11"/>
  <c r="AD58" i="11"/>
  <c r="AC58" i="11"/>
  <c r="AB58" i="11"/>
  <c r="AA58" i="11"/>
  <c r="Z58" i="11"/>
  <c r="Y58" i="11"/>
  <c r="X58" i="11"/>
  <c r="W58" i="11"/>
  <c r="V58" i="11"/>
  <c r="U58" i="11"/>
  <c r="T58" i="11"/>
  <c r="S58" i="11"/>
  <c r="R58" i="11"/>
  <c r="Q58" i="11"/>
  <c r="P58" i="11"/>
  <c r="O58" i="11"/>
  <c r="N58" i="11"/>
  <c r="M58" i="11"/>
  <c r="L58" i="11"/>
  <c r="K58" i="11"/>
  <c r="J58" i="11"/>
  <c r="I58" i="11"/>
  <c r="H58" i="11"/>
  <c r="G58" i="11"/>
  <c r="F58" i="11"/>
  <c r="E58" i="11"/>
  <c r="D58" i="11"/>
  <c r="C58" i="11"/>
  <c r="B58" i="11"/>
  <c r="AK39" i="11"/>
  <c r="AJ39" i="11"/>
  <c r="AI39" i="11"/>
  <c r="AH39" i="11"/>
  <c r="AG39" i="11"/>
  <c r="AF39" i="11"/>
  <c r="AE39" i="11"/>
  <c r="AD39" i="11"/>
  <c r="AC39" i="11"/>
  <c r="AB39" i="11"/>
  <c r="AA39" i="11"/>
  <c r="Z39" i="11"/>
  <c r="Y39" i="11"/>
  <c r="X39" i="11"/>
  <c r="W39" i="11"/>
  <c r="V39" i="11"/>
  <c r="U39" i="11"/>
  <c r="T39" i="11"/>
  <c r="S39" i="11"/>
  <c r="R39" i="11"/>
  <c r="Q39" i="11"/>
  <c r="P39" i="11"/>
  <c r="O39" i="11"/>
  <c r="N39" i="11"/>
  <c r="M39" i="11"/>
  <c r="L39" i="11"/>
  <c r="K39" i="11"/>
  <c r="J39" i="11"/>
  <c r="I39" i="11"/>
  <c r="H39" i="11"/>
  <c r="G39" i="11"/>
  <c r="F39" i="11"/>
  <c r="E39" i="11"/>
  <c r="D39" i="11"/>
  <c r="C39" i="11"/>
  <c r="B39" i="11"/>
  <c r="AG2" i="11"/>
  <c r="R289" i="11" l="1"/>
  <c r="R290" i="11" s="1"/>
</calcChain>
</file>

<file path=xl/connections.xml><?xml version="1.0" encoding="utf-8"?>
<connections xmlns="http://schemas.openxmlformats.org/spreadsheetml/2006/main">
  <connection id="1" name="Connexion" type="4" refreshedVersion="0" deleted="1" background="1" saveData="1">
    <webPr sourceData="1" parsePre="1" consecutive="1" htmlTables="1"/>
  </connection>
</connections>
</file>

<file path=xl/sharedStrings.xml><?xml version="1.0" encoding="utf-8"?>
<sst xmlns="http://schemas.openxmlformats.org/spreadsheetml/2006/main" count="283" uniqueCount="50">
  <si>
    <t>Tableau de gestion de la polyvalence</t>
  </si>
  <si>
    <t>X</t>
  </si>
  <si>
    <t>Date:</t>
  </si>
  <si>
    <t>NC</t>
  </si>
  <si>
    <t>ZONE</t>
  </si>
  <si>
    <t>Connaître l'emplacement des îlots, des PC,            des automates.</t>
  </si>
  <si>
    <t>x</t>
  </si>
  <si>
    <t>Connaître l'emplacement des schémas électrique, Fluide.</t>
  </si>
  <si>
    <t>Savoir situer les armoires, variateur</t>
  </si>
  <si>
    <t>SOP,MOP,ROP,BOP, LOP         Connaitre leurs emplacements           Savoir utiliser et naviguer dans les écrans</t>
  </si>
  <si>
    <t>Savoir utiliser les commandes manuelles</t>
  </si>
  <si>
    <t>Documenter les blocs d'arrêt (SMP)</t>
  </si>
  <si>
    <t>Connaître les PGF et mode opératoire SIPTOL.</t>
  </si>
  <si>
    <t>Gestion des pièces: loupées,Discordance,      Mariage,Lancement</t>
  </si>
  <si>
    <t>Connaître le FLUX.</t>
  </si>
  <si>
    <t xml:space="preserve">Principe de transfert mots pièces </t>
  </si>
  <si>
    <t>Connaître l'emplacement des replis des robots,           des cibles,les différents outils de chaque robot</t>
  </si>
  <si>
    <t>Connaître les trajectoires d'intervention,changement faisceau,outil</t>
  </si>
  <si>
    <t>Connaître les difficultées et les bonnes pratiques pour intervenir</t>
  </si>
  <si>
    <t>Connaître les modes de marche</t>
  </si>
  <si>
    <t>Savoir utiliser IHMP</t>
  </si>
  <si>
    <t>Savoir faire un diagnostic et redémarrer un ilôt</t>
  </si>
  <si>
    <t>Sortir et introduire une navette,Balancelle</t>
  </si>
  <si>
    <t>Critères</t>
  </si>
  <si>
    <t>TRES BONNES CONNAISSANCES</t>
  </si>
  <si>
    <t>U</t>
  </si>
  <si>
    <t>=</t>
  </si>
  <si>
    <t>NB total de ligne</t>
  </si>
  <si>
    <t>BONNES CONNAISSANCES</t>
  </si>
  <si>
    <t>L</t>
  </si>
  <si>
    <t>&gt;=</t>
  </si>
  <si>
    <t>70% pour L</t>
  </si>
  <si>
    <t>CONNAISSANCES MOYENNES</t>
  </si>
  <si>
    <t>I</t>
  </si>
  <si>
    <t>35% pour I</t>
  </si>
  <si>
    <t>CONNAISSANCES INSUFFISANTES</t>
  </si>
  <si>
    <t>O</t>
  </si>
  <si>
    <t>&lt;</t>
  </si>
  <si>
    <t>NON CONCERNE</t>
  </si>
  <si>
    <t>A</t>
  </si>
  <si>
    <t>B</t>
  </si>
  <si>
    <t>C</t>
  </si>
  <si>
    <t>D</t>
  </si>
  <si>
    <t>E</t>
  </si>
  <si>
    <t>F</t>
  </si>
  <si>
    <t>G</t>
  </si>
  <si>
    <t>H</t>
  </si>
  <si>
    <t>K</t>
  </si>
  <si>
    <t>M</t>
  </si>
  <si>
    <t>0.0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</si>
</sst>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name val="MS Sans Serif"/>
      <family val="2"/>
    </font>
    <font>
      <b/>
      <sz val="18"/>
      <name val="Impact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52"/>
      <name val="Arial"/>
      <family val="2"/>
    </font>
    <font>
      <b/>
      <sz val="14"/>
      <color indexed="12"/>
      <name val="Arial"/>
      <family val="2"/>
    </font>
    <font>
      <b/>
      <sz val="10"/>
      <name val="Arial"/>
      <family val="2"/>
    </font>
    <font>
      <sz val="10"/>
      <color indexed="43"/>
      <name val="Arial"/>
      <family val="2"/>
    </font>
    <font>
      <b/>
      <sz val="10"/>
      <name val="Verdana"/>
      <family val="2"/>
    </font>
    <font>
      <b/>
      <sz val="12"/>
      <color indexed="12"/>
      <name val="Arial"/>
      <family val="2"/>
    </font>
    <font>
      <sz val="7"/>
      <name val="Arial"/>
      <family val="2"/>
    </font>
    <font>
      <b/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12"/>
      </patternFill>
    </fill>
    <fill>
      <patternFill patternType="solid">
        <fgColor indexed="43"/>
        <bgColor indexed="12"/>
      </patternFill>
    </fill>
    <fill>
      <patternFill patternType="solid">
        <fgColor indexed="4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100">
    <xf numFmtId="0" fontId="0" fillId="0" borderId="0" xfId="0"/>
    <xf numFmtId="0" fontId="4" fillId="3" borderId="0" xfId="2" applyFont="1" applyFill="1" applyProtection="1">
      <protection locked="0"/>
    </xf>
    <xf numFmtId="0" fontId="5" fillId="2" borderId="4" xfId="1" applyFont="1" applyFill="1" applyBorder="1" applyAlignment="1" applyProtection="1">
      <alignment horizontal="left"/>
      <protection locked="0"/>
    </xf>
    <xf numFmtId="0" fontId="4" fillId="2" borderId="5" xfId="1" applyFont="1" applyFill="1" applyBorder="1" applyProtection="1">
      <protection locked="0"/>
    </xf>
    <xf numFmtId="0" fontId="6" fillId="2" borderId="2" xfId="1" applyFont="1" applyFill="1" applyBorder="1" applyAlignment="1" applyProtection="1">
      <protection locked="0"/>
    </xf>
    <xf numFmtId="0" fontId="8" fillId="2" borderId="2" xfId="1" applyFont="1" applyFill="1" applyBorder="1" applyAlignment="1" applyProtection="1">
      <protection locked="0"/>
    </xf>
    <xf numFmtId="0" fontId="5" fillId="2" borderId="5" xfId="1" applyFont="1" applyFill="1" applyBorder="1" applyAlignment="1" applyProtection="1">
      <alignment horizontal="right"/>
      <protection locked="0"/>
    </xf>
    <xf numFmtId="0" fontId="5" fillId="3" borderId="6" xfId="1" applyFont="1" applyFill="1" applyBorder="1" applyAlignment="1" applyProtection="1">
      <alignment vertical="center"/>
      <protection locked="0"/>
    </xf>
    <xf numFmtId="0" fontId="4" fillId="5" borderId="4" xfId="1" applyFont="1" applyFill="1" applyBorder="1" applyAlignment="1" applyProtection="1">
      <alignment horizontal="centerContinuous"/>
      <protection locked="0"/>
    </xf>
    <xf numFmtId="0" fontId="4" fillId="5" borderId="5" xfId="1" applyFont="1" applyFill="1" applyBorder="1" applyAlignment="1" applyProtection="1">
      <alignment horizontal="centerContinuous"/>
      <protection locked="0"/>
    </xf>
    <xf numFmtId="0" fontId="9" fillId="5" borderId="5" xfId="1" applyFont="1" applyFill="1" applyBorder="1" applyAlignment="1" applyProtection="1">
      <alignment horizontal="center"/>
      <protection locked="0"/>
    </xf>
    <xf numFmtId="0" fontId="4" fillId="5" borderId="7" xfId="1" applyFont="1" applyFill="1" applyBorder="1" applyAlignment="1" applyProtection="1">
      <alignment horizontal="centerContinuous"/>
      <protection locked="0"/>
    </xf>
    <xf numFmtId="0" fontId="4" fillId="5" borderId="2" xfId="1" applyFont="1" applyFill="1" applyBorder="1" applyAlignment="1" applyProtection="1">
      <alignment horizontal="centerContinuous"/>
      <protection locked="0"/>
    </xf>
    <xf numFmtId="0" fontId="4" fillId="5" borderId="2" xfId="1" applyFont="1" applyFill="1" applyBorder="1" applyAlignment="1" applyProtection="1">
      <alignment horizontal="center"/>
      <protection locked="0"/>
    </xf>
    <xf numFmtId="0" fontId="9" fillId="5" borderId="2" xfId="1" applyFont="1" applyFill="1" applyBorder="1" applyAlignment="1" applyProtection="1">
      <alignment horizontal="center"/>
      <protection locked="0"/>
    </xf>
    <xf numFmtId="0" fontId="10" fillId="5" borderId="3" xfId="1" applyFont="1" applyFill="1" applyBorder="1" applyAlignment="1" applyProtection="1">
      <alignment horizontal="centerContinuous"/>
      <protection locked="0"/>
    </xf>
    <xf numFmtId="0" fontId="9" fillId="5" borderId="1" xfId="1" applyFont="1" applyFill="1" applyBorder="1" applyAlignment="1" applyProtection="1">
      <alignment horizontal="centerContinuous"/>
      <protection locked="0"/>
    </xf>
    <xf numFmtId="0" fontId="4" fillId="5" borderId="2" xfId="2" applyFont="1" applyFill="1" applyBorder="1" applyAlignment="1" applyProtection="1">
      <alignment horizontal="centerContinuous"/>
      <protection locked="0"/>
    </xf>
    <xf numFmtId="0" fontId="4" fillId="5" borderId="3" xfId="2" applyFont="1" applyFill="1" applyBorder="1" applyAlignment="1" applyProtection="1">
      <alignment horizontal="centerContinuous"/>
      <protection locked="0"/>
    </xf>
    <xf numFmtId="0" fontId="4" fillId="5" borderId="3" xfId="1" applyFont="1" applyFill="1" applyBorder="1" applyAlignment="1" applyProtection="1">
      <alignment horizontal="centerContinuous"/>
      <protection locked="0"/>
    </xf>
    <xf numFmtId="0" fontId="5" fillId="3" borderId="8" xfId="1" applyFont="1" applyFill="1" applyBorder="1" applyAlignment="1" applyProtection="1">
      <alignment vertical="center"/>
      <protection locked="0"/>
    </xf>
    <xf numFmtId="0" fontId="9" fillId="5" borderId="9" xfId="1" applyFont="1" applyFill="1" applyBorder="1" applyAlignment="1" applyProtection="1">
      <alignment textRotation="90"/>
      <protection locked="0"/>
    </xf>
    <xf numFmtId="0" fontId="9" fillId="5" borderId="1" xfId="2" applyFont="1" applyFill="1" applyBorder="1" applyAlignment="1" applyProtection="1">
      <alignment wrapText="1"/>
      <protection locked="0"/>
    </xf>
    <xf numFmtId="0" fontId="11" fillId="6" borderId="12" xfId="2" applyFont="1" applyFill="1" applyBorder="1" applyAlignment="1" applyProtection="1">
      <alignment horizontal="center" vertical="center"/>
    </xf>
    <xf numFmtId="0" fontId="11" fillId="6" borderId="12" xfId="2" applyFont="1" applyFill="1" applyBorder="1" applyAlignment="1" applyProtection="1">
      <alignment horizontal="center" vertical="center"/>
      <protection locked="0"/>
    </xf>
    <xf numFmtId="0" fontId="9" fillId="5" borderId="1" xfId="2" applyFont="1" applyFill="1" applyBorder="1" applyProtection="1">
      <protection locked="0"/>
    </xf>
    <xf numFmtId="0" fontId="9" fillId="5" borderId="13" xfId="2" applyFont="1" applyFill="1" applyBorder="1" applyAlignment="1" applyProtection="1">
      <alignment wrapText="1"/>
      <protection locked="0"/>
    </xf>
    <xf numFmtId="0" fontId="9" fillId="5" borderId="14" xfId="1" applyFont="1" applyFill="1" applyBorder="1" applyAlignment="1" applyProtection="1">
      <alignment horizontal="left" wrapText="1"/>
      <protection locked="0"/>
    </xf>
    <xf numFmtId="0" fontId="11" fillId="6" borderId="15" xfId="2" applyFont="1" applyFill="1" applyBorder="1" applyAlignment="1" applyProtection="1">
      <alignment horizontal="center" vertical="center"/>
      <protection locked="0"/>
    </xf>
    <xf numFmtId="0" fontId="11" fillId="7" borderId="10" xfId="1" applyFont="1" applyFill="1" applyBorder="1" applyAlignment="1" applyProtection="1">
      <alignment horizontal="center" vertical="center"/>
      <protection locked="0"/>
    </xf>
    <xf numFmtId="0" fontId="11" fillId="7" borderId="11" xfId="1" applyFont="1" applyFill="1" applyBorder="1" applyAlignment="1" applyProtection="1">
      <alignment horizontal="center" vertical="center"/>
      <protection locked="0"/>
    </xf>
    <xf numFmtId="0" fontId="11" fillId="7" borderId="9" xfId="1" applyFont="1" applyFill="1" applyBorder="1" applyAlignment="1" applyProtection="1">
      <alignment horizontal="center" vertical="center"/>
      <protection locked="0"/>
    </xf>
    <xf numFmtId="0" fontId="11" fillId="6" borderId="15" xfId="2" applyFont="1" applyFill="1" applyBorder="1" applyAlignment="1" applyProtection="1">
      <alignment horizontal="center" vertical="center"/>
    </xf>
    <xf numFmtId="0" fontId="11" fillId="7" borderId="10" xfId="1" applyFont="1" applyFill="1" applyBorder="1" applyAlignment="1" applyProtection="1">
      <alignment horizontal="center" vertical="center"/>
    </xf>
    <xf numFmtId="0" fontId="11" fillId="7" borderId="11" xfId="1" applyFont="1" applyFill="1" applyBorder="1" applyAlignment="1" applyProtection="1">
      <alignment horizontal="center" vertical="center"/>
    </xf>
    <xf numFmtId="0" fontId="11" fillId="7" borderId="9" xfId="1" applyFont="1" applyFill="1" applyBorder="1" applyAlignment="1" applyProtection="1">
      <alignment horizontal="center" vertical="center"/>
    </xf>
    <xf numFmtId="0" fontId="11" fillId="8" borderId="9" xfId="1" applyFont="1" applyFill="1" applyBorder="1" applyAlignment="1" applyProtection="1">
      <alignment horizontal="center" vertical="center"/>
      <protection locked="0"/>
    </xf>
    <xf numFmtId="0" fontId="11" fillId="6" borderId="16" xfId="2" applyFont="1" applyFill="1" applyBorder="1" applyAlignment="1" applyProtection="1">
      <alignment horizontal="center" vertical="center"/>
      <protection locked="0"/>
    </xf>
    <xf numFmtId="0" fontId="9" fillId="9" borderId="12" xfId="2" applyFont="1" applyFill="1" applyBorder="1" applyAlignment="1" applyProtection="1">
      <alignment horizontal="center" vertical="center"/>
      <protection locked="0"/>
    </xf>
    <xf numFmtId="0" fontId="4" fillId="3" borderId="0" xfId="2" applyFont="1" applyFill="1" applyProtection="1"/>
    <xf numFmtId="0" fontId="9" fillId="9" borderId="12" xfId="2" applyFont="1" applyFill="1" applyBorder="1" applyAlignment="1" applyProtection="1">
      <alignment horizontal="center" vertical="center"/>
    </xf>
    <xf numFmtId="0" fontId="9" fillId="5" borderId="18" xfId="2" applyFont="1" applyFill="1" applyBorder="1" applyAlignment="1" applyProtection="1">
      <alignment wrapText="1"/>
      <protection locked="0"/>
    </xf>
    <xf numFmtId="0" fontId="9" fillId="5" borderId="18" xfId="2" applyFont="1" applyFill="1" applyBorder="1" applyProtection="1">
      <protection locked="0"/>
    </xf>
    <xf numFmtId="0" fontId="4" fillId="3" borderId="4" xfId="2" applyFont="1" applyFill="1" applyBorder="1" applyProtection="1">
      <protection locked="0"/>
    </xf>
    <xf numFmtId="0" fontId="4" fillId="3" borderId="5" xfId="2" applyFont="1" applyFill="1" applyBorder="1" applyProtection="1">
      <protection locked="0"/>
    </xf>
    <xf numFmtId="0" fontId="13" fillId="3" borderId="19" xfId="1" applyFont="1" applyFill="1" applyBorder="1" applyAlignment="1" applyProtection="1">
      <alignment vertical="center"/>
      <protection locked="0"/>
    </xf>
    <xf numFmtId="0" fontId="4" fillId="3" borderId="20" xfId="2" applyFont="1" applyFill="1" applyBorder="1" applyProtection="1">
      <protection locked="0"/>
    </xf>
    <xf numFmtId="0" fontId="4" fillId="3" borderId="5" xfId="1" applyFont="1" applyFill="1" applyBorder="1" applyAlignment="1" applyProtection="1">
      <alignment vertical="center"/>
      <protection locked="0"/>
    </xf>
    <xf numFmtId="0" fontId="4" fillId="3" borderId="5" xfId="1" applyFont="1" applyFill="1" applyBorder="1" applyProtection="1">
      <protection locked="0"/>
    </xf>
    <xf numFmtId="0" fontId="4" fillId="3" borderId="7" xfId="1" applyFont="1" applyFill="1" applyBorder="1" applyProtection="1">
      <protection locked="0"/>
    </xf>
    <xf numFmtId="0" fontId="9" fillId="3" borderId="21" xfId="2" applyFont="1" applyFill="1" applyBorder="1" applyAlignment="1" applyProtection="1">
      <alignment horizontal="left" indent="4"/>
      <protection locked="0"/>
    </xf>
    <xf numFmtId="0" fontId="4" fillId="3" borderId="0" xfId="2" applyFont="1" applyFill="1" applyBorder="1" applyProtection="1">
      <protection locked="0"/>
    </xf>
    <xf numFmtId="0" fontId="13" fillId="3" borderId="22" xfId="1" applyFont="1" applyFill="1" applyBorder="1" applyAlignment="1" applyProtection="1">
      <alignment vertical="center"/>
      <protection locked="0"/>
    </xf>
    <xf numFmtId="0" fontId="13" fillId="3" borderId="23" xfId="1" applyFont="1" applyFill="1" applyBorder="1" applyProtection="1">
      <protection locked="0"/>
    </xf>
    <xf numFmtId="0" fontId="13" fillId="3" borderId="23" xfId="1" applyFont="1" applyFill="1" applyBorder="1" applyAlignment="1" applyProtection="1">
      <alignment vertical="center"/>
      <protection locked="0"/>
    </xf>
    <xf numFmtId="0" fontId="13" fillId="3" borderId="24" xfId="1" applyFont="1" applyFill="1" applyBorder="1" applyAlignment="1" applyProtection="1">
      <alignment vertical="center"/>
      <protection locked="0"/>
    </xf>
    <xf numFmtId="0" fontId="9" fillId="3" borderId="25" xfId="1" applyFont="1" applyFill="1" applyBorder="1" applyAlignment="1" applyProtection="1">
      <alignment horizontal="center" vertical="center"/>
      <protection locked="0"/>
    </xf>
    <xf numFmtId="0" fontId="9" fillId="3" borderId="26" xfId="2" applyFont="1" applyFill="1" applyBorder="1" applyAlignment="1" applyProtection="1">
      <alignment horizontal="center"/>
      <protection locked="0"/>
    </xf>
    <xf numFmtId="0" fontId="4" fillId="3" borderId="25" xfId="1" applyFont="1" applyFill="1" applyBorder="1" applyAlignment="1" applyProtection="1">
      <alignment vertical="center"/>
      <protection locked="0"/>
    </xf>
    <xf numFmtId="0" fontId="4" fillId="3" borderId="0" xfId="1" applyFont="1" applyFill="1" applyBorder="1" applyAlignment="1" applyProtection="1">
      <alignment horizontal="left" vertical="center"/>
      <protection locked="0"/>
    </xf>
    <xf numFmtId="0" fontId="4" fillId="3" borderId="0" xfId="1" applyFont="1" applyFill="1" applyBorder="1" applyAlignment="1" applyProtection="1">
      <alignment vertical="center"/>
      <protection locked="0"/>
    </xf>
    <xf numFmtId="0" fontId="13" fillId="3" borderId="0" xfId="1" applyFont="1" applyFill="1" applyBorder="1" applyAlignment="1" applyProtection="1">
      <alignment vertical="center"/>
      <protection locked="0"/>
    </xf>
    <xf numFmtId="0" fontId="4" fillId="3" borderId="0" xfId="1" applyFont="1" applyFill="1" applyBorder="1" applyProtection="1">
      <protection locked="0"/>
    </xf>
    <xf numFmtId="0" fontId="4" fillId="3" borderId="27" xfId="1" applyFont="1" applyFill="1" applyBorder="1" applyProtection="1">
      <protection locked="0"/>
    </xf>
    <xf numFmtId="0" fontId="4" fillId="3" borderId="21" xfId="1" applyFont="1" applyFill="1" applyBorder="1" applyProtection="1">
      <protection locked="0"/>
    </xf>
    <xf numFmtId="0" fontId="13" fillId="3" borderId="26" xfId="1" applyFont="1" applyFill="1" applyBorder="1" applyAlignment="1" applyProtection="1">
      <alignment vertical="center"/>
      <protection locked="0"/>
    </xf>
    <xf numFmtId="0" fontId="13" fillId="3" borderId="28" xfId="1" applyFont="1" applyFill="1" applyBorder="1" applyProtection="1">
      <protection locked="0"/>
    </xf>
    <xf numFmtId="0" fontId="13" fillId="3" borderId="28" xfId="1" applyFont="1" applyFill="1" applyBorder="1" applyAlignment="1" applyProtection="1">
      <alignment vertical="center"/>
      <protection locked="0"/>
    </xf>
    <xf numFmtId="0" fontId="13" fillId="3" borderId="29" xfId="1" applyFont="1" applyFill="1" applyBorder="1" applyAlignment="1" applyProtection="1">
      <alignment vertical="center"/>
      <protection locked="0"/>
    </xf>
    <xf numFmtId="0" fontId="9" fillId="3" borderId="30" xfId="1" applyFont="1" applyFill="1" applyBorder="1" applyAlignment="1" applyProtection="1">
      <alignment horizontal="center" vertical="center"/>
      <protection locked="0"/>
    </xf>
    <xf numFmtId="0" fontId="9" fillId="3" borderId="22" xfId="2" applyFont="1" applyFill="1" applyBorder="1" applyAlignment="1" applyProtection="1">
      <alignment horizontal="center"/>
      <protection locked="0"/>
    </xf>
    <xf numFmtId="0" fontId="13" fillId="3" borderId="0" xfId="1" applyFont="1" applyFill="1" applyBorder="1" applyAlignment="1" applyProtection="1">
      <alignment horizontal="left" vertical="center"/>
      <protection locked="0"/>
    </xf>
    <xf numFmtId="0" fontId="9" fillId="3" borderId="0" xfId="1" applyFont="1" applyFill="1" applyBorder="1" applyAlignment="1" applyProtection="1">
      <alignment horizontal="center" vertical="center"/>
      <protection locked="0"/>
    </xf>
    <xf numFmtId="0" fontId="9" fillId="3" borderId="21" xfId="2" applyFont="1" applyFill="1" applyBorder="1" applyAlignment="1" applyProtection="1">
      <alignment horizontal="right"/>
      <protection locked="0"/>
    </xf>
    <xf numFmtId="0" fontId="4" fillId="3" borderId="21" xfId="2" applyFont="1" applyFill="1" applyBorder="1" applyProtection="1">
      <protection locked="0"/>
    </xf>
    <xf numFmtId="0" fontId="13" fillId="3" borderId="25" xfId="1" applyFont="1" applyFill="1" applyBorder="1" applyAlignment="1" applyProtection="1">
      <alignment vertical="center"/>
      <protection locked="0"/>
    </xf>
    <xf numFmtId="0" fontId="13" fillId="3" borderId="25" xfId="1" applyFont="1" applyFill="1" applyBorder="1" applyProtection="1">
      <protection locked="0"/>
    </xf>
    <xf numFmtId="0" fontId="9" fillId="3" borderId="25" xfId="2" applyFont="1" applyFill="1" applyBorder="1" applyAlignment="1" applyProtection="1">
      <alignment horizontal="center"/>
      <protection locked="0"/>
    </xf>
    <xf numFmtId="0" fontId="9" fillId="3" borderId="25" xfId="2" applyFont="1" applyFill="1" applyBorder="1" applyProtection="1">
      <protection locked="0"/>
    </xf>
    <xf numFmtId="0" fontId="4" fillId="3" borderId="27" xfId="2" applyFont="1" applyFill="1" applyBorder="1" applyProtection="1">
      <protection locked="0"/>
    </xf>
    <xf numFmtId="0" fontId="4" fillId="3" borderId="31" xfId="2" applyFont="1" applyFill="1" applyBorder="1" applyProtection="1">
      <protection locked="0"/>
    </xf>
    <xf numFmtId="0" fontId="4" fillId="3" borderId="17" xfId="2" applyFont="1" applyFill="1" applyBorder="1" applyProtection="1">
      <protection locked="0"/>
    </xf>
    <xf numFmtId="0" fontId="13" fillId="3" borderId="32" xfId="2" applyFont="1" applyFill="1" applyBorder="1" applyProtection="1">
      <protection locked="0"/>
    </xf>
    <xf numFmtId="0" fontId="4" fillId="3" borderId="32" xfId="2" applyFont="1" applyFill="1" applyBorder="1" applyProtection="1">
      <protection locked="0"/>
    </xf>
    <xf numFmtId="0" fontId="4" fillId="3" borderId="33" xfId="2" applyFont="1" applyFill="1" applyBorder="1" applyProtection="1">
      <protection locked="0"/>
    </xf>
    <xf numFmtId="0" fontId="4" fillId="3" borderId="34" xfId="2" applyFont="1" applyFill="1" applyBorder="1" applyProtection="1">
      <protection locked="0"/>
    </xf>
    <xf numFmtId="0" fontId="4" fillId="3" borderId="35" xfId="2" applyFont="1" applyFill="1" applyBorder="1" applyProtection="1">
      <protection locked="0"/>
    </xf>
    <xf numFmtId="0" fontId="4" fillId="3" borderId="36" xfId="2" applyFont="1" applyFill="1" applyBorder="1" applyProtection="1">
      <protection locked="0"/>
    </xf>
    <xf numFmtId="14" fontId="9" fillId="3" borderId="0" xfId="1" applyNumberFormat="1" applyFont="1" applyFill="1" applyBorder="1" applyAlignment="1" applyProtection="1">
      <alignment horizontal="center"/>
      <protection locked="0"/>
    </xf>
    <xf numFmtId="0" fontId="14" fillId="3" borderId="33" xfId="2" applyFont="1" applyFill="1" applyBorder="1" applyAlignment="1" applyProtection="1">
      <alignment horizontal="center"/>
      <protection locked="0"/>
    </xf>
    <xf numFmtId="0" fontId="14" fillId="3" borderId="35" xfId="2" applyFont="1" applyFill="1" applyBorder="1" applyAlignment="1" applyProtection="1">
      <alignment horizontal="center"/>
      <protection locked="0"/>
    </xf>
    <xf numFmtId="0" fontId="12" fillId="5" borderId="5" xfId="1" applyFont="1" applyFill="1" applyBorder="1" applyAlignment="1" applyProtection="1">
      <alignment horizontal="center" vertical="center"/>
      <protection locked="0"/>
    </xf>
    <xf numFmtId="0" fontId="12" fillId="5" borderId="17" xfId="1" applyFont="1" applyFill="1" applyBorder="1" applyAlignment="1" applyProtection="1">
      <alignment horizontal="center" vertical="center"/>
      <protection locked="0"/>
    </xf>
    <xf numFmtId="14" fontId="4" fillId="3" borderId="0" xfId="1" applyNumberFormat="1" applyFont="1" applyFill="1" applyBorder="1" applyAlignment="1" applyProtection="1">
      <alignment horizontal="center" wrapText="1"/>
      <protection locked="0"/>
    </xf>
    <xf numFmtId="0" fontId="3" fillId="2" borderId="1" xfId="1" applyFont="1" applyFill="1" applyBorder="1" applyAlignment="1" applyProtection="1">
      <alignment horizontal="center"/>
      <protection locked="0"/>
    </xf>
    <xf numFmtId="0" fontId="3" fillId="2" borderId="2" xfId="1" applyFont="1" applyFill="1" applyBorder="1" applyAlignment="1" applyProtection="1">
      <alignment horizontal="center"/>
      <protection locked="0"/>
    </xf>
    <xf numFmtId="0" fontId="3" fillId="2" borderId="3" xfId="1" applyFont="1" applyFill="1" applyBorder="1" applyAlignment="1" applyProtection="1">
      <alignment horizontal="center"/>
      <protection locked="0"/>
    </xf>
    <xf numFmtId="0" fontId="7" fillId="4" borderId="2" xfId="1" applyFont="1" applyFill="1" applyBorder="1" applyAlignment="1" applyProtection="1">
      <alignment horizontal="center"/>
      <protection locked="0"/>
    </xf>
    <xf numFmtId="14" fontId="5" fillId="2" borderId="2" xfId="1" applyNumberFormat="1" applyFont="1" applyFill="1" applyBorder="1" applyAlignment="1" applyProtection="1">
      <alignment horizontal="center"/>
      <protection locked="0"/>
    </xf>
    <xf numFmtId="14" fontId="5" fillId="2" borderId="3" xfId="1" applyNumberFormat="1" applyFont="1" applyFill="1" applyBorder="1" applyAlignment="1" applyProtection="1">
      <alignment horizontal="center"/>
      <protection locked="0"/>
    </xf>
  </cellXfs>
  <cellStyles count="3">
    <cellStyle name="Normal" xfId="0" builtinId="0"/>
    <cellStyle name="Normal 2" xfId="2"/>
    <cellStyle name="Normal_Feuil1" xfId="1"/>
  </cellStyles>
  <dxfs count="8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fgColor theme="0"/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fgColor theme="0"/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6" Type="http://schemas.openxmlformats.org/officeDocument/2006/relationships/connections" Target="connection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9.xml"/><Relationship Id="rId19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555642</xdr:colOff>
      <xdr:row>0</xdr:row>
      <xdr:rowOff>269947</xdr:rowOff>
    </xdr:to>
    <xdr:sp macro="" textlink="">
      <xdr:nvSpPr>
        <xdr:cNvPr id="2" name="AutoShape 1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0" y="0"/>
          <a:ext cx="555642" cy="269947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FF9900" mc:Ignorable="a14" a14:legacySpreadsheetColorIndex="52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5C00" mc:Ignorable="a14" a14:legacySpreadsheetColorIndex="52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Retour</a:t>
          </a:r>
          <a:r>
            <a:rPr lang="en-US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</a:t>
          </a:r>
          <a:r>
            <a:rPr lang="en-US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en-US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123825</xdr:colOff>
          <xdr:row>285</xdr:row>
          <xdr:rowOff>19050</xdr:rowOff>
        </xdr:from>
        <xdr:to>
          <xdr:col>36</xdr:col>
          <xdr:colOff>180975</xdr:colOff>
          <xdr:row>286</xdr:row>
          <xdr:rowOff>85725</xdr:rowOff>
        </xdr:to>
        <xdr:sp macro="" textlink="">
          <xdr:nvSpPr>
            <xdr:cNvPr id="1025" name="Button 1" descr="Verouiller&#10;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Verouiller</a:t>
              </a:r>
            </a:p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 211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123825</xdr:colOff>
          <xdr:row>286</xdr:row>
          <xdr:rowOff>104775</xdr:rowOff>
        </xdr:from>
        <xdr:to>
          <xdr:col>36</xdr:col>
          <xdr:colOff>180975</xdr:colOff>
          <xdr:row>288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RAZ</a:t>
              </a:r>
            </a:p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 211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%20(Enregistr&#233;%20automatiquement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ir_Indus_Chassis\Dpt_81\AT_soudure_X95\Perf_Des_Moyens\PDCA\PDCA%20RO\PDCA_RO_X9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-SERAPIS\Shared\PARTAGE\SCETECHN\D&#233;ploiement%20d'objectifs\2004\D&#233;pl_iD_200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ov_ingenierie\ATE_TRANSV_Anim_Pl_Surv\_Axes_SPR\PLSX62\FopSC\_Other_Site\BATILLY_(F-SERAPIS)\SOV_INGENIERIE\ATE_TRANSV_Anim_Pl_Surv\_Axes_SPR\PLS%20X62\FopSC\Ultrasons2003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-serapis\Shared\_SOV_Partage_Transvers\Gestion_Travaux\_Week_end\MONTAGE\Liste%20de%20changements%20MONTAGE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intra.renault.fr/_All_Sites/BOULOGNE_(F-RAMSES)/DTSI2_RS3/AA50566/_Tous/20.00%20Check%20List%20IAP/20.04%20Mod&#232;les/Cotation_KPDT_NomAppli_DATE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RTAGE\SCETECHN\TB_EXPL\COMMUN\MANAGEM\RADARUET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EMP\jj\Gamme%20I\Projet%20J77\jj\Gamme%20I\Projet%20J77\jj\Gamme%20I\Mes%20documents\jj\W84\jj\Gamme%20I\Pr&#233;pa%20mont&#233;e%20en%20cadence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PI\Mont&#233;e%20de%20version\F02-GPI%20TRANS-FSV%20V1230-V1.0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ms22.mc2.renault.fr/attach/Macro%20top10%20des%20arr&#234;ts%20FR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ov_tolerie\ATE_2_ATE\Autres_Themes\FIABATEL\Top10%20des%20arr&#234;ts+graph%20s38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-SERAPIS\Shared\sov_peinture\_Partage_Transvers\Environnement\Indicateurs%20nettoyage\PMP%20nett\pmp%20par%20se\LISTE%20DES%20CHANGEMENTS%20PEINTURE2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Obj%20fiab%20X62%209_Caisse_SOV_BddX62_V2_S460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1"/>
      <sheetName val="GRAPH2"/>
      <sheetName val="MOTEUR 2016"/>
      <sheetName val="Graph 1"/>
      <sheetName val="Graph 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ines"/>
      <sheetName val="Pièces-organes"/>
      <sheetName val="Indicateurs"/>
      <sheetName val="Calendriers"/>
      <sheetName val="Traduc.textes"/>
      <sheetName val="Commandes"/>
      <sheetName val="Stock valeurs"/>
      <sheetName val="Calculs"/>
      <sheetName val="Valeurs annuelles"/>
      <sheetName val="PDCA s25"/>
      <sheetName val="PDCA s26"/>
      <sheetName val="PDCA s27"/>
      <sheetName val="PDCA s28"/>
      <sheetName val="PDCA s37"/>
      <sheetName val="PDCA s38"/>
      <sheetName val="PDCA s39"/>
      <sheetName val="PDCA s40"/>
      <sheetName val="PDCA s41"/>
      <sheetName val="PDCA s42"/>
      <sheetName val="PDCA s43"/>
      <sheetName val="PDCA s45"/>
      <sheetName val="PDCA s46"/>
      <sheetName val="PDCA s47"/>
      <sheetName val="PDCA s48"/>
      <sheetName val="PDCA s50"/>
      <sheetName val="PDCA s02"/>
      <sheetName val="PDCA s03"/>
      <sheetName val="SuiviModif"/>
      <sheetName val="Module1"/>
    </sheetNames>
    <sheetDataSet>
      <sheetData sheetId="0"/>
      <sheetData sheetId="1"/>
      <sheetData sheetId="2" refreshError="1">
        <row r="3">
          <cell r="P3">
            <v>1</v>
          </cell>
          <cell r="Q3" t="str">
            <v>TNC Sumeq</v>
          </cell>
          <cell r="S3" t="str">
            <v>ppm</v>
          </cell>
          <cell r="T3" t="str">
            <v>ppm</v>
          </cell>
          <cell r="U3" t="str">
            <v>TNC</v>
          </cell>
          <cell r="V3">
            <v>0</v>
          </cell>
          <cell r="W3">
            <v>1</v>
          </cell>
          <cell r="X3" t="str">
            <v>TNC</v>
          </cell>
        </row>
        <row r="4">
          <cell r="P4">
            <v>2</v>
          </cell>
          <cell r="Q4" t="str">
            <v>Rebuts d'usinage</v>
          </cell>
          <cell r="S4" t="str">
            <v>ppm</v>
          </cell>
          <cell r="T4" t="str">
            <v>ppm</v>
          </cell>
          <cell r="U4" t="str">
            <v>RU</v>
          </cell>
          <cell r="V4">
            <v>0</v>
          </cell>
          <cell r="W4">
            <v>1</v>
          </cell>
          <cell r="X4" t="str">
            <v>ppm</v>
          </cell>
        </row>
        <row r="5">
          <cell r="P5">
            <v>3</v>
          </cell>
          <cell r="Q5" t="str">
            <v>Rebuts matière</v>
          </cell>
          <cell r="S5" t="str">
            <v>ppm</v>
          </cell>
          <cell r="T5" t="str">
            <v>ppm</v>
          </cell>
          <cell r="U5" t="str">
            <v>RM</v>
          </cell>
          <cell r="V5">
            <v>0</v>
          </cell>
          <cell r="W5">
            <v>1</v>
          </cell>
          <cell r="X5" t="str">
            <v>ppm</v>
          </cell>
        </row>
        <row r="6">
          <cell r="P6">
            <v>4</v>
          </cell>
          <cell r="Q6" t="str">
            <v>Retour Assemblage</v>
          </cell>
          <cell r="S6" t="str">
            <v>ppm</v>
          </cell>
          <cell r="T6" t="str">
            <v>ppm</v>
          </cell>
          <cell r="U6" t="str">
            <v>Ret-Ass</v>
          </cell>
          <cell r="V6">
            <v>0</v>
          </cell>
          <cell r="W6">
            <v>1</v>
          </cell>
          <cell r="X6" t="str">
            <v>ppm</v>
          </cell>
        </row>
        <row r="7">
          <cell r="P7">
            <v>5</v>
          </cell>
          <cell r="Q7" t="str">
            <v>Retour UCM</v>
          </cell>
          <cell r="S7" t="str">
            <v>ppm</v>
          </cell>
          <cell r="T7" t="str">
            <v>ppm</v>
          </cell>
          <cell r="U7" t="str">
            <v>Ret-UCM</v>
          </cell>
          <cell r="V7">
            <v>0</v>
          </cell>
          <cell r="W7">
            <v>1</v>
          </cell>
          <cell r="X7" t="str">
            <v>ppm</v>
          </cell>
        </row>
        <row r="8">
          <cell r="P8">
            <v>6</v>
          </cell>
          <cell r="Q8" t="str">
            <v>Ppm POI</v>
          </cell>
          <cell r="S8" t="str">
            <v>ppm</v>
          </cell>
          <cell r="T8" t="str">
            <v>ppm</v>
          </cell>
          <cell r="U8" t="str">
            <v>POI</v>
          </cell>
          <cell r="V8">
            <v>0</v>
          </cell>
          <cell r="W8">
            <v>1</v>
          </cell>
          <cell r="X8" t="str">
            <v>ppm</v>
          </cell>
        </row>
        <row r="9">
          <cell r="P9">
            <v>7</v>
          </cell>
          <cell r="Q9" t="str">
            <v>Ppm POE</v>
          </cell>
          <cell r="S9" t="str">
            <v>ppm</v>
          </cell>
          <cell r="T9" t="str">
            <v>ppm</v>
          </cell>
          <cell r="U9" t="str">
            <v>POE</v>
          </cell>
          <cell r="V9">
            <v>0</v>
          </cell>
          <cell r="W9">
            <v>1</v>
          </cell>
          <cell r="X9" t="str">
            <v>ppm</v>
          </cell>
        </row>
        <row r="10">
          <cell r="P10">
            <v>8</v>
          </cell>
          <cell r="Q10" t="str">
            <v>Non PAD</v>
          </cell>
          <cell r="S10" t="str">
            <v>ppm</v>
          </cell>
          <cell r="T10" t="str">
            <v>ppm</v>
          </cell>
          <cell r="U10" t="str">
            <v>NonPAD</v>
          </cell>
          <cell r="V10">
            <v>0</v>
          </cell>
          <cell r="W10">
            <v>1</v>
          </cell>
          <cell r="X10" t="str">
            <v>ppm</v>
          </cell>
        </row>
        <row r="11">
          <cell r="P11">
            <v>9</v>
          </cell>
          <cell r="Q11" t="str">
            <v>Non Ro</v>
          </cell>
          <cell r="S11" t="str">
            <v>NoRo</v>
          </cell>
          <cell r="T11" t="str">
            <v>Points de Non Ro</v>
          </cell>
          <cell r="U11" t="str">
            <v>NonRo</v>
          </cell>
          <cell r="V11">
            <v>2</v>
          </cell>
          <cell r="W11">
            <v>0</v>
          </cell>
          <cell r="X11" t="str">
            <v>Non_Ro</v>
          </cell>
        </row>
        <row r="12">
          <cell r="P12">
            <v>10</v>
          </cell>
          <cell r="Q12" t="str">
            <v>Non Dp</v>
          </cell>
          <cell r="S12" t="str">
            <v>NoDp</v>
          </cell>
          <cell r="T12" t="str">
            <v>Points de Non Dp</v>
          </cell>
          <cell r="U12" t="str">
            <v>NonDp</v>
          </cell>
          <cell r="V12">
            <v>2</v>
          </cell>
          <cell r="W12">
            <v>1</v>
          </cell>
          <cell r="X12" t="str">
            <v>Non_Dp</v>
          </cell>
        </row>
        <row r="13">
          <cell r="P13">
            <v>11</v>
          </cell>
          <cell r="Q13" t="str">
            <v>Minutes par pièce</v>
          </cell>
          <cell r="S13" t="str">
            <v>mn</v>
          </cell>
          <cell r="T13" t="str">
            <v>mn</v>
          </cell>
          <cell r="U13" t="str">
            <v>Mn-pièce</v>
          </cell>
          <cell r="V13">
            <v>2</v>
          </cell>
          <cell r="W13">
            <v>0</v>
          </cell>
          <cell r="X13" t="str">
            <v>Mn_pièce</v>
          </cell>
        </row>
        <row r="14">
          <cell r="P14">
            <v>12</v>
          </cell>
          <cell r="Q14" t="str">
            <v>Mn/Pièce MOD</v>
          </cell>
          <cell r="S14" t="str">
            <v>mn</v>
          </cell>
          <cell r="T14" t="str">
            <v>mn</v>
          </cell>
          <cell r="U14" t="str">
            <v>Mn-MOD</v>
          </cell>
          <cell r="V14">
            <v>2</v>
          </cell>
          <cell r="W14">
            <v>0</v>
          </cell>
          <cell r="X14" t="str">
            <v>Mn_Tps_MOD</v>
          </cell>
        </row>
        <row r="15">
          <cell r="P15">
            <v>13</v>
          </cell>
          <cell r="Q15" t="str">
            <v>Mn/Pièce Tps1 à Tps4</v>
          </cell>
          <cell r="S15" t="str">
            <v>mn</v>
          </cell>
          <cell r="T15" t="str">
            <v>mn</v>
          </cell>
          <cell r="U15" t="str">
            <v>Mn-Tps4</v>
          </cell>
          <cell r="V15">
            <v>2</v>
          </cell>
          <cell r="W15">
            <v>0</v>
          </cell>
          <cell r="X15" t="str">
            <v>Mn_Tps4</v>
          </cell>
        </row>
        <row r="16">
          <cell r="P16">
            <v>14</v>
          </cell>
          <cell r="Q16" t="str">
            <v>FIP Atelier</v>
          </cell>
          <cell r="S16" t="str">
            <v>Euros/Pièce</v>
          </cell>
          <cell r="T16" t="str">
            <v>Euros</v>
          </cell>
          <cell r="U16" t="str">
            <v>FIP-At</v>
          </cell>
          <cell r="V16">
            <v>3</v>
          </cell>
          <cell r="W16">
            <v>1</v>
          </cell>
          <cell r="X16" t="str">
            <v>FIP_Atelier</v>
          </cell>
        </row>
        <row r="17">
          <cell r="P17">
            <v>15</v>
          </cell>
          <cell r="Q17" t="str">
            <v>FIP Outils coupants</v>
          </cell>
          <cell r="S17" t="str">
            <v>Euros/Pièce</v>
          </cell>
          <cell r="T17" t="str">
            <v>Euros</v>
          </cell>
          <cell r="U17" t="str">
            <v>FiP-OC</v>
          </cell>
          <cell r="V17">
            <v>3</v>
          </cell>
          <cell r="W17">
            <v>1</v>
          </cell>
          <cell r="X17" t="str">
            <v>FIP_Outils</v>
          </cell>
        </row>
        <row r="18">
          <cell r="P18">
            <v>16</v>
          </cell>
          <cell r="Q18" t="str">
            <v>Valeur de transformation</v>
          </cell>
          <cell r="S18" t="str">
            <v>Euros/Pièce</v>
          </cell>
          <cell r="T18" t="str">
            <v>Euros</v>
          </cell>
          <cell r="U18" t="str">
            <v>VT</v>
          </cell>
          <cell r="V18">
            <v>3</v>
          </cell>
          <cell r="W18">
            <v>0</v>
          </cell>
          <cell r="X18" t="str">
            <v>VT</v>
          </cell>
        </row>
        <row r="19">
          <cell r="P19">
            <v>17</v>
          </cell>
          <cell r="Q19" t="str">
            <v>MQA</v>
          </cell>
          <cell r="S19" t="str">
            <v>%</v>
          </cell>
          <cell r="T19" t="str">
            <v>%</v>
          </cell>
          <cell r="U19" t="str">
            <v>MQA</v>
          </cell>
          <cell r="V19">
            <v>2</v>
          </cell>
          <cell r="W19">
            <v>1</v>
          </cell>
          <cell r="X19" t="str">
            <v>MQA</v>
          </cell>
        </row>
        <row r="20">
          <cell r="P20">
            <v>18</v>
          </cell>
          <cell r="Q20" t="str">
            <v>Nb points de fuites</v>
          </cell>
          <cell r="S20" t="str">
            <v>Points</v>
          </cell>
          <cell r="T20" t="str">
            <v>Fuites</v>
          </cell>
          <cell r="U20" t="str">
            <v>Fuites</v>
          </cell>
          <cell r="V20">
            <v>0</v>
          </cell>
          <cell r="W20">
            <v>0</v>
          </cell>
          <cell r="X20" t="str">
            <v>Fuites</v>
          </cell>
        </row>
        <row r="21">
          <cell r="P21">
            <v>19</v>
          </cell>
          <cell r="Q21" t="str">
            <v>Nb points de sécurité (LUP)</v>
          </cell>
          <cell r="S21" t="str">
            <v>Points</v>
          </cell>
          <cell r="T21" t="str">
            <v>Sécurité</v>
          </cell>
          <cell r="U21" t="str">
            <v>Sécurité</v>
          </cell>
          <cell r="V21">
            <v>0</v>
          </cell>
          <cell r="W21">
            <v>0</v>
          </cell>
          <cell r="X21" t="str">
            <v>Sécurité</v>
          </cell>
        </row>
        <row r="22">
          <cell r="P22">
            <v>20</v>
          </cell>
          <cell r="Q22" t="str">
            <v>Coûts maintenance</v>
          </cell>
          <cell r="S22" t="str">
            <v>Euros/Pièce</v>
          </cell>
          <cell r="T22" t="str">
            <v>Euros</v>
          </cell>
          <cell r="U22" t="str">
            <v>Maintenance</v>
          </cell>
          <cell r="V22">
            <v>3</v>
          </cell>
          <cell r="W22">
            <v>1</v>
          </cell>
          <cell r="X22" t="str">
            <v>FIP_Maintenance</v>
          </cell>
        </row>
      </sheetData>
      <sheetData sheetId="3"/>
      <sheetData sheetId="4" refreshError="1">
        <row r="3">
          <cell r="A3">
            <v>1</v>
          </cell>
          <cell r="B3" t="str">
            <v>Nom de l'auteur</v>
          </cell>
          <cell r="C3" t="str">
            <v>Nombre del autor</v>
          </cell>
          <cell r="D3" t="str">
            <v>Name of the author</v>
          </cell>
          <cell r="E3" t="str">
            <v>Nome do autor</v>
          </cell>
          <cell r="F3" t="str">
            <v>Sakusei-sha</v>
          </cell>
          <cell r="G3" t="str">
            <v>Hazırlayan</v>
          </cell>
          <cell r="H3" t="str">
            <v>Nume autor</v>
          </cell>
        </row>
        <row r="4">
          <cell r="A4">
            <v>2</v>
          </cell>
          <cell r="B4" t="str">
            <v>N° de service</v>
          </cell>
          <cell r="C4" t="str">
            <v>N° de servicio</v>
          </cell>
          <cell r="D4" t="str">
            <v>N° of department</v>
          </cell>
          <cell r="E4" t="str">
            <v>N° do departamento</v>
          </cell>
          <cell r="F4" t="str">
            <v>Bumon-code</v>
          </cell>
          <cell r="G4" t="str">
            <v>Servis N°</v>
          </cell>
          <cell r="H4" t="str">
            <v>Cod serviciu</v>
          </cell>
        </row>
        <row r="5">
          <cell r="A5">
            <v>3</v>
          </cell>
          <cell r="B5" t="str">
            <v>Date</v>
          </cell>
          <cell r="C5" t="str">
            <v>Fecha</v>
          </cell>
          <cell r="D5" t="str">
            <v>Date</v>
          </cell>
          <cell r="E5" t="str">
            <v>Data</v>
          </cell>
          <cell r="F5" t="str">
            <v>Hizuke</v>
          </cell>
          <cell r="G5" t="str">
            <v>Tarih</v>
          </cell>
          <cell r="H5" t="str">
            <v>Data</v>
          </cell>
        </row>
        <row r="6">
          <cell r="A6">
            <v>4</v>
          </cell>
          <cell r="B6" t="str">
            <v>Début</v>
          </cell>
          <cell r="C6" t="str">
            <v>Principio</v>
          </cell>
          <cell r="D6" t="str">
            <v>Beginning</v>
          </cell>
          <cell r="E6" t="str">
            <v>Començo</v>
          </cell>
          <cell r="F6" t="str">
            <v>Kentou-kaishi</v>
          </cell>
          <cell r="G6" t="str">
            <v>İnceleme başlangıcı</v>
          </cell>
          <cell r="H6" t="str">
            <v>Debut</v>
          </cell>
        </row>
        <row r="7">
          <cell r="A7">
            <v>5</v>
          </cell>
          <cell r="B7" t="str">
            <v>Etude des causes</v>
          </cell>
          <cell r="C7" t="str">
            <v>Estudio de las causas</v>
          </cell>
          <cell r="D7" t="str">
            <v>Study of causes</v>
          </cell>
          <cell r="E7" t="str">
            <v>Estudo das causas</v>
          </cell>
          <cell r="F7" t="str">
            <v>Taisaku-kentou</v>
          </cell>
          <cell r="G7" t="str">
            <v>Nedenlerin incelenmesi</v>
          </cell>
          <cell r="H7" t="str">
            <v>Studiul cauzelor</v>
          </cell>
        </row>
        <row r="8">
          <cell r="A8">
            <v>6</v>
          </cell>
          <cell r="B8" t="str">
            <v>Op. n°</v>
          </cell>
          <cell r="C8" t="str">
            <v>Op. n°</v>
          </cell>
          <cell r="D8" t="str">
            <v>Op. n°</v>
          </cell>
          <cell r="E8" t="str">
            <v>Op. n°</v>
          </cell>
          <cell r="F8" t="str">
            <v>Koutei-bangou</v>
          </cell>
          <cell r="G8" t="str">
            <v>Op. n°</v>
          </cell>
          <cell r="H8" t="str">
            <v>Op. n°</v>
          </cell>
        </row>
        <row r="9">
          <cell r="A9">
            <v>7</v>
          </cell>
          <cell r="B9" t="str">
            <v>Total</v>
          </cell>
          <cell r="C9" t="str">
            <v>Total</v>
          </cell>
          <cell r="D9" t="str">
            <v>Total</v>
          </cell>
          <cell r="E9" t="str">
            <v xml:space="preserve">Total </v>
          </cell>
          <cell r="F9" t="str">
            <v>Goukei</v>
          </cell>
          <cell r="G9" t="str">
            <v>Toplam</v>
          </cell>
          <cell r="H9" t="str">
            <v>Total</v>
          </cell>
        </row>
        <row r="10">
          <cell r="A10">
            <v>8</v>
          </cell>
          <cell r="B10" t="str">
            <v>Pièce</v>
          </cell>
          <cell r="C10" t="str">
            <v>Pieza</v>
          </cell>
          <cell r="D10" t="str">
            <v>Part</v>
          </cell>
          <cell r="E10" t="str">
            <v>Parte</v>
          </cell>
          <cell r="F10" t="str">
            <v>Part</v>
          </cell>
          <cell r="G10" t="str">
            <v>Parça</v>
          </cell>
          <cell r="H10" t="str">
            <v>Piesa</v>
          </cell>
        </row>
        <row r="11">
          <cell r="A11">
            <v>9</v>
          </cell>
          <cell r="B11" t="str">
            <v>Ligne</v>
          </cell>
          <cell r="C11" t="str">
            <v>Linea</v>
          </cell>
          <cell r="D11" t="str">
            <v>Line</v>
          </cell>
          <cell r="E11" t="str">
            <v xml:space="preserve">Linha </v>
          </cell>
          <cell r="F11" t="str">
            <v>Line</v>
          </cell>
          <cell r="G11" t="str">
            <v>Hat</v>
          </cell>
          <cell r="H11" t="str">
            <v>Linia</v>
          </cell>
        </row>
        <row r="12">
          <cell r="A12">
            <v>10</v>
          </cell>
          <cell r="B12" t="str">
            <v>LIGNE</v>
          </cell>
          <cell r="C12" t="str">
            <v>LINEA</v>
          </cell>
          <cell r="D12" t="str">
            <v>LINE</v>
          </cell>
          <cell r="E12" t="str">
            <v xml:space="preserve">LINHA </v>
          </cell>
          <cell r="F12" t="str">
            <v>LINE</v>
          </cell>
          <cell r="G12" t="str">
            <v>HAT</v>
          </cell>
          <cell r="H12" t="str">
            <v>LINIE</v>
          </cell>
        </row>
        <row r="13">
          <cell r="A13">
            <v>11</v>
          </cell>
          <cell r="B13" t="str">
            <v>Indicateur</v>
          </cell>
          <cell r="C13" t="str">
            <v>Indicador</v>
          </cell>
          <cell r="D13" t="str">
            <v>Indicator</v>
          </cell>
          <cell r="E13" t="str">
            <v xml:space="preserve">Indicador </v>
          </cell>
          <cell r="F13" t="str">
            <v>Bunrui</v>
          </cell>
          <cell r="G13" t="str">
            <v>Gösterge</v>
          </cell>
          <cell r="H13" t="str">
            <v>Indicator</v>
          </cell>
        </row>
        <row r="14">
          <cell r="A14">
            <v>12</v>
          </cell>
          <cell r="B14" t="str">
            <v>Unité</v>
          </cell>
          <cell r="C14" t="str">
            <v>Unidad</v>
          </cell>
          <cell r="D14" t="str">
            <v>Unit</v>
          </cell>
          <cell r="E14" t="str">
            <v xml:space="preserve">Unidade </v>
          </cell>
          <cell r="F14" t="str">
            <v>Daisuu</v>
          </cell>
          <cell r="G14" t="str">
            <v>Birim</v>
          </cell>
          <cell r="H14" t="str">
            <v>Unitate</v>
          </cell>
        </row>
        <row r="15">
          <cell r="A15">
            <v>13</v>
          </cell>
          <cell r="B15" t="str">
            <v>Affichage</v>
          </cell>
          <cell r="C15" t="str">
            <v>Fijaciòn</v>
          </cell>
          <cell r="D15" t="str">
            <v>Display</v>
          </cell>
          <cell r="E15" t="str">
            <v xml:space="preserve">Exposição </v>
          </cell>
          <cell r="F15" t="str">
            <v>Hyouji</v>
          </cell>
          <cell r="G15" t="str">
            <v>Gösterme</v>
          </cell>
          <cell r="H15" t="str">
            <v>Afisaj</v>
          </cell>
        </row>
        <row r="16">
          <cell r="A16">
            <v>14</v>
          </cell>
          <cell r="B16" t="str">
            <v>DOCUMENTER</v>
          </cell>
          <cell r="C16" t="str">
            <v>DOCUMENTAR</v>
          </cell>
          <cell r="D16" t="str">
            <v>INFORM</v>
          </cell>
          <cell r="E16" t="str">
            <v xml:space="preserve">INFORME </v>
          </cell>
          <cell r="F16" t="str">
            <v>Jyouhou</v>
          </cell>
          <cell r="G16" t="str">
            <v>BELGELEYİNİZ</v>
          </cell>
          <cell r="H16" t="str">
            <v>DOCUMENTARE</v>
          </cell>
        </row>
        <row r="17">
          <cell r="A17">
            <v>15</v>
          </cell>
          <cell r="B17" t="str">
            <v>N° DE</v>
          </cell>
          <cell r="C17" t="str">
            <v>N° DE</v>
          </cell>
          <cell r="D17" t="str">
            <v>N° OF</v>
          </cell>
          <cell r="E17" t="str">
            <v xml:space="preserve">N° DE </v>
          </cell>
          <cell r="F17" t="str">
            <v>Bangou</v>
          </cell>
          <cell r="G17" t="str">
            <v>No</v>
          </cell>
          <cell r="H17" t="str">
            <v>N° UEL</v>
          </cell>
        </row>
        <row r="18">
          <cell r="A18">
            <v>16</v>
          </cell>
          <cell r="B18" t="str">
            <v>Configuration du n° de fichier</v>
          </cell>
          <cell r="C18" t="str">
            <v>Configuración de n° de fichero</v>
          </cell>
          <cell r="D18" t="str">
            <v>Configuration of file n°</v>
          </cell>
          <cell r="E18" t="str">
            <v xml:space="preserve">Configuração do n° da lima </v>
          </cell>
          <cell r="F18" t="str">
            <v>File-number-kousei</v>
          </cell>
          <cell r="G18" t="str">
            <v>Dosya numarası yapılandırma</v>
          </cell>
          <cell r="H18" t="str">
            <v>Configurarea n° de fisier</v>
          </cell>
        </row>
        <row r="19">
          <cell r="A19">
            <v>17</v>
          </cell>
          <cell r="B19" t="str">
            <v>Nom du Fichier</v>
          </cell>
          <cell r="C19" t="str">
            <v>Nombre del Fichero</v>
          </cell>
          <cell r="D19" t="str">
            <v>Name of file</v>
          </cell>
          <cell r="E19" t="str">
            <v>Nome da lima</v>
          </cell>
          <cell r="F19" t="str">
            <v>File-mei</v>
          </cell>
          <cell r="G19" t="str">
            <v>Dosya adı</v>
          </cell>
          <cell r="H19" t="str">
            <v>Numele fisierului</v>
          </cell>
        </row>
        <row r="20">
          <cell r="A20">
            <v>18</v>
          </cell>
          <cell r="B20" t="str">
            <v>Le fichier ci-dessus sera enregistré dans le dossier</v>
          </cell>
          <cell r="C20" t="str">
            <v>El fichero más arriba será registrado en el archivo</v>
          </cell>
          <cell r="D20" t="str">
            <v>The file above will be saved in the directory</v>
          </cell>
          <cell r="E20" t="str">
            <v xml:space="preserve">A lima acima será conservada no diretório </v>
          </cell>
          <cell r="F20" t="str">
            <v>Kono file-no hozonbasho</v>
          </cell>
          <cell r="G20" t="str">
            <v>Yukarıdaki dosyanın saklanacağı dizin</v>
          </cell>
          <cell r="H20" t="str">
            <v>Fisierul va fi inregistrat in dosarul :</v>
          </cell>
        </row>
        <row r="21">
          <cell r="A21">
            <v>19</v>
          </cell>
          <cell r="B21" t="str">
            <v xml:space="preserve">  ATTENTION !! Il est impératif de respecter </v>
          </cell>
          <cell r="C21" t="str">
            <v xml:space="preserve"> ¡ ATENCIÓN ! Es imperativo respetar </v>
          </cell>
          <cell r="D21" t="str">
            <v xml:space="preserve">WARNING!! It is imperative to respect </v>
          </cell>
          <cell r="E21" t="str">
            <v xml:space="preserve"> AVISO!! É imperativo respeitar </v>
          </cell>
          <cell r="F21" t="str">
            <v>Chuui!!   Moshi "Club metier" database ni</v>
          </cell>
          <cell r="G21" t="str">
            <v xml:space="preserve">DİKKAT !!! Eğer "Club Métier" </v>
          </cell>
          <cell r="H21" t="str">
            <v>ATENTIE !! Este imperativ de respectat</v>
          </cell>
        </row>
        <row r="22">
          <cell r="A22">
            <v>20</v>
          </cell>
          <cell r="B22" t="str">
            <v xml:space="preserve">le nom du fichier ci-dessus si vous voulez </v>
          </cell>
          <cell r="C22" t="str">
            <v xml:space="preserve">el nombre del fichero más arriba si usted </v>
          </cell>
          <cell r="D22" t="str">
            <v xml:space="preserve">the name of the file above if you want </v>
          </cell>
          <cell r="E22" t="str">
            <v xml:space="preserve">o nome da lima acima se você quiser </v>
          </cell>
          <cell r="F22" t="str">
            <v>jyouki no file wo hozon suru baai ha,</v>
          </cell>
          <cell r="G22" t="str">
            <v>göstergesi olarak kaydedecekseniz,</v>
          </cell>
          <cell r="H22" t="str">
            <v>numele fisierului de deasupra daca vreti</v>
          </cell>
        </row>
        <row r="23">
          <cell r="A23">
            <v>21</v>
          </cell>
          <cell r="B23" t="str">
            <v>le mettre dans la base "Club métier"</v>
          </cell>
          <cell r="C23" t="str">
            <v>quiere ponerlo en la base " Club métier "</v>
          </cell>
          <cell r="D23" t="str">
            <v>to put it in the " Club métier " database</v>
          </cell>
          <cell r="E23" t="str">
            <v xml:space="preserve">para pô-lo na base de dados" Club métier " </v>
          </cell>
          <cell r="F23" t="str">
            <v xml:space="preserve">jyouki no file-mei ha henkou shinaikoto </v>
          </cell>
          <cell r="G23" t="str">
            <v>dosya adını tekrar kontrol ediniz.</v>
          </cell>
          <cell r="H23" t="str">
            <v xml:space="preserve"> sa il puneti in baza "Club métier"</v>
          </cell>
        </row>
        <row r="24">
          <cell r="A24">
            <v>22</v>
          </cell>
          <cell r="B24" t="str">
            <v>Enregistrer pour configurer le PDCA selon l'indicateur choisi</v>
          </cell>
          <cell r="C24" t="str">
            <v>Registrar para configurar el PDCA según el indicador escogido</v>
          </cell>
          <cell r="D24" t="str">
            <v>Record to configure the PDCA according to the chosen indicator</v>
          </cell>
          <cell r="E24" t="str">
            <v xml:space="preserve">Registro para configurarar o PDCA de acordo com o indicador escolhido </v>
          </cell>
          <cell r="F24" t="str">
            <v>Shimei sareta mono ga, PDCA no kiroku wo okonaukoto</v>
          </cell>
          <cell r="G24" t="str">
            <v>Seçtiğiniz göstergelere göre PDCA tablolarını oluşturur ve kaydeder.</v>
          </cell>
          <cell r="H24" t="str">
            <v>Inregistrare pentru configurare PDCA conform indicatorilor alesi</v>
          </cell>
        </row>
        <row r="25">
          <cell r="A25">
            <v>23</v>
          </cell>
          <cell r="B25" t="str">
            <v>Trajectoire</v>
          </cell>
          <cell r="C25" t="str">
            <v>Trayectoria</v>
          </cell>
          <cell r="D25" t="str">
            <v>Trajectory</v>
          </cell>
          <cell r="E25" t="str">
            <v>Trajectory</v>
          </cell>
          <cell r="F25" t="str">
            <v>Jisseki</v>
          </cell>
          <cell r="G25" t="str">
            <v>Seyir</v>
          </cell>
          <cell r="H25" t="str">
            <v>Traiectorie</v>
          </cell>
        </row>
        <row r="26">
          <cell r="A26">
            <v>24</v>
          </cell>
          <cell r="B26" t="str">
            <v>Réel</v>
          </cell>
          <cell r="C26" t="str">
            <v>Real</v>
          </cell>
          <cell r="D26" t="str">
            <v>Real</v>
          </cell>
          <cell r="E26" t="str">
            <v xml:space="preserve">Real </v>
          </cell>
          <cell r="F26" t="str">
            <v>Shoumi</v>
          </cell>
          <cell r="G26" t="str">
            <v>Gerçekleşen</v>
          </cell>
          <cell r="H26" t="str">
            <v>Real</v>
          </cell>
        </row>
        <row r="27">
          <cell r="A27">
            <v>25</v>
          </cell>
          <cell r="B27" t="str">
            <v>Production</v>
          </cell>
          <cell r="C27" t="str">
            <v>Producción</v>
          </cell>
          <cell r="D27" t="str">
            <v>Production</v>
          </cell>
          <cell r="E27" t="str">
            <v xml:space="preserve">Produção </v>
          </cell>
          <cell r="F27" t="str">
            <v>Seisan</v>
          </cell>
          <cell r="G27" t="str">
            <v>Üretim</v>
          </cell>
          <cell r="H27" t="str">
            <v>Productie</v>
          </cell>
        </row>
        <row r="28">
          <cell r="A28">
            <v>26</v>
          </cell>
          <cell r="B28" t="str">
            <v>Désignation</v>
          </cell>
          <cell r="C28" t="str">
            <v>Designación</v>
          </cell>
          <cell r="D28" t="str">
            <v>Reference</v>
          </cell>
          <cell r="E28" t="str">
            <v xml:space="preserve">Referência </v>
          </cell>
          <cell r="F28" t="str">
            <v>Naiyou</v>
          </cell>
          <cell r="G28" t="str">
            <v>Tanım</v>
          </cell>
          <cell r="H28" t="str">
            <v>Denumire</v>
          </cell>
        </row>
        <row r="29">
          <cell r="A29">
            <v>27</v>
          </cell>
          <cell r="B29" t="str">
            <v>N° Cause</v>
          </cell>
          <cell r="C29" t="str">
            <v>N° Causa</v>
          </cell>
          <cell r="D29" t="str">
            <v>N° Cause</v>
          </cell>
          <cell r="E29" t="str">
            <v xml:space="preserve">N° da causa </v>
          </cell>
          <cell r="F29" t="str">
            <v>Gen-in-bangou</v>
          </cell>
          <cell r="G29" t="str">
            <v>Hata No</v>
          </cell>
          <cell r="H29" t="str">
            <v>N° Cauzei</v>
          </cell>
        </row>
        <row r="30">
          <cell r="A30">
            <v>28</v>
          </cell>
          <cell r="B30" t="str">
            <v>Délai prévu</v>
          </cell>
          <cell r="C30" t="str">
            <v>Plazo previsto</v>
          </cell>
          <cell r="D30" t="str">
            <v>End action</v>
          </cell>
          <cell r="E30" t="str">
            <v xml:space="preserve">Ação do fim </v>
          </cell>
          <cell r="F30" t="str">
            <v>Kanryou-bi</v>
          </cell>
          <cell r="G30" t="str">
            <v>Öng. Tarih</v>
          </cell>
          <cell r="H30" t="str">
            <v>Termen prevazut</v>
          </cell>
        </row>
        <row r="31">
          <cell r="A31">
            <v>29</v>
          </cell>
          <cell r="B31" t="str">
            <v>Plans d'action de résolution des problèmes</v>
          </cell>
          <cell r="C31" t="str">
            <v>Planes de acción de resolución de los problemas</v>
          </cell>
          <cell r="D31" t="str">
            <v>Action plans to solve the root cause</v>
          </cell>
          <cell r="E31" t="str">
            <v xml:space="preserve">Plantas de ação para resolver a causa da raiz </v>
          </cell>
          <cell r="F31" t="str">
            <v>Taisaku-naiyou</v>
          </cell>
          <cell r="G31" t="str">
            <v>Problemleri çözmek için eylem planı</v>
          </cell>
          <cell r="H31" t="str">
            <v>Planuri de actiune de rezolvarea problemelor</v>
          </cell>
        </row>
        <row r="32">
          <cell r="A32">
            <v>30</v>
          </cell>
          <cell r="B32" t="str">
            <v>Attributs</v>
          </cell>
          <cell r="C32" t="str">
            <v>Atributos</v>
          </cell>
          <cell r="D32" t="str">
            <v>Attributes</v>
          </cell>
          <cell r="E32" t="str">
            <v>Atributos</v>
          </cell>
          <cell r="F32" t="str">
            <v>Zokusei</v>
          </cell>
          <cell r="G32" t="str">
            <v>Nitelik</v>
          </cell>
          <cell r="H32" t="str">
            <v>Atribute</v>
          </cell>
        </row>
        <row r="33">
          <cell r="A33">
            <v>31</v>
          </cell>
          <cell r="B33" t="str">
            <v>Responsables</v>
          </cell>
          <cell r="C33" t="str">
            <v>Responsables</v>
          </cell>
          <cell r="D33" t="str">
            <v>Person in charge</v>
          </cell>
          <cell r="E33" t="str">
            <v xml:space="preserve">Pessoa na carga </v>
          </cell>
          <cell r="F33" t="str">
            <v>Tantou-sya</v>
          </cell>
          <cell r="G33" t="str">
            <v>Sorumlular</v>
          </cell>
          <cell r="H33" t="str">
            <v>Responsabili</v>
          </cell>
        </row>
        <row r="34">
          <cell r="A34">
            <v>32</v>
          </cell>
          <cell r="B34" t="str">
            <v>Gain</v>
          </cell>
          <cell r="C34" t="str">
            <v>Gan.</v>
          </cell>
          <cell r="D34" t="str">
            <v>Gain</v>
          </cell>
          <cell r="E34" t="str">
            <v xml:space="preserve">Ganho </v>
          </cell>
          <cell r="F34" t="str">
            <v>Teigen</v>
          </cell>
          <cell r="G34" t="str">
            <v>Kazanç</v>
          </cell>
          <cell r="H34" t="str">
            <v>Castig</v>
          </cell>
        </row>
        <row r="35">
          <cell r="A35">
            <v>33</v>
          </cell>
          <cell r="B35" t="str">
            <v>Avanc.</v>
          </cell>
          <cell r="C35" t="str">
            <v>Adelan.</v>
          </cell>
          <cell r="D35" t="str">
            <v>Progr.</v>
          </cell>
          <cell r="E35" t="str">
            <v xml:space="preserve">avanço </v>
          </cell>
          <cell r="F35" t="str">
            <v>Shinchoku</v>
          </cell>
          <cell r="G35" t="str">
            <v>İlerleme</v>
          </cell>
          <cell r="H35" t="str">
            <v>Avansare</v>
          </cell>
        </row>
        <row r="36">
          <cell r="A36">
            <v>34</v>
          </cell>
          <cell r="B36" t="str">
            <v>Objectif</v>
          </cell>
          <cell r="C36" t="str">
            <v>Objetivo</v>
          </cell>
          <cell r="D36" t="str">
            <v>Objective</v>
          </cell>
          <cell r="E36" t="str">
            <v>Objetivo</v>
          </cell>
          <cell r="F36" t="str">
            <v>Mokuhyou</v>
          </cell>
          <cell r="G36" t="str">
            <v>Hedef</v>
          </cell>
          <cell r="H36" t="str">
            <v>Obiectiv</v>
          </cell>
        </row>
        <row r="37">
          <cell r="A37">
            <v>35</v>
          </cell>
          <cell r="B37" t="str">
            <v>Cible</v>
          </cell>
          <cell r="C37" t="str">
            <v>Blanco</v>
          </cell>
          <cell r="D37" t="str">
            <v>Target</v>
          </cell>
          <cell r="E37" t="str">
            <v>Alvo</v>
          </cell>
          <cell r="F37" t="str">
            <v>Target</v>
          </cell>
          <cell r="G37" t="str">
            <v>Amaç</v>
          </cell>
          <cell r="H37" t="str">
            <v>Tinta</v>
          </cell>
        </row>
        <row r="38">
          <cell r="A38">
            <v>36</v>
          </cell>
          <cell r="B38" t="str">
            <v>Trier pour Pareto</v>
          </cell>
          <cell r="C38" t="str">
            <v>Clasificar para Pareto</v>
          </cell>
          <cell r="D38" t="str">
            <v>Sort for Pareto</v>
          </cell>
          <cell r="E38" t="str">
            <v>Sorte para Pareto</v>
          </cell>
          <cell r="F38" t="str">
            <v>Narabe-kae</v>
          </cell>
          <cell r="G38" t="str">
            <v>Pareto için ayrıştır</v>
          </cell>
          <cell r="H38" t="str">
            <v>Triere pentru Pareto</v>
          </cell>
        </row>
        <row r="39">
          <cell r="A39">
            <v>37</v>
          </cell>
          <cell r="B39" t="str">
            <v>Oter protection</v>
          </cell>
          <cell r="C39" t="str">
            <v>Quitar protección</v>
          </cell>
          <cell r="D39" t="str">
            <v>Remove protection</v>
          </cell>
          <cell r="E39" t="str">
            <v>Remova a proteção</v>
          </cell>
          <cell r="F39" t="str">
            <v>Hogo-kaijyo</v>
          </cell>
          <cell r="G39" t="str">
            <v>Korumayı kaldır</v>
          </cell>
          <cell r="H39" t="str">
            <v>Alte protectii</v>
          </cell>
        </row>
        <row r="40">
          <cell r="A40">
            <v>38</v>
          </cell>
          <cell r="B40" t="str">
            <v>Mettre protection</v>
          </cell>
          <cell r="C40" t="str">
            <v>Poner protección</v>
          </cell>
          <cell r="D40" t="str">
            <v>Apply protection</v>
          </cell>
          <cell r="E40" t="str">
            <v>Aplique a proteção</v>
          </cell>
          <cell r="F40" t="str">
            <v>Hogo</v>
          </cell>
          <cell r="G40" t="str">
            <v>Korumayı etkin kıl</v>
          </cell>
          <cell r="H40" t="str">
            <v>Puneti protectie</v>
          </cell>
        </row>
        <row r="41">
          <cell r="A41">
            <v>39</v>
          </cell>
          <cell r="B41" t="str">
            <v>Avancement du plan d'action</v>
          </cell>
          <cell r="C41" t="str">
            <v>Adelanto del plan de acción</v>
          </cell>
          <cell r="D41" t="str">
            <v>Progress of the action plan</v>
          </cell>
          <cell r="E41" t="str">
            <v>Progresso da planta de ação</v>
          </cell>
          <cell r="F41" t="str">
            <v>Shinchoku</v>
          </cell>
          <cell r="G41" t="str">
            <v>Eylem planının ilerlemesi</v>
          </cell>
          <cell r="H41" t="str">
            <v>Avansarea planului de actiune</v>
          </cell>
        </row>
        <row r="42">
          <cell r="A42">
            <v>40</v>
          </cell>
          <cell r="B42" t="str">
            <v>Plan d'action sur</v>
          </cell>
          <cell r="C42" t="str">
            <v>Plan de acción sobre</v>
          </cell>
          <cell r="D42" t="str">
            <v>Action plan on</v>
          </cell>
          <cell r="E42" t="str">
            <v xml:space="preserve">Planta de ação sobre </v>
          </cell>
          <cell r="F42" t="str">
            <v>Taisaku</v>
          </cell>
          <cell r="G42" t="str">
            <v>Eylem planı</v>
          </cell>
          <cell r="H42" t="str">
            <v xml:space="preserve">Plan de actiune </v>
          </cell>
        </row>
        <row r="43">
          <cell r="A43">
            <v>41</v>
          </cell>
          <cell r="B43" t="str">
            <v>Identifié</v>
          </cell>
          <cell r="C43" t="str">
            <v>Identificado</v>
          </cell>
          <cell r="D43" t="str">
            <v>Identified</v>
          </cell>
          <cell r="E43" t="str">
            <v xml:space="preserve">Identificado </v>
          </cell>
          <cell r="F43" t="str">
            <v>Shikibetsu</v>
          </cell>
          <cell r="G43" t="str">
            <v>Tanımlandı</v>
          </cell>
          <cell r="H43" t="str">
            <v>Identificata</v>
          </cell>
        </row>
        <row r="44">
          <cell r="A44">
            <v>42</v>
          </cell>
          <cell r="B44" t="str">
            <v>Analysé</v>
          </cell>
          <cell r="C44" t="str">
            <v>Analizado</v>
          </cell>
          <cell r="D44" t="str">
            <v>Analyzed</v>
          </cell>
          <cell r="E44" t="str">
            <v xml:space="preserve">Analisado </v>
          </cell>
          <cell r="F44" t="str">
            <v>Bunseki</v>
          </cell>
          <cell r="G44" t="str">
            <v>İncelendi</v>
          </cell>
          <cell r="H44" t="str">
            <v>Analizata</v>
          </cell>
        </row>
        <row r="45">
          <cell r="A45">
            <v>43</v>
          </cell>
          <cell r="B45" t="str">
            <v>En cours de traitement</v>
          </cell>
          <cell r="C45" t="str">
            <v>En curso de tratamiento</v>
          </cell>
          <cell r="D45" t="str">
            <v>In course of treatment</v>
          </cell>
          <cell r="E45" t="str">
            <v xml:space="preserve">No curso de tratamento </v>
          </cell>
          <cell r="F45" t="str">
            <v>Taisaku</v>
          </cell>
          <cell r="G45" t="str">
            <v>Çalışma sürüyor</v>
          </cell>
          <cell r="H45" t="str">
            <v>In curs de tratament</v>
          </cell>
        </row>
        <row r="46">
          <cell r="A46">
            <v>44</v>
          </cell>
          <cell r="B46" t="str">
            <v>Validé</v>
          </cell>
          <cell r="C46" t="str">
            <v>Validado</v>
          </cell>
          <cell r="D46" t="str">
            <v>Validated</v>
          </cell>
          <cell r="E46" t="str">
            <v xml:space="preserve">Validou </v>
          </cell>
          <cell r="F46" t="str">
            <v>Kakunin</v>
          </cell>
          <cell r="G46" t="str">
            <v>Onaylandı</v>
          </cell>
          <cell r="H46" t="str">
            <v>Validata</v>
          </cell>
        </row>
        <row r="47">
          <cell r="A47">
            <v>45</v>
          </cell>
          <cell r="B47" t="str">
            <v>Déployé</v>
          </cell>
          <cell r="C47" t="str">
            <v>Desplegado</v>
          </cell>
          <cell r="D47" t="str">
            <v>Displayed</v>
          </cell>
          <cell r="E47" t="str">
            <v>Indicado</v>
          </cell>
          <cell r="F47" t="str">
            <v>Tenkai</v>
          </cell>
          <cell r="G47" t="str">
            <v>Çözümlendi</v>
          </cell>
          <cell r="H47" t="str">
            <v>Dezvoltata</v>
          </cell>
        </row>
        <row r="48">
          <cell r="A48">
            <v>46</v>
          </cell>
          <cell r="B48" t="str">
            <v>Points de Non Ro</v>
          </cell>
          <cell r="C48" t="str">
            <v>Puntos de No Ro</v>
          </cell>
          <cell r="D48" t="str">
            <v>Points of No Ro</v>
          </cell>
          <cell r="E48" t="str">
            <v>Pontos do não Ro</v>
          </cell>
          <cell r="F48" t="str">
            <v>No Ro%</v>
          </cell>
          <cell r="G48" t="str">
            <v>Non Ro puanları</v>
          </cell>
          <cell r="H48" t="str">
            <v>Puncte de Non Ro</v>
          </cell>
        </row>
        <row r="49">
          <cell r="A49">
            <v>47</v>
          </cell>
          <cell r="B49" t="str">
            <v>Points de Non Dp</v>
          </cell>
          <cell r="C49" t="str">
            <v>Puntos de No Dp</v>
          </cell>
          <cell r="D49" t="str">
            <v>Points of No Dp</v>
          </cell>
          <cell r="E49" t="str">
            <v>Pontos do não Dp</v>
          </cell>
          <cell r="F49" t="str">
            <v>No Dp%</v>
          </cell>
          <cell r="G49" t="str">
            <v>Non Dp puanları</v>
          </cell>
          <cell r="H49" t="str">
            <v>Puncte de Non Dp</v>
          </cell>
        </row>
        <row r="50">
          <cell r="A50">
            <v>48</v>
          </cell>
          <cell r="B50" t="str">
            <v xml:space="preserve">Pièces </v>
          </cell>
          <cell r="C50" t="str">
            <v>Piezas</v>
          </cell>
          <cell r="D50" t="str">
            <v>Parts</v>
          </cell>
          <cell r="E50" t="str">
            <v>Partes</v>
          </cell>
          <cell r="F50" t="str">
            <v>Parts</v>
          </cell>
          <cell r="G50" t="str">
            <v>Parçalar</v>
          </cell>
          <cell r="H50" t="str">
            <v>Piese</v>
          </cell>
        </row>
        <row r="51">
          <cell r="A51">
            <v>49</v>
          </cell>
          <cell r="B51" t="str">
            <v>Tps requis (h/semaine)</v>
          </cell>
          <cell r="C51" t="str">
            <v>Tpo Req.(h/semana)</v>
          </cell>
          <cell r="D51" t="str">
            <v>Req. Time (h/week)</v>
          </cell>
          <cell r="E51" t="str">
            <v>Tempo requ.(h/semana)</v>
          </cell>
          <cell r="F51" t="str">
            <v>Hitsuyou-jikan</v>
          </cell>
          <cell r="G51" t="str">
            <v>Gerekli zaman (saat/hafta)</v>
          </cell>
          <cell r="H51" t="str">
            <v>Tps necesar( ore/ saptamana)</v>
          </cell>
        </row>
        <row r="52">
          <cell r="A52">
            <v>50</v>
          </cell>
          <cell r="B52" t="str">
            <v>Tcy ref.</v>
          </cell>
          <cell r="C52" t="str">
            <v>Tciclo ref.</v>
          </cell>
          <cell r="D52" t="str">
            <v>Tcy ref.</v>
          </cell>
          <cell r="E52" t="str">
            <v>Tciclo ref.</v>
          </cell>
          <cell r="F52" t="str">
            <v>Keikaku C/T</v>
          </cell>
          <cell r="G52" t="str">
            <v>Çevrim zamanı</v>
          </cell>
          <cell r="H52" t="str">
            <v>Tcy ref.</v>
          </cell>
        </row>
        <row r="53">
          <cell r="A53">
            <v>51</v>
          </cell>
          <cell r="B53" t="str">
            <v>Tcy menant</v>
          </cell>
          <cell r="C53" t="str">
            <v>Tciclo men.</v>
          </cell>
          <cell r="D53" t="str">
            <v>Leading time</v>
          </cell>
          <cell r="E53" t="str">
            <v>Tciclo men.</v>
          </cell>
          <cell r="F53" t="str">
            <v>Nouki</v>
          </cell>
          <cell r="G53" t="str">
            <v>Tcy menant</v>
          </cell>
          <cell r="H53" t="str">
            <v>Tcy buson</v>
          </cell>
        </row>
        <row r="54">
          <cell r="A54">
            <v>52</v>
          </cell>
          <cell r="B54" t="str">
            <v>Ro objectif</v>
          </cell>
          <cell r="C54" t="str">
            <v>Ro objectivo</v>
          </cell>
          <cell r="D54" t="str">
            <v>Ro objective</v>
          </cell>
          <cell r="E54" t="str">
            <v>Ro objetivo</v>
          </cell>
          <cell r="F54" t="str">
            <v>Ro mokuhyou</v>
          </cell>
          <cell r="G54" t="str">
            <v>Ro hedefi</v>
          </cell>
          <cell r="H54" t="str">
            <v>Ro obiectiv</v>
          </cell>
        </row>
        <row r="55">
          <cell r="A55">
            <v>53</v>
          </cell>
          <cell r="B55" t="str">
            <v>Ro actuel</v>
          </cell>
          <cell r="C55" t="str">
            <v>Ro actual</v>
          </cell>
          <cell r="D55" t="str">
            <v>Ro current</v>
          </cell>
          <cell r="E55" t="str">
            <v>Ro corrente</v>
          </cell>
          <cell r="F55" t="str">
            <v>Ro genjyou</v>
          </cell>
          <cell r="G55" t="str">
            <v>Mevcut Ro</v>
          </cell>
          <cell r="H55" t="str">
            <v>Ro actual</v>
          </cell>
        </row>
        <row r="56">
          <cell r="A56">
            <v>54</v>
          </cell>
          <cell r="B56" t="str">
            <v>Répartition des</v>
          </cell>
          <cell r="C56" t="str">
            <v>Repartición</v>
          </cell>
          <cell r="D56" t="str">
            <v>Distribution of</v>
          </cell>
          <cell r="E56" t="str">
            <v>Distribuição de</v>
          </cell>
          <cell r="F56" t="str">
            <v>Bunpu</v>
          </cell>
          <cell r="G56" t="str">
            <v>Dağılım</v>
          </cell>
          <cell r="H56" t="str">
            <v>Repartitia de</v>
          </cell>
        </row>
        <row r="57">
          <cell r="A57">
            <v>55</v>
          </cell>
          <cell r="B57" t="str">
            <v>Non Ro</v>
          </cell>
          <cell r="C57" t="str">
            <v>No Ro</v>
          </cell>
          <cell r="D57" t="str">
            <v>No Ro</v>
          </cell>
          <cell r="E57" t="str">
            <v>Não Ro</v>
          </cell>
          <cell r="F57" t="str">
            <v>No Ro</v>
          </cell>
          <cell r="G57" t="str">
            <v>Non Ro</v>
          </cell>
          <cell r="H57" t="str">
            <v>Non Ro</v>
          </cell>
        </row>
        <row r="58">
          <cell r="A58">
            <v>56</v>
          </cell>
          <cell r="B58" t="str">
            <v>Non Dp</v>
          </cell>
          <cell r="C58" t="str">
            <v>No Dp</v>
          </cell>
          <cell r="D58" t="str">
            <v>No Dp</v>
          </cell>
          <cell r="E58" t="str">
            <v>Não Dp</v>
          </cell>
          <cell r="F58" t="str">
            <v>No Dp</v>
          </cell>
          <cell r="G58" t="str">
            <v>Non Dp</v>
          </cell>
          <cell r="H58" t="str">
            <v>Non Dp</v>
          </cell>
        </row>
        <row r="59">
          <cell r="A59">
            <v>57</v>
          </cell>
          <cell r="B59" t="str">
            <v>Date de mise à jour</v>
          </cell>
          <cell r="C59" t="str">
            <v>Fecha puesta al dia</v>
          </cell>
          <cell r="D59" t="str">
            <v>Date update</v>
          </cell>
          <cell r="E59" t="str">
            <v xml:space="preserve">Update da data </v>
          </cell>
          <cell r="F59" t="str">
            <v>Koushin-bi</v>
          </cell>
          <cell r="G59" t="str">
            <v>Güncelleme tarihi</v>
          </cell>
          <cell r="H59" t="str">
            <v>Data de punere la zi</v>
          </cell>
        </row>
        <row r="60">
          <cell r="A60">
            <v>58</v>
          </cell>
          <cell r="B60" t="str">
            <v>Gamme</v>
          </cell>
          <cell r="C60" t="str">
            <v>Gama</v>
          </cell>
          <cell r="D60" t="str">
            <v>Range</v>
          </cell>
          <cell r="E60" t="str">
            <v>Gama</v>
          </cell>
          <cell r="F60" t="str">
            <v>Han-i</v>
          </cell>
          <cell r="G60" t="str">
            <v>Gam</v>
          </cell>
          <cell r="H60" t="str">
            <v>Gama</v>
          </cell>
        </row>
        <row r="61">
          <cell r="A61">
            <v>59</v>
          </cell>
          <cell r="B61" t="str">
            <v>Produit</v>
          </cell>
          <cell r="C61" t="str">
            <v>Producto</v>
          </cell>
          <cell r="D61" t="str">
            <v>Product</v>
          </cell>
          <cell r="E61" t="str">
            <v xml:space="preserve">Produto </v>
          </cell>
          <cell r="F61" t="str">
            <v>Seihin</v>
          </cell>
          <cell r="G61" t="str">
            <v>Ürün</v>
          </cell>
          <cell r="H61" t="str">
            <v>Produs</v>
          </cell>
        </row>
        <row r="62">
          <cell r="A62">
            <v>60</v>
          </cell>
          <cell r="B62" t="str">
            <v>Moyen</v>
          </cell>
          <cell r="C62" t="str">
            <v>Medio</v>
          </cell>
          <cell r="D62" t="str">
            <v>Means</v>
          </cell>
          <cell r="E62" t="str">
            <v>Medio</v>
          </cell>
          <cell r="F62" t="str">
            <v>Setsubi</v>
          </cell>
          <cell r="G62" t="str">
            <v>Donanım</v>
          </cell>
          <cell r="H62" t="str">
            <v>Mijloc</v>
          </cell>
        </row>
        <row r="63">
          <cell r="A63">
            <v>61</v>
          </cell>
          <cell r="B63" t="str">
            <v>Organisation</v>
          </cell>
          <cell r="C63" t="str">
            <v>Organización</v>
          </cell>
          <cell r="D63" t="str">
            <v>Organization</v>
          </cell>
          <cell r="E63" t="str">
            <v xml:space="preserve">Organização </v>
          </cell>
          <cell r="F63" t="str">
            <v>Soshiki</v>
          </cell>
          <cell r="G63" t="str">
            <v>Organizasyon</v>
          </cell>
          <cell r="H63" t="str">
            <v>Organizare</v>
          </cell>
        </row>
        <row r="64">
          <cell r="A64">
            <v>62</v>
          </cell>
          <cell r="B64" t="str">
            <v>Architecture</v>
          </cell>
          <cell r="C64" t="str">
            <v>Estructura</v>
          </cell>
          <cell r="D64" t="str">
            <v>Architecture</v>
          </cell>
          <cell r="E64" t="str">
            <v>Arquitetura</v>
          </cell>
          <cell r="F64" t="str">
            <v>Kousei</v>
          </cell>
          <cell r="G64" t="str">
            <v>Yapısal</v>
          </cell>
          <cell r="H64" t="str">
            <v>Arhitectura</v>
          </cell>
        </row>
        <row r="65">
          <cell r="A65">
            <v>63</v>
          </cell>
          <cell r="B65" t="str">
            <v>Automatisation</v>
          </cell>
          <cell r="C65" t="str">
            <v>Automatización</v>
          </cell>
          <cell r="D65" t="str">
            <v>Automation</v>
          </cell>
          <cell r="E65" t="str">
            <v>Automatização</v>
          </cell>
          <cell r="F65" t="str">
            <v>Hansou souchi</v>
          </cell>
          <cell r="G65" t="str">
            <v>Otomasyon</v>
          </cell>
          <cell r="H65" t="str">
            <v>Automatizare</v>
          </cell>
        </row>
        <row r="66">
          <cell r="A66">
            <v>64</v>
          </cell>
          <cell r="B66" t="str">
            <v>Valeur</v>
          </cell>
          <cell r="C66" t="str">
            <v>Valor</v>
          </cell>
          <cell r="D66" t="str">
            <v>Value</v>
          </cell>
          <cell r="E66" t="str">
            <v>Valor</v>
          </cell>
          <cell r="F66" t="str">
            <v>Atai</v>
          </cell>
          <cell r="G66" t="str">
            <v>Değer</v>
          </cell>
          <cell r="H66" t="str">
            <v>Valoare</v>
          </cell>
        </row>
        <row r="67">
          <cell r="A67">
            <v>65</v>
          </cell>
          <cell r="B67" t="str">
            <v>Autres causes</v>
          </cell>
          <cell r="C67" t="str">
            <v>Otras causas</v>
          </cell>
          <cell r="D67" t="str">
            <v>Other causes</v>
          </cell>
          <cell r="E67" t="str">
            <v>Outro causas</v>
          </cell>
          <cell r="F67" t="str">
            <v>Sonohoka-no gen-in</v>
          </cell>
          <cell r="G67" t="str">
            <v>Diğer nedenler</v>
          </cell>
          <cell r="H67" t="str">
            <v>Alte cauze</v>
          </cell>
        </row>
        <row r="68">
          <cell r="A68">
            <v>66</v>
          </cell>
          <cell r="B68" t="str">
            <v>Mois en cours</v>
          </cell>
          <cell r="C68" t="str">
            <v>Mes corriente</v>
          </cell>
          <cell r="D68" t="str">
            <v>Current Month</v>
          </cell>
          <cell r="E68" t="str">
            <v>Mês Atual</v>
          </cell>
          <cell r="F68" t="str">
            <v>Kon-getsu</v>
          </cell>
          <cell r="G68" t="str">
            <v>İçinde bulunulan ay</v>
          </cell>
          <cell r="H68" t="str">
            <v>Luna in curs</v>
          </cell>
        </row>
        <row r="69">
          <cell r="A69">
            <v>67</v>
          </cell>
          <cell r="B69" t="str">
            <v>Budget</v>
          </cell>
          <cell r="C69" t="str">
            <v>Presupuesto</v>
          </cell>
          <cell r="D69" t="str">
            <v>Budget</v>
          </cell>
          <cell r="E69" t="str">
            <v>Orçamento</v>
          </cell>
          <cell r="F69" t="str">
            <v>Yosan</v>
          </cell>
          <cell r="G69" t="str">
            <v>Bütçe</v>
          </cell>
          <cell r="H69" t="str">
            <v>Buget</v>
          </cell>
        </row>
        <row r="70">
          <cell r="A70">
            <v>68</v>
          </cell>
          <cell r="B70" t="str">
            <v>Rebuts retouches</v>
          </cell>
          <cell r="C70" t="str">
            <v>Chatarras retoques</v>
          </cell>
          <cell r="D70" t="str">
            <v>Scraps Retouch</v>
          </cell>
          <cell r="E70" t="str">
            <v xml:space="preserve">Sucatas </v>
          </cell>
          <cell r="F70" t="str">
            <v>Furyohiu/Tenaoshihin</v>
          </cell>
          <cell r="G70" t="str">
            <v>Rötuş çöpleri</v>
          </cell>
          <cell r="H70" t="str">
            <v>Rebuturi retusuri</v>
          </cell>
        </row>
        <row r="71">
          <cell r="A71">
            <v>69</v>
          </cell>
          <cell r="B71" t="str">
            <v>Sous vitesse (Temps de cycle)</v>
          </cell>
          <cell r="C71" t="str">
            <v>Bajo velocidad (Tiempo de ciclo)</v>
          </cell>
          <cell r="D71" t="str">
            <v>Under speed (Time of cycle)</v>
          </cell>
          <cell r="E71" t="str">
            <v>Sob a velocidade (tempo de ciclo)</v>
          </cell>
          <cell r="F71" t="str">
            <v>C/T Long (C/T ga keikatuti yo ri nobiteiru)</v>
          </cell>
          <cell r="G71" t="str">
            <v>Düşük hız (Çevrim zamanı)</v>
          </cell>
          <cell r="H71" t="str">
            <v>Sub viteza</v>
          </cell>
        </row>
        <row r="72">
          <cell r="A72">
            <v>70</v>
          </cell>
          <cell r="B72" t="str">
            <v>Pannes</v>
          </cell>
          <cell r="C72" t="str">
            <v>Averías</v>
          </cell>
          <cell r="D72" t="str">
            <v>Breakdowns</v>
          </cell>
          <cell r="E72" t="str">
            <v>Avarias</v>
          </cell>
          <cell r="F72" t="str">
            <v>Setsubi koshyo</v>
          </cell>
          <cell r="G72" t="str">
            <v>Arızalar</v>
          </cell>
          <cell r="H72" t="str">
            <v>Pene</v>
          </cell>
        </row>
        <row r="73">
          <cell r="A73">
            <v>71</v>
          </cell>
          <cell r="B73" t="str">
            <v>Micro arrêts</v>
          </cell>
          <cell r="C73" t="str">
            <v>Micro paradas</v>
          </cell>
          <cell r="D73" t="str">
            <v>Microstops</v>
          </cell>
          <cell r="E73" t="str">
            <v>Micro paragens</v>
          </cell>
          <cell r="F73" t="str">
            <v>Choko-tei</v>
          </cell>
          <cell r="G73" t="str">
            <v>Kısa duruşlar</v>
          </cell>
          <cell r="H73" t="str">
            <v>Micro opriri</v>
          </cell>
        </row>
        <row r="74">
          <cell r="A74">
            <v>72</v>
          </cell>
          <cell r="B74" t="str">
            <v>Changement d'outils</v>
          </cell>
          <cell r="C74" t="str">
            <v>Cambio de herramientas</v>
          </cell>
          <cell r="D74" t="str">
            <v>Change of tools</v>
          </cell>
          <cell r="E74" t="str">
            <v>Mudança das ferramentas</v>
          </cell>
          <cell r="F74" t="str">
            <v>Kougu-koukan</v>
          </cell>
          <cell r="G74" t="str">
            <v>Aparat/kesici değişimi</v>
          </cell>
          <cell r="H74" t="str">
            <v>Schimbare de scule</v>
          </cell>
        </row>
        <row r="75">
          <cell r="A75">
            <v>73</v>
          </cell>
          <cell r="B75" t="str">
            <v>Changement de rafale</v>
          </cell>
          <cell r="C75" t="str">
            <v>Cambio de ráfaga</v>
          </cell>
          <cell r="D75" t="str">
            <v>Change of squall</v>
          </cell>
          <cell r="E75" t="str">
            <v>Mudança do rafale</v>
          </cell>
          <cell r="F75" t="str">
            <v>dandori</v>
          </cell>
          <cell r="G75" t="str">
            <v>Yığın değişimi</v>
          </cell>
          <cell r="H75" t="str">
            <v>Schimbare de rafala</v>
          </cell>
        </row>
        <row r="76">
          <cell r="A76">
            <v>74</v>
          </cell>
          <cell r="B76" t="str">
            <v>Arrêt qualité</v>
          </cell>
          <cell r="C76" t="str">
            <v>Parada calidad</v>
          </cell>
          <cell r="D76" t="str">
            <v>Quality stop</v>
          </cell>
          <cell r="E76" t="str">
            <v>Parada qualidade</v>
          </cell>
          <cell r="F76" t="str">
            <v>質停止</v>
          </cell>
          <cell r="G76" t="str">
            <v>Kalite duruğu</v>
          </cell>
          <cell r="H76" t="str">
            <v>Oprire calitate</v>
          </cell>
        </row>
        <row r="77">
          <cell r="A77">
            <v>75</v>
          </cell>
          <cell r="B77" t="str">
            <v>Contrôle/entretien fréquentiel</v>
          </cell>
          <cell r="C77" t="str">
            <v>Control / entretenimiento frecuencial</v>
          </cell>
          <cell r="D77" t="str">
            <v>Control/Maintenance</v>
          </cell>
          <cell r="E77" t="str">
            <v xml:space="preserve">Controle/Manutenção </v>
          </cell>
          <cell r="F77" t="str">
            <v>Sokutei/Hozen</v>
          </cell>
          <cell r="G77" t="str">
            <v>Frekansiyel kontrol/bakım</v>
          </cell>
          <cell r="H77" t="str">
            <v>Control/intretinere frecventiala</v>
          </cell>
        </row>
        <row r="78">
          <cell r="A78">
            <v>76</v>
          </cell>
          <cell r="B78" t="str">
            <v>Non documenté</v>
          </cell>
          <cell r="C78" t="str">
            <v>No documentado</v>
          </cell>
          <cell r="D78" t="str">
            <v>Not informed</v>
          </cell>
          <cell r="E78" t="str">
            <v>Nao informação</v>
          </cell>
          <cell r="F78" t="str">
            <v>Mi-houkoku</v>
          </cell>
          <cell r="G78" t="str">
            <v>Bilgi edinilemedi</v>
          </cell>
          <cell r="H78" t="str">
            <v>Nedocumentat</v>
          </cell>
        </row>
        <row r="79">
          <cell r="A79">
            <v>77</v>
          </cell>
          <cell r="B79" t="str">
            <v>Rupture de flux (Manque appros)</v>
          </cell>
          <cell r="C79" t="str">
            <v>Rotura de flujo (Falta appros)</v>
          </cell>
          <cell r="D79" t="str">
            <v>Break of stream (Miss appros)</v>
          </cell>
          <cell r="E79" t="str">
            <v>Ruptura do fluxo</v>
          </cell>
          <cell r="F79" t="str">
            <v>Work nashi</v>
          </cell>
          <cell r="G79" t="str">
            <v>İkmal akışı kopması</v>
          </cell>
          <cell r="H79" t="str">
            <v>Ruptura de flux(Lipsa apro)</v>
          </cell>
        </row>
        <row r="80">
          <cell r="A80">
            <v>78</v>
          </cell>
          <cell r="B80" t="str">
            <v>Non Ro de la ligne</v>
          </cell>
          <cell r="C80" t="str">
            <v>No Ro de la línea</v>
          </cell>
          <cell r="D80" t="str">
            <v>No efficiency of the line</v>
          </cell>
          <cell r="E80" t="str">
            <v xml:space="preserve">Nenhuma eficiência da linha </v>
          </cell>
          <cell r="F80" t="str">
            <v>Line-no No Ro</v>
          </cell>
          <cell r="G80" t="str">
            <v>Hattın verimsizliği (Non Ro)</v>
          </cell>
          <cell r="H80" t="str">
            <v>Non Ro linie</v>
          </cell>
        </row>
        <row r="81">
          <cell r="A81">
            <v>79</v>
          </cell>
          <cell r="B81" t="str">
            <v>Temps de cycle</v>
          </cell>
          <cell r="C81" t="str">
            <v>Tiempo de ciclo</v>
          </cell>
          <cell r="D81" t="str">
            <v>Cycle time</v>
          </cell>
          <cell r="E81" t="str">
            <v>Tempo de ciclo</v>
          </cell>
          <cell r="F81" t="str">
            <v>Cycle time</v>
          </cell>
          <cell r="G81" t="str">
            <v>Çevrim zamanı</v>
          </cell>
          <cell r="H81" t="str">
            <v>Timp de ciclu</v>
          </cell>
        </row>
        <row r="82">
          <cell r="A82">
            <v>80</v>
          </cell>
          <cell r="B82" t="str">
            <v>ETP Tps1 CUET</v>
          </cell>
          <cell r="C82" t="str">
            <v>ETP Tps1 CUET</v>
          </cell>
          <cell r="D82" t="str">
            <v>ETP Tps1 CUET</v>
          </cell>
          <cell r="E82" t="str">
            <v>ETP Tps1 CUET</v>
          </cell>
          <cell r="F82" t="str">
            <v>ETP Tps1 CUET</v>
          </cell>
          <cell r="G82" t="str">
            <v>ETP Tps1 CUET</v>
          </cell>
          <cell r="H82" t="str">
            <v>ETP Tps1 CUET</v>
          </cell>
        </row>
        <row r="83">
          <cell r="A83">
            <v>81</v>
          </cell>
          <cell r="B83" t="str">
            <v>ETP Tps1 usinage</v>
          </cell>
          <cell r="C83" t="str">
            <v>ETP Tps1 fabricación</v>
          </cell>
          <cell r="D83" t="str">
            <v>ETP Tps1 machining</v>
          </cell>
          <cell r="E83" t="str">
            <v>ETP Tps1 usinagem</v>
          </cell>
          <cell r="F83" t="str">
            <v>ETP Tps1 kakou</v>
          </cell>
          <cell r="G83" t="str">
            <v>ETP Tps1 işleme</v>
          </cell>
          <cell r="H83" t="str">
            <v>ETP Tps1 uzinaj</v>
          </cell>
        </row>
        <row r="84">
          <cell r="A84">
            <v>82</v>
          </cell>
          <cell r="B84" t="str">
            <v>ETP Tps1assemblage</v>
          </cell>
          <cell r="C84" t="str">
            <v>ETP Tps1 Montaje</v>
          </cell>
          <cell r="D84" t="str">
            <v>ETP Tps1 assembly</v>
          </cell>
          <cell r="E84" t="str">
            <v>ETP Tps1 conjunto</v>
          </cell>
          <cell r="F84" t="str">
            <v>ETP Tps1 kumitate</v>
          </cell>
          <cell r="G84" t="str">
            <v>ETP Tps1montaj</v>
          </cell>
          <cell r="H84" t="str">
            <v>ETP Tps1asamblaj</v>
          </cell>
        </row>
        <row r="85">
          <cell r="A85">
            <v>83</v>
          </cell>
          <cell r="B85" t="str">
            <v>ETP Tps1Logistique dédiée</v>
          </cell>
          <cell r="C85" t="str">
            <v>ETP Tps1Logistica dedicada</v>
          </cell>
          <cell r="D85" t="str">
            <v>ETP Tps1Dedicated logistics</v>
          </cell>
          <cell r="E85" t="str">
            <v>ETP Tps1Dedicated logistics</v>
          </cell>
          <cell r="F85" t="str">
            <v>ETP Tps1 senyou-butsuryuu</v>
          </cell>
          <cell r="G85" t="str">
            <v>ETP Tps1Taşıma</v>
          </cell>
          <cell r="H85" t="str">
            <v>ETP Tps1Logistica dedicata</v>
          </cell>
        </row>
        <row r="86">
          <cell r="A86">
            <v>84</v>
          </cell>
          <cell r="B86" t="str">
            <v>ETP Tps2 Contrôle</v>
          </cell>
          <cell r="C86" t="str">
            <v>ETP Tps2 Control</v>
          </cell>
          <cell r="D86" t="str">
            <v>ETP Tps2 Control</v>
          </cell>
          <cell r="E86" t="str">
            <v>ETP Tps2 Control</v>
          </cell>
          <cell r="F86" t="str">
            <v>ETP Tps2 sokutei</v>
          </cell>
          <cell r="G86" t="str">
            <v>ETP Tps2 Kontrol</v>
          </cell>
          <cell r="H86" t="str">
            <v>ETP Tps2 Control</v>
          </cell>
        </row>
        <row r="87">
          <cell r="A87">
            <v>85</v>
          </cell>
          <cell r="B87" t="str">
            <v>ETP Tps2 Réglage outils</v>
          </cell>
          <cell r="C87" t="str">
            <v>ETP Tps2 Arreglo herramientas</v>
          </cell>
          <cell r="D87" t="str">
            <v>ETP Tps2 Ajust. tools</v>
          </cell>
          <cell r="E87" t="str">
            <v>ETP Tps2 Ajust. tools</v>
          </cell>
          <cell r="F87" t="str">
            <v>ETP Tps2 chousei tool</v>
          </cell>
          <cell r="G87" t="str">
            <v>ETP Tps2 Ayar</v>
          </cell>
          <cell r="H87" t="str">
            <v>ETP Tps2 Reglaj scule</v>
          </cell>
        </row>
        <row r="88">
          <cell r="A88">
            <v>86</v>
          </cell>
          <cell r="B88" t="str">
            <v>ETP Tps3</v>
          </cell>
          <cell r="C88" t="str">
            <v>ETP Tps3</v>
          </cell>
          <cell r="D88" t="str">
            <v>ETP Tps3</v>
          </cell>
          <cell r="E88" t="str">
            <v>ETP Tps3</v>
          </cell>
          <cell r="F88" t="str">
            <v>ETP Tps3</v>
          </cell>
          <cell r="G88" t="str">
            <v>ETP Tps3</v>
          </cell>
          <cell r="H88" t="str">
            <v>ETP Tps3</v>
          </cell>
        </row>
        <row r="89">
          <cell r="A89">
            <v>87</v>
          </cell>
          <cell r="B89" t="str">
            <v>Organisation</v>
          </cell>
          <cell r="C89" t="str">
            <v>Organización</v>
          </cell>
          <cell r="D89" t="str">
            <v>Organization</v>
          </cell>
          <cell r="E89" t="str">
            <v>Organização</v>
          </cell>
          <cell r="F89" t="str">
            <v>Soshiki</v>
          </cell>
          <cell r="G89" t="str">
            <v>Organizasyon</v>
          </cell>
          <cell r="H89" t="str">
            <v>Organizare</v>
          </cell>
        </row>
        <row r="90">
          <cell r="A90">
            <v>88</v>
          </cell>
          <cell r="B90" t="str">
            <v>Architecture</v>
          </cell>
          <cell r="C90" t="str">
            <v>Estructura</v>
          </cell>
          <cell r="D90" t="str">
            <v>Architecture</v>
          </cell>
          <cell r="E90" t="str">
            <v>Arquitetura</v>
          </cell>
          <cell r="F90" t="str">
            <v>Kousei</v>
          </cell>
          <cell r="G90" t="str">
            <v>Yapısal</v>
          </cell>
          <cell r="H90" t="str">
            <v>Arhitectura</v>
          </cell>
        </row>
        <row r="91">
          <cell r="A91">
            <v>89</v>
          </cell>
          <cell r="B91" t="str">
            <v>Outils coupants</v>
          </cell>
          <cell r="C91" t="str">
            <v>Herramientas</v>
          </cell>
          <cell r="D91" t="str">
            <v>Tools</v>
          </cell>
          <cell r="E91" t="str">
            <v>Ferramentas corte</v>
          </cell>
          <cell r="F91" t="str">
            <v>Kougu</v>
          </cell>
          <cell r="G91" t="str">
            <v>Kesiciler</v>
          </cell>
          <cell r="H91" t="str">
            <v>Scule aschietoare</v>
          </cell>
        </row>
        <row r="92">
          <cell r="A92">
            <v>90</v>
          </cell>
          <cell r="B92" t="str">
            <v>Coûts répartis</v>
          </cell>
          <cell r="C92" t="str">
            <v>Costes repartidos</v>
          </cell>
          <cell r="D92" t="str">
            <v>Distributed costs</v>
          </cell>
          <cell r="E92" t="str">
            <v xml:space="preserve">Custos distribuídos </v>
          </cell>
          <cell r="F92" t="str">
            <v>Wariate-cost</v>
          </cell>
          <cell r="G92" t="str">
            <v>Ayrıştırılmış maliyetler</v>
          </cell>
          <cell r="H92" t="str">
            <v>Costuri repartizate</v>
          </cell>
        </row>
        <row r="93">
          <cell r="A93">
            <v>91</v>
          </cell>
          <cell r="B93" t="str">
            <v>Energie</v>
          </cell>
          <cell r="C93" t="str">
            <v>Energía</v>
          </cell>
          <cell r="D93" t="str">
            <v>Energy</v>
          </cell>
          <cell r="E93" t="str">
            <v>Energia</v>
          </cell>
          <cell r="F93" t="str">
            <v>Energy</v>
          </cell>
          <cell r="G93" t="str">
            <v>Enerji</v>
          </cell>
          <cell r="H93" t="str">
            <v>Energie</v>
          </cell>
        </row>
        <row r="94">
          <cell r="A94">
            <v>92</v>
          </cell>
          <cell r="B94" t="str">
            <v>Entretien</v>
          </cell>
          <cell r="C94" t="str">
            <v>Mantenimiento</v>
          </cell>
          <cell r="D94" t="str">
            <v>Maintenance</v>
          </cell>
          <cell r="E94" t="str">
            <v>Manutenção</v>
          </cell>
          <cell r="F94" t="str">
            <v>Hozen-in</v>
          </cell>
          <cell r="G94" t="str">
            <v>Bakım</v>
          </cell>
          <cell r="H94" t="str">
            <v>Intretinere</v>
          </cell>
        </row>
        <row r="95">
          <cell r="A95">
            <v>93</v>
          </cell>
          <cell r="B95" t="str">
            <v>Fournitures</v>
          </cell>
          <cell r="C95" t="str">
            <v>Suministros</v>
          </cell>
          <cell r="D95" t="str">
            <v>Stationery</v>
          </cell>
          <cell r="E95" t="str">
            <v>Fornecimentos</v>
          </cell>
          <cell r="F95" t="str">
            <v>Bihin</v>
          </cell>
          <cell r="G95" t="str">
            <v>Fournitures</v>
          </cell>
          <cell r="H95" t="str">
            <v>Furnituri</v>
          </cell>
        </row>
        <row r="96">
          <cell r="A96">
            <v>94</v>
          </cell>
          <cell r="B96" t="str">
            <v>Outillage</v>
          </cell>
          <cell r="C96" t="str">
            <v>Herramientas</v>
          </cell>
          <cell r="D96" t="str">
            <v>Tooling</v>
          </cell>
          <cell r="E96" t="str">
            <v>Peças desgaste</v>
          </cell>
          <cell r="F96" t="str">
            <v>Tooling</v>
          </cell>
          <cell r="G96" t="str">
            <v>Araç, gereç</v>
          </cell>
          <cell r="H96" t="str">
            <v>Dcv-uri</v>
          </cell>
        </row>
        <row r="97">
          <cell r="A97">
            <v>95</v>
          </cell>
          <cell r="B97" t="str">
            <v>Divers</v>
          </cell>
          <cell r="C97" t="str">
            <v>Diverso</v>
          </cell>
          <cell r="D97" t="str">
            <v>Miscellaneous</v>
          </cell>
          <cell r="E97" t="str">
            <v>Diversos</v>
          </cell>
          <cell r="F97" t="str">
            <v>Sonota</v>
          </cell>
          <cell r="G97" t="str">
            <v>Diğer</v>
          </cell>
          <cell r="H97" t="str">
            <v>Diverse</v>
          </cell>
        </row>
        <row r="98">
          <cell r="A98">
            <v>96</v>
          </cell>
          <cell r="B98" t="str">
            <v>Non Ro de la ligne</v>
          </cell>
          <cell r="C98" t="str">
            <v>No Ro de la línea</v>
          </cell>
          <cell r="D98" t="str">
            <v>No efficiency of the line</v>
          </cell>
          <cell r="E98" t="str">
            <v>Nenhuma eficiência</v>
          </cell>
          <cell r="F98" t="str">
            <v>Line-no NoRo</v>
          </cell>
          <cell r="G98" t="str">
            <v>Hattın verimsizliği (Non Ro)</v>
          </cell>
          <cell r="H98" t="str">
            <v>Non Ro al liniei</v>
          </cell>
        </row>
        <row r="99">
          <cell r="A99">
            <v>97</v>
          </cell>
          <cell r="B99" t="str">
            <v>Temps de cycle</v>
          </cell>
          <cell r="C99" t="str">
            <v>Tiempo de ciclo</v>
          </cell>
          <cell r="D99" t="str">
            <v>Cycle time</v>
          </cell>
          <cell r="E99" t="str">
            <v>Tempo de ciclo</v>
          </cell>
          <cell r="F99" t="str">
            <v>Cycle time</v>
          </cell>
          <cell r="G99" t="str">
            <v>Çevrim zamanı</v>
          </cell>
          <cell r="H99" t="str">
            <v>Timp de ciclu</v>
          </cell>
        </row>
        <row r="100">
          <cell r="A100">
            <v>98</v>
          </cell>
          <cell r="B100" t="str">
            <v>ETP Tps1</v>
          </cell>
          <cell r="C100" t="str">
            <v>ETP Tps1</v>
          </cell>
          <cell r="D100" t="str">
            <v>ETP Tps1</v>
          </cell>
          <cell r="E100" t="str">
            <v>ETP Tps1</v>
          </cell>
          <cell r="F100" t="str">
            <v>ETP Tps1</v>
          </cell>
          <cell r="G100" t="str">
            <v>ETP Tps1</v>
          </cell>
          <cell r="H100" t="str">
            <v>ETP Tps1</v>
          </cell>
        </row>
        <row r="101">
          <cell r="A101">
            <v>99</v>
          </cell>
          <cell r="B101" t="str">
            <v>ETP Tps2</v>
          </cell>
          <cell r="C101" t="str">
            <v>ETP Tps2</v>
          </cell>
          <cell r="D101" t="str">
            <v>ETP Tps2</v>
          </cell>
          <cell r="E101" t="str">
            <v>ETP Tps2</v>
          </cell>
          <cell r="F101" t="str">
            <v>ETP Tps2</v>
          </cell>
          <cell r="G101" t="str">
            <v>ETP Tps2</v>
          </cell>
          <cell r="H101" t="str">
            <v>ETP Tps2</v>
          </cell>
        </row>
        <row r="102">
          <cell r="A102">
            <v>100</v>
          </cell>
          <cell r="B102" t="str">
            <v>ETP Tps3</v>
          </cell>
          <cell r="C102" t="str">
            <v>ETP Tps3</v>
          </cell>
          <cell r="D102" t="str">
            <v>ETP Tps3</v>
          </cell>
          <cell r="E102" t="str">
            <v>ETP Tps3</v>
          </cell>
          <cell r="F102" t="str">
            <v>ETP Tps3</v>
          </cell>
          <cell r="G102" t="str">
            <v>ETP Tps3</v>
          </cell>
          <cell r="H102" t="str">
            <v>ETP Tps3</v>
          </cell>
        </row>
        <row r="103">
          <cell r="A103">
            <v>101</v>
          </cell>
          <cell r="B103" t="str">
            <v>ETP Tps4</v>
          </cell>
          <cell r="C103" t="str">
            <v>ETP Tps4</v>
          </cell>
          <cell r="D103" t="str">
            <v>ETP Tps4</v>
          </cell>
          <cell r="E103" t="str">
            <v>ETP Tps4</v>
          </cell>
          <cell r="F103" t="str">
            <v>ETP Tps4</v>
          </cell>
          <cell r="G103" t="str">
            <v>ETP Tps4</v>
          </cell>
          <cell r="H103" t="str">
            <v>ETP Tps4</v>
          </cell>
        </row>
        <row r="104">
          <cell r="A104">
            <v>102</v>
          </cell>
          <cell r="B104" t="str">
            <v>Logistique dédiée</v>
          </cell>
          <cell r="C104" t="str">
            <v>Logistica dedicada</v>
          </cell>
          <cell r="D104" t="str">
            <v>Logistics</v>
          </cell>
          <cell r="E104" t="str">
            <v>Logística</v>
          </cell>
          <cell r="F104" t="str">
            <v>Butsuryu</v>
          </cell>
          <cell r="G104" t="str">
            <v>Taşıma</v>
          </cell>
          <cell r="H104" t="str">
            <v>Logistica dedicata</v>
          </cell>
        </row>
        <row r="105">
          <cell r="A105">
            <v>103</v>
          </cell>
          <cell r="B105" t="str">
            <v>Contrôle 3D</v>
          </cell>
          <cell r="C105" t="str">
            <v>Control 3D</v>
          </cell>
          <cell r="D105" t="str">
            <v>Control 3D</v>
          </cell>
          <cell r="E105" t="str">
            <v>Control 3D</v>
          </cell>
          <cell r="F105" t="str">
            <v>3 jigen sokuteiki</v>
          </cell>
          <cell r="G105" t="str">
            <v>3B Kontrol</v>
          </cell>
          <cell r="H105" t="str">
            <v>Control 3D</v>
          </cell>
        </row>
        <row r="106">
          <cell r="A106">
            <v>104</v>
          </cell>
          <cell r="B106" t="str">
            <v>CG Outils</v>
          </cell>
          <cell r="C106" t="str">
            <v>CG herramientas</v>
          </cell>
          <cell r="D106" t="str">
            <v>CG Tools</v>
          </cell>
          <cell r="E106" t="str">
            <v>CG ferramentas</v>
          </cell>
          <cell r="F106" t="str">
            <v>CG Tools</v>
          </cell>
          <cell r="G106" t="str">
            <v>Geo. Kontrol  Araçları</v>
          </cell>
          <cell r="H106" t="str">
            <v>CG Scule</v>
          </cell>
        </row>
        <row r="107">
          <cell r="A107">
            <v>105</v>
          </cell>
          <cell r="B107" t="str">
            <v>heures de Maintenance par MOD</v>
          </cell>
          <cell r="C107" t="str">
            <v>Horas de Mantenimiento por MOD</v>
          </cell>
          <cell r="D107" t="str">
            <v>Hours of Maintenance by MOD</v>
          </cell>
          <cell r="E107" t="str">
            <v>Horas da manutenção por MOD</v>
          </cell>
          <cell r="F107" t="str">
            <v>Jisyu hozen jikan</v>
          </cell>
          <cell r="G107" t="str">
            <v>MOD (bakım saati)</v>
          </cell>
          <cell r="H107" t="str">
            <v>Ore de mentenanta pe MOD</v>
          </cell>
        </row>
        <row r="108">
          <cell r="A108">
            <v>106</v>
          </cell>
          <cell r="B108" t="str">
            <v>MOD Atelier</v>
          </cell>
          <cell r="C108" t="str">
            <v>MOD Taller</v>
          </cell>
          <cell r="D108" t="str">
            <v>MOD Plant</v>
          </cell>
          <cell r="E108" t="str">
            <v>MOD Planta</v>
          </cell>
          <cell r="F108" t="str">
            <v>Line operator</v>
          </cell>
          <cell r="G108" t="str">
            <v>MOD Atölye</v>
          </cell>
          <cell r="H108" t="str">
            <v>MOD Atelier</v>
          </cell>
        </row>
        <row r="109">
          <cell r="A109">
            <v>107</v>
          </cell>
          <cell r="B109" t="str">
            <v>MOS Atelier</v>
          </cell>
          <cell r="C109" t="str">
            <v>MOS Taller</v>
          </cell>
          <cell r="D109" t="str">
            <v>MOS Plant</v>
          </cell>
          <cell r="E109" t="str">
            <v>MOS Planta</v>
          </cell>
          <cell r="F109" t="str">
            <v>Line lender</v>
          </cell>
          <cell r="G109" t="str">
            <v>MOS Atölye</v>
          </cell>
          <cell r="H109" t="str">
            <v>MOS Atelier</v>
          </cell>
        </row>
        <row r="110">
          <cell r="A110">
            <v>108</v>
          </cell>
          <cell r="B110" t="str">
            <v>MOD Usine</v>
          </cell>
          <cell r="C110" t="str">
            <v>MOD Fábrica</v>
          </cell>
          <cell r="D110" t="str">
            <v>MOD Workshop</v>
          </cell>
          <cell r="E110" t="str">
            <v>MOD Oficina</v>
          </cell>
          <cell r="F110" t="str">
            <v>gemba</v>
          </cell>
          <cell r="G110" t="str">
            <v>MOD Fabrika</v>
          </cell>
          <cell r="H110" t="str">
            <v>MOD Uzina</v>
          </cell>
        </row>
        <row r="111">
          <cell r="A111">
            <v>109</v>
          </cell>
          <cell r="B111" t="str">
            <v>MOS Usine</v>
          </cell>
          <cell r="C111" t="str">
            <v>MOS Fábrica</v>
          </cell>
          <cell r="D111" t="str">
            <v>MOS Workshop</v>
          </cell>
          <cell r="E111" t="str">
            <v>MOS Oficina</v>
          </cell>
          <cell r="F111" t="str">
            <v>jimusho</v>
          </cell>
          <cell r="G111" t="str">
            <v>MOS Fabrika</v>
          </cell>
          <cell r="H111" t="str">
            <v>MOS Uzina</v>
          </cell>
        </row>
        <row r="112">
          <cell r="A112">
            <v>110</v>
          </cell>
          <cell r="B112" t="str">
            <v>FIP Atelier</v>
          </cell>
          <cell r="C112" t="str">
            <v>FIP Taller</v>
          </cell>
          <cell r="D112" t="str">
            <v>FIP Plant</v>
          </cell>
          <cell r="E112" t="str">
            <v>FIP Planta</v>
          </cell>
          <cell r="F112" t="str">
            <v>koujyo chokusetsu</v>
          </cell>
          <cell r="G112" t="str">
            <v>FIP Atölye</v>
          </cell>
          <cell r="H112" t="str">
            <v>FIP Atelier</v>
          </cell>
        </row>
        <row r="113">
          <cell r="A113">
            <v>111</v>
          </cell>
          <cell r="B113" t="str">
            <v>FIP partie usine</v>
          </cell>
          <cell r="C113" t="str">
            <v>FIP partido fábrica</v>
          </cell>
          <cell r="D113" t="str">
            <v>FIP Part Workshop</v>
          </cell>
          <cell r="E113" t="str">
            <v>FIP Partido oficina</v>
          </cell>
          <cell r="F113" t="str">
            <v>Keihi</v>
          </cell>
          <cell r="G113" t="str">
            <v>FIP departman</v>
          </cell>
          <cell r="H113" t="str">
            <v>FIP parte uzina</v>
          </cell>
        </row>
        <row r="114">
          <cell r="A114">
            <v>112</v>
          </cell>
          <cell r="B114" t="str">
            <v>Impots et taxes</v>
          </cell>
          <cell r="C114" t="str">
            <v>Tasas</v>
          </cell>
          <cell r="D114" t="str">
            <v>Taxes</v>
          </cell>
          <cell r="E114" t="str">
            <v>Impostos</v>
          </cell>
          <cell r="F114" t="str">
            <v>Zei-kin</v>
          </cell>
          <cell r="G114" t="str">
            <v>Vergiler</v>
          </cell>
          <cell r="H114" t="str">
            <v>Impozite si taxe</v>
          </cell>
        </row>
        <row r="115">
          <cell r="A115">
            <v>113</v>
          </cell>
          <cell r="B115" t="str">
            <v>Non PAD Process</v>
          </cell>
          <cell r="C115" t="str">
            <v>No PAD Process</v>
          </cell>
          <cell r="D115" t="str">
            <v>No PAD process</v>
          </cell>
          <cell r="E115" t="str">
            <v>Não PAD processo</v>
          </cell>
          <cell r="F115" t="str">
            <v>PAD nashi-koutei</v>
          </cell>
          <cell r="G115" t="str">
            <v>Non PAD Proses</v>
          </cell>
          <cell r="H115" t="str">
            <v>Non PAD Proces</v>
          </cell>
        </row>
        <row r="116">
          <cell r="A116">
            <v>114</v>
          </cell>
          <cell r="B116" t="str">
            <v>Non PAD qualité</v>
          </cell>
          <cell r="C116" t="str">
            <v>No PAD calidad</v>
          </cell>
          <cell r="D116" t="str">
            <v>No PAD quality</v>
          </cell>
          <cell r="E116" t="str">
            <v>Não PAD Qualidade</v>
          </cell>
          <cell r="F116" t="str">
            <v>PAD nashi-hinshitsu</v>
          </cell>
          <cell r="G116" t="str">
            <v>Non PAD kalite</v>
          </cell>
          <cell r="H116" t="str">
            <v>Non PAD calitate</v>
          </cell>
        </row>
        <row r="117">
          <cell r="A117">
            <v>115</v>
          </cell>
          <cell r="B117" t="str">
            <v>jj/mm/aa (01/02/03 pour Fév-03)</v>
          </cell>
          <cell r="C117" t="str">
            <v>dd/mm/aa (01/02/03 para Feb-03)</v>
          </cell>
          <cell r="D117" t="str">
            <v>dd/mm/yy (01/02/03 for Feb-03)</v>
          </cell>
          <cell r="E117" t="str">
            <v xml:space="preserve">dd/mm/yy (01/02/03 para Fev-03) </v>
          </cell>
          <cell r="F117" t="str">
            <v>Hi/Tsuki/Nen</v>
          </cell>
          <cell r="G117" t="str">
            <v>gg/aa/yy (Şubat-03 için 01/02/03)</v>
          </cell>
          <cell r="H117" t="str">
            <v>zz/ll/aa (01/02/03 pour Fév-03)</v>
          </cell>
        </row>
        <row r="118">
          <cell r="A118">
            <v>116</v>
          </cell>
          <cell r="B118" t="str">
            <v>Année à documenter par le rédacteur</v>
          </cell>
          <cell r="C118" t="str">
            <v>Año que hay que documentar por el redactor</v>
          </cell>
          <cell r="D118" t="str">
            <v>Year to inform by the writer</v>
          </cell>
          <cell r="E118" t="str">
            <v>Ano a informar pelo escritor</v>
          </cell>
          <cell r="F118" t="str">
            <v>Kinyuu-sya houkoku nen</v>
          </cell>
          <cell r="G118" t="str">
            <v>Yıl hazırlayan tarafından bildirilir</v>
          </cell>
          <cell r="H118" t="str">
            <v>Anul de documentat de redactor</v>
          </cell>
        </row>
        <row r="119">
          <cell r="A119">
            <v>117</v>
          </cell>
          <cell r="B119" t="str">
            <v>Année</v>
          </cell>
          <cell r="C119" t="str">
            <v>Año</v>
          </cell>
          <cell r="D119" t="str">
            <v>Year</v>
          </cell>
          <cell r="E119" t="str">
            <v>Ano</v>
          </cell>
          <cell r="F119" t="str">
            <v>Nen</v>
          </cell>
          <cell r="G119" t="str">
            <v>Yıl</v>
          </cell>
          <cell r="H119" t="str">
            <v xml:space="preserve">Anul </v>
          </cell>
        </row>
        <row r="120">
          <cell r="A120">
            <v>118</v>
          </cell>
          <cell r="B120" t="str">
            <v>Contribution au résultat</v>
          </cell>
          <cell r="C120" t="str">
            <v>Contribución al resultado</v>
          </cell>
          <cell r="D120" t="str">
            <v>Contribution to the result</v>
          </cell>
          <cell r="E120" t="str">
            <v>Contribuição ao resultad</v>
          </cell>
          <cell r="F120" t="str">
            <v>Kitai kouka-%</v>
          </cell>
          <cell r="G120" t="str">
            <v>Sonuca katkısı</v>
          </cell>
          <cell r="H120" t="str">
            <v>Contributia la rezultat</v>
          </cell>
        </row>
        <row r="121">
          <cell r="A121">
            <v>119</v>
          </cell>
          <cell r="B121" t="str">
            <v>AVANT D'ENREGISTRER</v>
          </cell>
          <cell r="C121" t="str">
            <v>ANTES DE REGISTRAR</v>
          </cell>
          <cell r="D121" t="str">
            <v>BEFORE RECORDING</v>
          </cell>
          <cell r="E121" t="str">
            <v>ANTES DE REGISTRAR</v>
          </cell>
          <cell r="F121" t="str">
            <v>記録する前</v>
          </cell>
          <cell r="G121" t="str">
            <v>KAYDETMEDEN ÖNCE</v>
          </cell>
          <cell r="H121" t="str">
            <v>INAINTE DE INREGISTRARE</v>
          </cell>
        </row>
        <row r="122">
          <cell r="A122">
            <v>120</v>
          </cell>
          <cell r="B122" t="str">
            <v>TNC Global</v>
          </cell>
          <cell r="C122" t="str">
            <v>TNC Global</v>
          </cell>
          <cell r="D122" t="str">
            <v>Global TNC</v>
          </cell>
          <cell r="E122" t="str">
            <v>TNC Global</v>
          </cell>
          <cell r="F122" t="str">
            <v>全体的なTNC</v>
          </cell>
          <cell r="G122" t="str">
            <v>Uygunsuzluk oranı (TNC)</v>
          </cell>
          <cell r="H122" t="str">
            <v>TNC Global</v>
          </cell>
        </row>
        <row r="123">
          <cell r="A123">
            <v>121</v>
          </cell>
          <cell r="B123" t="str">
            <v>Nb de caractéristiques mesurées</v>
          </cell>
          <cell r="C123" t="str">
            <v>Número de características medidas</v>
          </cell>
          <cell r="D123" t="str">
            <v>Nb of measured characteristics</v>
          </cell>
          <cell r="E123" t="str">
            <v>Número de características medidas</v>
          </cell>
          <cell r="G123" t="str">
            <v>Ölçülen karakteristik sayısı</v>
          </cell>
          <cell r="H123" t="str">
            <v>Nr de caracteristici masurate</v>
          </cell>
        </row>
        <row r="124">
          <cell r="A124">
            <v>122</v>
          </cell>
          <cell r="B124" t="str">
            <v>Etapes</v>
          </cell>
          <cell r="C124" t="str">
            <v>Etapas</v>
          </cell>
          <cell r="D124" t="str">
            <v>Steps</v>
          </cell>
          <cell r="E124" t="str">
            <v>Etapas</v>
          </cell>
          <cell r="F124" t="str">
            <v>ステップ</v>
          </cell>
          <cell r="G124" t="str">
            <v>Etap</v>
          </cell>
          <cell r="H124" t="str">
            <v>Etape</v>
          </cell>
        </row>
        <row r="125">
          <cell r="A125">
            <v>123</v>
          </cell>
          <cell r="B125" t="str">
            <v>Pour toute aide, remarque ou commentaire</v>
          </cell>
          <cell r="C125" t="str">
            <v>Para toda ayuda, observación o comentario</v>
          </cell>
          <cell r="D125" t="str">
            <v>For any help, remark or comment</v>
          </cell>
          <cell r="E125" t="str">
            <v xml:space="preserve"> Para toda a ajuda, observe ou comente </v>
          </cell>
          <cell r="F125" t="str">
            <v>Otoiawase, okizuki no ten wa kakimade o negaishimasu</v>
          </cell>
          <cell r="G125" t="str">
            <v>Yardım, remark veya yorum için</v>
          </cell>
          <cell r="H125" t="str">
            <v>Pentru ajutor, remarci sau comentarii</v>
          </cell>
        </row>
        <row r="126">
          <cell r="A126">
            <v>124</v>
          </cell>
          <cell r="B126" t="str">
            <v xml:space="preserve">Cette page sert à configurer et enregistrer dans le dossier de votre  </v>
          </cell>
          <cell r="C126" t="str">
            <v xml:space="preserve">Esta página sirve para configurar y registrar en el archivo de su </v>
          </cell>
          <cell r="D126" t="str">
            <v xml:space="preserve">This page serves for configuring and recording in the directory of </v>
          </cell>
          <cell r="E126" t="str">
            <v>Esta página serve configurarando e gravando no diretório de sua</v>
          </cell>
          <cell r="F126" t="str">
            <v xml:space="preserve">Kono page wa kaku part bunrui, line nitsuite no PDCA file o PC ni </v>
          </cell>
          <cell r="G126" t="str">
            <v xml:space="preserve">Bu sayfa, seçtiğiniz hat, parça ve gösterge için bir PDCA dosyası </v>
          </cell>
          <cell r="H126" t="str">
            <v>Aceasta pagina serveste la configurarea si inregistrarea in dosarul dvs</v>
          </cell>
        </row>
        <row r="127">
          <cell r="A127">
            <v>125</v>
          </cell>
          <cell r="B127" t="str">
            <v>choix un PDCA pour l'organe, l'indicateur et l'usine choisis.</v>
          </cell>
          <cell r="C127" t="str">
            <v>elección un PDCA para el organo, el indicador y la fábrica escogidos.</v>
          </cell>
          <cell r="D127" t="str">
            <v>your choice a PDCA for organ, indicator and workshop chosen.</v>
          </cell>
          <cell r="E127" t="str">
            <v xml:space="preserve">escolha um PDCA para o organo, o indicador e a oficina escolhida. </v>
          </cell>
          <cell r="F127" t="str">
            <v>hozonsuru saini goriyo kudasai.</v>
          </cell>
          <cell r="G127" t="str">
            <v>oluşturmanızı ve saklamanızı sağlar.</v>
          </cell>
          <cell r="H127" t="str">
            <v xml:space="preserve">a PDCA ales pentru un organ, indicatorul si uzina </v>
          </cell>
        </row>
        <row r="128">
          <cell r="A128">
            <v>126</v>
          </cell>
          <cell r="B128" t="str">
            <v>Le PDCA prêt pour utilisation apparaitra en fin d'enregistrement</v>
          </cell>
          <cell r="C128" t="str">
            <v>El PDCA preparado para utilización aparecerá al final de registro</v>
          </cell>
          <cell r="D128" t="str">
            <v>The PDCA ready for use will appear at the end of recording</v>
          </cell>
          <cell r="E128" t="str">
            <v xml:space="preserve">O PDCA de modo operacional aparecerá na extremidade de gravação </v>
          </cell>
          <cell r="F128" t="str">
            <v>Hozongo PDCA gamen ni iko shimasu</v>
          </cell>
          <cell r="G128" t="str">
            <v>PDCA dosyanız kayıt işleminden sonra kullan?labilir duruma gelecektir.</v>
          </cell>
          <cell r="H128" t="str">
            <v>PDCA este pregatit pentru utilizare si va aparea la sfarsitul inregistrarii</v>
          </cell>
        </row>
        <row r="129">
          <cell r="A129">
            <v>127</v>
          </cell>
          <cell r="B129" t="str">
            <v>Aide</v>
          </cell>
          <cell r="C129" t="str">
            <v>Ayuda</v>
          </cell>
          <cell r="D129" t="str">
            <v>Help</v>
          </cell>
          <cell r="E129" t="str">
            <v>Ajuda</v>
          </cell>
          <cell r="F129" t="str">
            <v>助け</v>
          </cell>
          <cell r="G129" t="str">
            <v>Yardım</v>
          </cell>
          <cell r="H129" t="str">
            <v>Ajutor</v>
          </cell>
        </row>
        <row r="130">
          <cell r="A130">
            <v>128</v>
          </cell>
          <cell r="B130" t="str">
            <v xml:space="preserve">Top 10 </v>
          </cell>
          <cell r="C130" t="str">
            <v xml:space="preserve">Top 10 </v>
          </cell>
          <cell r="D130" t="str">
            <v xml:space="preserve">Top 10 </v>
          </cell>
          <cell r="E130" t="str">
            <v xml:space="preserve">Top 10 </v>
          </cell>
          <cell r="F130" t="str">
            <v xml:space="preserve">Top 10 </v>
          </cell>
          <cell r="G130" t="str">
            <v xml:space="preserve">Top 10 </v>
          </cell>
          <cell r="H130" t="str">
            <v xml:space="preserve">Top 10 </v>
          </cell>
        </row>
        <row r="131">
          <cell r="A131">
            <v>129</v>
          </cell>
          <cell r="B131" t="str">
            <v>Mois de</v>
          </cell>
          <cell r="C131" t="str">
            <v>Mes de</v>
          </cell>
          <cell r="D131" t="str">
            <v>Month of</v>
          </cell>
          <cell r="E131" t="str">
            <v>mês do</v>
          </cell>
          <cell r="F131" t="str">
            <v>kagetsu</v>
          </cell>
          <cell r="G131" t="str">
            <v>Ay</v>
          </cell>
          <cell r="H131" t="str">
            <v>Luna de</v>
          </cell>
        </row>
        <row r="132">
          <cell r="A132">
            <v>130</v>
          </cell>
          <cell r="B132" t="str">
            <v>Nb de mesures dans le mois</v>
          </cell>
          <cell r="C132" t="str">
            <v>Número de medidas en el mes</v>
          </cell>
          <cell r="D132" t="str">
            <v>Nb of measurements in the month</v>
          </cell>
          <cell r="E132" t="str">
            <v>Número das medidas no mês</v>
          </cell>
          <cell r="F132" t="str">
            <v>月の測定の数</v>
          </cell>
          <cell r="G132" t="str">
            <v>Ay içindeki ölçüm sayısı</v>
          </cell>
          <cell r="H132" t="str">
            <v>Nr de masuratori in luna</v>
          </cell>
        </row>
        <row r="133">
          <cell r="A133">
            <v>131</v>
          </cell>
          <cell r="B133" t="str">
            <v>Valider</v>
          </cell>
          <cell r="C133" t="str">
            <v>Validar</v>
          </cell>
          <cell r="D133" t="str">
            <v>To validate</v>
          </cell>
          <cell r="E133" t="str">
            <v>Validar</v>
          </cell>
          <cell r="F133" t="str">
            <v>認可するため</v>
          </cell>
          <cell r="G133" t="str">
            <v>Onayla</v>
          </cell>
          <cell r="H133" t="str">
            <v>Validare</v>
          </cell>
        </row>
        <row r="134">
          <cell r="A134">
            <v>132</v>
          </cell>
          <cell r="B134" t="str">
            <v>Modifier</v>
          </cell>
          <cell r="C134" t="str">
            <v>Modificar</v>
          </cell>
          <cell r="D134" t="str">
            <v>To modify</v>
          </cell>
          <cell r="E134" t="str">
            <v>Modificar</v>
          </cell>
          <cell r="F134" t="str">
            <v>変更するため</v>
          </cell>
          <cell r="G134" t="str">
            <v>Değiştir</v>
          </cell>
          <cell r="H134" t="str">
            <v>Modificare</v>
          </cell>
        </row>
        <row r="135">
          <cell r="A135">
            <v>133</v>
          </cell>
          <cell r="B135" t="str">
            <v>Moteur</v>
          </cell>
          <cell r="C135" t="str">
            <v>Motor</v>
          </cell>
          <cell r="D135" t="str">
            <v>Motor</v>
          </cell>
          <cell r="E135" t="str">
            <v>Motor</v>
          </cell>
          <cell r="F135" t="str">
            <v>Motor</v>
          </cell>
          <cell r="G135" t="str">
            <v>Motor</v>
          </cell>
          <cell r="H135" t="str">
            <v>Motor</v>
          </cell>
        </row>
        <row r="136">
          <cell r="A136">
            <v>134</v>
          </cell>
          <cell r="B136" t="str">
            <v>Boite de vitesses</v>
          </cell>
          <cell r="C136" t="str">
            <v>Caja de velocidad</v>
          </cell>
          <cell r="D136" t="str">
            <v>Gear box</v>
          </cell>
          <cell r="E136" t="str">
            <v>caixa de engrenagens</v>
          </cell>
          <cell r="F136" t="str">
            <v>Gear box</v>
          </cell>
          <cell r="G136" t="str">
            <v>Vites kutusu</v>
          </cell>
          <cell r="H136" t="str">
            <v>Cutie de viteze</v>
          </cell>
        </row>
        <row r="137">
          <cell r="A137">
            <v>135</v>
          </cell>
          <cell r="B137" t="str">
            <v>Organe</v>
          </cell>
          <cell r="C137" t="str">
            <v>Organo</v>
          </cell>
          <cell r="D137" t="str">
            <v>Organ</v>
          </cell>
          <cell r="E137" t="str">
            <v>Organo</v>
          </cell>
          <cell r="F137" t="str">
            <v>器官</v>
          </cell>
          <cell r="G137" t="str">
            <v>Organ</v>
          </cell>
          <cell r="H137" t="str">
            <v>Organ</v>
          </cell>
        </row>
        <row r="138">
          <cell r="A138">
            <v>136</v>
          </cell>
          <cell r="B138" t="str">
            <v>Utilisation</v>
          </cell>
          <cell r="C138" t="str">
            <v>Utilización</v>
          </cell>
          <cell r="D138" t="str">
            <v>Using</v>
          </cell>
          <cell r="E138" t="str">
            <v>Utilisacão</v>
          </cell>
          <cell r="F138" t="str">
            <v>使用</v>
          </cell>
          <cell r="H138" t="str">
            <v>Utilizare</v>
          </cell>
        </row>
        <row r="139">
          <cell r="A139">
            <v>137</v>
          </cell>
          <cell r="B139" t="str">
            <v>Usine</v>
          </cell>
          <cell r="C139" t="str">
            <v>Fábrica</v>
          </cell>
          <cell r="D139" t="str">
            <v>Workshop</v>
          </cell>
          <cell r="E139" t="str">
            <v>Oficina</v>
          </cell>
          <cell r="F139" t="str">
            <v>gemba</v>
          </cell>
          <cell r="G139" t="str">
            <v>Fabrika</v>
          </cell>
          <cell r="H139" t="str">
            <v>Uzina</v>
          </cell>
        </row>
        <row r="140">
          <cell r="A140">
            <v>138</v>
          </cell>
          <cell r="B140" t="str">
            <v>Moy.3 mois glissants</v>
          </cell>
          <cell r="C140" t="str">
            <v>Moy.3 meses dezlisantes</v>
          </cell>
          <cell r="D140" t="str">
            <v>3 sliding average</v>
          </cell>
          <cell r="E140" t="str">
            <v>Moy.3 mois glissants</v>
          </cell>
          <cell r="F140" t="str">
            <v>3 sliding average</v>
          </cell>
          <cell r="G140" t="str">
            <v>Kayan 3 ay</v>
          </cell>
          <cell r="H140" t="str">
            <v>Media pe 3 luni</v>
          </cell>
        </row>
        <row r="141">
          <cell r="A141">
            <v>139</v>
          </cell>
          <cell r="B141" t="str">
            <v>Moy.6 mois glissants</v>
          </cell>
          <cell r="C141" t="str">
            <v>Moy.6 meses dezlisantes</v>
          </cell>
          <cell r="D141" t="str">
            <v>6 sliding average</v>
          </cell>
          <cell r="E141" t="str">
            <v>Moy.6 mois glissants</v>
          </cell>
          <cell r="F141" t="str">
            <v>6 sliding average</v>
          </cell>
          <cell r="G141" t="str">
            <v>Kayan 6 ay</v>
          </cell>
          <cell r="H141" t="str">
            <v>Media pe 6 luni</v>
          </cell>
        </row>
        <row r="142">
          <cell r="A142">
            <v>140</v>
          </cell>
          <cell r="B142" t="str">
            <v>Qualité</v>
          </cell>
          <cell r="C142" t="str">
            <v>calidad</v>
          </cell>
          <cell r="D142" t="str">
            <v>quality</v>
          </cell>
          <cell r="E142" t="str">
            <v>Qualidade</v>
          </cell>
          <cell r="F142" t="str">
            <v>hinshitsu</v>
          </cell>
          <cell r="G142" t="str">
            <v>Kalite</v>
          </cell>
          <cell r="H142" t="str">
            <v>Calitate</v>
          </cell>
        </row>
        <row r="143">
          <cell r="A143">
            <v>141</v>
          </cell>
          <cell r="B143" t="str">
            <v>Performance</v>
          </cell>
          <cell r="C143" t="str">
            <v>Funcionamiento</v>
          </cell>
          <cell r="D143" t="str">
            <v>Performance</v>
          </cell>
          <cell r="E143" t="str">
            <v>Desempenho</v>
          </cell>
          <cell r="F143" t="str">
            <v>性能</v>
          </cell>
          <cell r="H143" t="str">
            <v>Performanta</v>
          </cell>
        </row>
        <row r="144">
          <cell r="A144">
            <v>142</v>
          </cell>
          <cell r="B144" t="str">
            <v>Gestion</v>
          </cell>
          <cell r="C144" t="str">
            <v>Gerencia</v>
          </cell>
          <cell r="D144" t="str">
            <v>Management</v>
          </cell>
          <cell r="E144" t="str">
            <v>Gerência</v>
          </cell>
          <cell r="F144" t="str">
            <v>管理</v>
          </cell>
          <cell r="H144" t="str">
            <v>Gestiune</v>
          </cell>
        </row>
        <row r="145">
          <cell r="A145">
            <v>143</v>
          </cell>
          <cell r="B145" t="str">
            <v>Nb de caract.</v>
          </cell>
          <cell r="C145" t="str">
            <v>Número de caract.</v>
          </cell>
          <cell r="D145" t="str">
            <v>Nb of charact.</v>
          </cell>
          <cell r="E145" t="str">
            <v>Número de caract.</v>
          </cell>
          <cell r="F145" t="str">
            <v>特徴の数</v>
          </cell>
          <cell r="G145" t="str">
            <v>Karakt.sayısı</v>
          </cell>
          <cell r="H145" t="str">
            <v>Nr de caract.</v>
          </cell>
        </row>
        <row r="146">
          <cell r="A146">
            <v>144</v>
          </cell>
          <cell r="B146" t="str">
            <v>Annuel</v>
          </cell>
          <cell r="C146" t="str">
            <v>Anual</v>
          </cell>
          <cell r="D146" t="str">
            <v>Annual</v>
          </cell>
          <cell r="E146" t="str">
            <v>Anual</v>
          </cell>
          <cell r="F146" t="str">
            <v>年次</v>
          </cell>
          <cell r="G146" t="str">
            <v>Senelik</v>
          </cell>
          <cell r="H146" t="str">
            <v>Anual</v>
          </cell>
        </row>
        <row r="147">
          <cell r="A147">
            <v>145</v>
          </cell>
          <cell r="B147" t="str">
            <v>Mensuel</v>
          </cell>
          <cell r="C147" t="str">
            <v>Mensual</v>
          </cell>
          <cell r="D147" t="str">
            <v>Monthly</v>
          </cell>
          <cell r="E147" t="str">
            <v>Mensal</v>
          </cell>
          <cell r="F147" t="str">
            <v>月例</v>
          </cell>
          <cell r="G147" t="str">
            <v>Aylık</v>
          </cell>
          <cell r="H147" t="str">
            <v>Lunar</v>
          </cell>
        </row>
        <row r="148">
          <cell r="A148">
            <v>146</v>
          </cell>
          <cell r="B148" t="str">
            <v>Annuel et mensuel</v>
          </cell>
          <cell r="C148" t="str">
            <v>Anual y mensual</v>
          </cell>
          <cell r="D148" t="str">
            <v>Annual &amp; monthly</v>
          </cell>
          <cell r="E148" t="str">
            <v>Anual e mensal</v>
          </cell>
          <cell r="F148" t="str">
            <v>年次及び月例</v>
          </cell>
          <cell r="G148" t="str">
            <v>Senelik ve aylık</v>
          </cell>
          <cell r="H148" t="str">
            <v>Anual si lunar</v>
          </cell>
        </row>
        <row r="149">
          <cell r="A149">
            <v>147</v>
          </cell>
          <cell r="B149" t="str">
            <v>Mois</v>
          </cell>
          <cell r="C149" t="str">
            <v>Mes</v>
          </cell>
          <cell r="D149" t="str">
            <v>Month</v>
          </cell>
          <cell r="E149" t="str">
            <v>mês</v>
          </cell>
          <cell r="F149" t="str">
            <v>kagetsu</v>
          </cell>
          <cell r="G149" t="str">
            <v>Ay</v>
          </cell>
          <cell r="H149" t="str">
            <v>Luna</v>
          </cell>
        </row>
        <row r="150">
          <cell r="A150">
            <v>148</v>
          </cell>
          <cell r="B150" t="str">
            <v>Mn/Pièce</v>
          </cell>
          <cell r="C150" t="str">
            <v>Mn/Pieza</v>
          </cell>
          <cell r="D150" t="str">
            <v>Mn/Part</v>
          </cell>
          <cell r="E150" t="str">
            <v>Mn/Parte</v>
          </cell>
          <cell r="F150" t="str">
            <v>Mn/Part</v>
          </cell>
          <cell r="G150" t="str">
            <v>Dk/Parça</v>
          </cell>
          <cell r="H150" t="str">
            <v>Mn/Piesa</v>
          </cell>
        </row>
        <row r="151">
          <cell r="A151">
            <v>149</v>
          </cell>
          <cell r="B151" t="str">
            <v>Durée</v>
          </cell>
          <cell r="C151" t="str">
            <v>Duración</v>
          </cell>
          <cell r="D151" t="str">
            <v>Duration</v>
          </cell>
          <cell r="E151" t="str">
            <v>Duração</v>
          </cell>
          <cell r="F151" t="str">
            <v>持続期間</v>
          </cell>
          <cell r="H151" t="str">
            <v>Durata</v>
          </cell>
        </row>
        <row r="152">
          <cell r="A152">
            <v>150</v>
          </cell>
          <cell r="B152" t="str">
            <v>Période de référence</v>
          </cell>
          <cell r="C152" t="str">
            <v>Período de referencia</v>
          </cell>
          <cell r="D152" t="str">
            <v>Reference period</v>
          </cell>
          <cell r="E152" t="str">
            <v>Período de referência</v>
          </cell>
          <cell r="F152" t="str">
            <v>参照期間</v>
          </cell>
          <cell r="G152" t="str">
            <v>referans zamanı</v>
          </cell>
          <cell r="H152" t="str">
            <v>Perioada de referinta</v>
          </cell>
        </row>
        <row r="153">
          <cell r="A153">
            <v>151</v>
          </cell>
          <cell r="B153" t="str">
            <v>Chassis</v>
          </cell>
        </row>
        <row r="154">
          <cell r="A154">
            <v>152</v>
          </cell>
          <cell r="B154" t="str">
            <v>Atelier</v>
          </cell>
          <cell r="C154" t="str">
            <v>Tallier</v>
          </cell>
          <cell r="D154" t="str">
            <v>Plant</v>
          </cell>
          <cell r="E154" t="str">
            <v>Planta</v>
          </cell>
          <cell r="F154" t="str">
            <v>Line</v>
          </cell>
          <cell r="G154" t="str">
            <v>Atölye</v>
          </cell>
          <cell r="H154" t="str">
            <v>Atelier</v>
          </cell>
        </row>
        <row r="155">
          <cell r="A155">
            <v>153</v>
          </cell>
          <cell r="B155" t="str">
            <v>Avancement MQA</v>
          </cell>
          <cell r="C155" t="str">
            <v>Adelanto MQA</v>
          </cell>
          <cell r="D155" t="str">
            <v>Progress of MQA</v>
          </cell>
          <cell r="E155" t="str">
            <v>Progresso MQA</v>
          </cell>
          <cell r="F155" t="str">
            <v>Shinchoku</v>
          </cell>
          <cell r="G155" t="str">
            <v>MQA ilerlemesi</v>
          </cell>
          <cell r="H155" t="str">
            <v>Avansarea MQA</v>
          </cell>
        </row>
        <row r="156">
          <cell r="A156">
            <v>154</v>
          </cell>
          <cell r="B156" t="str">
            <v>machine</v>
          </cell>
          <cell r="C156" t="str">
            <v>máquina</v>
          </cell>
          <cell r="D156" t="str">
            <v>machine</v>
          </cell>
          <cell r="E156" t="str">
            <v>máquina</v>
          </cell>
          <cell r="F156" t="str">
            <v>機械</v>
          </cell>
          <cell r="G156" t="str">
            <v>tezgah</v>
          </cell>
        </row>
        <row r="157">
          <cell r="A157">
            <v>155</v>
          </cell>
          <cell r="B157" t="str">
            <v>Nb points de fuites</v>
          </cell>
          <cell r="C157" t="str">
            <v>N° puntos de fugas</v>
          </cell>
          <cell r="D157" t="str">
            <v>Nb escape points</v>
          </cell>
          <cell r="E157" t="str">
            <v>N° pontos de fuga</v>
          </cell>
          <cell r="F157" t="str">
            <v>脱出の数は指す</v>
          </cell>
        </row>
        <row r="158">
          <cell r="A158">
            <v>156</v>
          </cell>
          <cell r="B158" t="str">
            <v>Fuites</v>
          </cell>
          <cell r="C158" t="str">
            <v>Fugas</v>
          </cell>
          <cell r="D158" t="str">
            <v>Escape</v>
          </cell>
          <cell r="E158" t="str">
            <v>Fuga</v>
          </cell>
        </row>
        <row r="159">
          <cell r="A159">
            <v>157</v>
          </cell>
          <cell r="B159" t="str">
            <v>Nb fuites</v>
          </cell>
          <cell r="C159" t="str">
            <v>N° fugas</v>
          </cell>
          <cell r="D159" t="str">
            <v>Nb escape</v>
          </cell>
          <cell r="E159" t="str">
            <v>Nb fuga</v>
          </cell>
        </row>
        <row r="160">
          <cell r="A160">
            <v>158</v>
          </cell>
          <cell r="B160" t="str">
            <v>Nb points de sécurité (LUP)</v>
          </cell>
          <cell r="C160" t="str">
            <v>N° puntos de seguridad (LUP)</v>
          </cell>
          <cell r="D160" t="str">
            <v>Nb points of safety (LUP)</v>
          </cell>
          <cell r="E160" t="str">
            <v>Nb pontos de segurança (LUP)</v>
          </cell>
          <cell r="F160" t="str">
            <v>安全の数ポイント(LUP)</v>
          </cell>
        </row>
        <row r="161">
          <cell r="A161">
            <v>159</v>
          </cell>
          <cell r="B161" t="str">
            <v>Points</v>
          </cell>
          <cell r="C161" t="str">
            <v>Puntos</v>
          </cell>
          <cell r="D161" t="str">
            <v>Points</v>
          </cell>
          <cell r="E161" t="str">
            <v>Pontos</v>
          </cell>
          <cell r="F161" t="str">
            <v>ポイント</v>
          </cell>
          <cell r="G161" t="str">
            <v>Puanları</v>
          </cell>
        </row>
        <row r="162">
          <cell r="A162">
            <v>160</v>
          </cell>
          <cell r="B162" t="str">
            <v>Sécurité</v>
          </cell>
          <cell r="C162" t="str">
            <v>Seguridad</v>
          </cell>
          <cell r="D162" t="str">
            <v>Safety</v>
          </cell>
          <cell r="E162" t="str">
            <v>segurança</v>
          </cell>
          <cell r="F162" t="str">
            <v>安全</v>
          </cell>
          <cell r="G162" t="str">
            <v>emnihiyet</v>
          </cell>
        </row>
        <row r="163">
          <cell r="A163">
            <v>161</v>
          </cell>
          <cell r="B163" t="str">
            <v>Coûts maintenance</v>
          </cell>
          <cell r="C163" t="str">
            <v>Costes mantenimiento</v>
          </cell>
          <cell r="D163" t="str">
            <v>Costs maintenance</v>
          </cell>
          <cell r="E163" t="str">
            <v>Custos manutenção</v>
          </cell>
          <cell r="F163" t="str">
            <v>費用の維持</v>
          </cell>
          <cell r="G163" t="str">
            <v>Bakım maliyetler</v>
          </cell>
        </row>
        <row r="164">
          <cell r="A164">
            <v>162</v>
          </cell>
          <cell r="B164" t="str">
            <v>Maintenance</v>
          </cell>
          <cell r="C164" t="str">
            <v>Mantenimiento</v>
          </cell>
          <cell r="D164" t="str">
            <v>Maintenance</v>
          </cell>
          <cell r="E164" t="str">
            <v>Manutenção</v>
          </cell>
          <cell r="F164" t="str">
            <v>維持</v>
          </cell>
          <cell r="G164" t="str">
            <v>Bakım</v>
          </cell>
        </row>
        <row r="165">
          <cell r="A165">
            <v>163</v>
          </cell>
          <cell r="B165" t="str">
            <v>Euros/Pièce</v>
          </cell>
          <cell r="C165" t="str">
            <v>Euros/Pieza</v>
          </cell>
          <cell r="D165" t="str">
            <v>Euros/Part</v>
          </cell>
          <cell r="E165" t="str">
            <v>Euros/Parte</v>
          </cell>
          <cell r="F165" t="str">
            <v>Euros/Part</v>
          </cell>
          <cell r="G165" t="str">
            <v>Euros/Parça</v>
          </cell>
          <cell r="H165" t="str">
            <v>Euros/Piesa</v>
          </cell>
        </row>
        <row r="166">
          <cell r="A166">
            <v>164</v>
          </cell>
          <cell r="B166" t="str">
            <v>Moy.</v>
          </cell>
          <cell r="C166" t="str">
            <v>Moy.</v>
          </cell>
          <cell r="D166" t="str">
            <v>Accumulation</v>
          </cell>
          <cell r="E166" t="str">
            <v>Moy.</v>
          </cell>
          <cell r="F166" t="str">
            <v>蓄積</v>
          </cell>
          <cell r="G166" t="str">
            <v>Kayan</v>
          </cell>
          <cell r="H166" t="str">
            <v>Moy.</v>
          </cell>
        </row>
        <row r="167">
          <cell r="A167">
            <v>165</v>
          </cell>
        </row>
        <row r="168">
          <cell r="A168">
            <v>166</v>
          </cell>
        </row>
        <row r="169">
          <cell r="A169">
            <v>167</v>
          </cell>
        </row>
        <row r="170">
          <cell r="A170">
            <v>168</v>
          </cell>
        </row>
        <row r="171">
          <cell r="A171">
            <v>169</v>
          </cell>
        </row>
        <row r="172">
          <cell r="A172">
            <v>170</v>
          </cell>
        </row>
        <row r="173">
          <cell r="A173">
            <v>171</v>
          </cell>
        </row>
        <row r="174">
          <cell r="A174">
            <v>172</v>
          </cell>
        </row>
        <row r="175">
          <cell r="A175">
            <v>173</v>
          </cell>
        </row>
        <row r="176">
          <cell r="A176">
            <v>174</v>
          </cell>
        </row>
        <row r="177">
          <cell r="A177">
            <v>175</v>
          </cell>
        </row>
        <row r="178">
          <cell r="A178">
            <v>176</v>
          </cell>
        </row>
        <row r="179">
          <cell r="A179">
            <v>177</v>
          </cell>
        </row>
        <row r="180">
          <cell r="A180">
            <v>178</v>
          </cell>
        </row>
        <row r="181">
          <cell r="A181">
            <v>179</v>
          </cell>
        </row>
        <row r="182">
          <cell r="A182">
            <v>180</v>
          </cell>
        </row>
        <row r="183">
          <cell r="A183">
            <v>181</v>
          </cell>
        </row>
        <row r="184">
          <cell r="A184">
            <v>182</v>
          </cell>
        </row>
        <row r="185">
          <cell r="A185">
            <v>183</v>
          </cell>
        </row>
        <row r="186">
          <cell r="A186">
            <v>184</v>
          </cell>
        </row>
        <row r="187">
          <cell r="A187">
            <v>185</v>
          </cell>
        </row>
        <row r="188">
          <cell r="A188">
            <v>186</v>
          </cell>
        </row>
        <row r="189">
          <cell r="A189">
            <v>187</v>
          </cell>
        </row>
        <row r="190">
          <cell r="A190">
            <v>188</v>
          </cell>
        </row>
        <row r="191">
          <cell r="A191">
            <v>189</v>
          </cell>
        </row>
        <row r="192">
          <cell r="A192">
            <v>190</v>
          </cell>
        </row>
        <row r="193">
          <cell r="A193">
            <v>191</v>
          </cell>
        </row>
        <row r="194">
          <cell r="A194">
            <v>192</v>
          </cell>
        </row>
        <row r="195">
          <cell r="A195">
            <v>193</v>
          </cell>
        </row>
        <row r="196">
          <cell r="A196">
            <v>194</v>
          </cell>
        </row>
        <row r="197">
          <cell r="A197">
            <v>195</v>
          </cell>
        </row>
        <row r="198">
          <cell r="A198">
            <v>196</v>
          </cell>
        </row>
        <row r="199">
          <cell r="A199">
            <v>197</v>
          </cell>
        </row>
        <row r="200">
          <cell r="A200">
            <v>198</v>
          </cell>
        </row>
      </sheetData>
      <sheetData sheetId="5" refreshError="1">
        <row r="1">
          <cell r="B1">
            <v>11</v>
          </cell>
        </row>
        <row r="2">
          <cell r="B2">
            <v>9</v>
          </cell>
        </row>
        <row r="3">
          <cell r="B3">
            <v>3</v>
          </cell>
        </row>
        <row r="4">
          <cell r="B4">
            <v>1</v>
          </cell>
        </row>
        <row r="5">
          <cell r="B5">
            <v>12</v>
          </cell>
        </row>
        <row r="6">
          <cell r="B6">
            <v>4</v>
          </cell>
        </row>
        <row r="7">
          <cell r="B7">
            <v>1</v>
          </cell>
        </row>
        <row r="8">
          <cell r="B8">
            <v>1</v>
          </cell>
        </row>
        <row r="9">
          <cell r="B9">
            <v>1</v>
          </cell>
        </row>
        <row r="10">
          <cell r="B10">
            <v>4</v>
          </cell>
        </row>
        <row r="11">
          <cell r="B11">
            <v>1</v>
          </cell>
        </row>
        <row r="12">
          <cell r="B12">
            <v>1</v>
          </cell>
          <cell r="C12">
            <v>0</v>
          </cell>
        </row>
        <row r="13">
          <cell r="B13">
            <v>1</v>
          </cell>
        </row>
      </sheetData>
      <sheetData sheetId="6" refreshError="1">
        <row r="1">
          <cell r="EQ1">
            <v>1</v>
          </cell>
          <cell r="ER1" t="str">
            <v>Janvier</v>
          </cell>
          <cell r="ES1" t="str">
            <v>Jan_actions</v>
          </cell>
          <cell r="ET1" t="str">
            <v>Jan_TNC</v>
          </cell>
          <cell r="EU1" t="str">
            <v>Jan_prod</v>
          </cell>
        </row>
        <row r="2">
          <cell r="EQ2">
            <v>2</v>
          </cell>
          <cell r="ER2" t="str">
            <v>Février</v>
          </cell>
          <cell r="ES2" t="str">
            <v>Fév_actions</v>
          </cell>
          <cell r="ET2" t="str">
            <v>Fév_TNC</v>
          </cell>
          <cell r="EU2" t="str">
            <v>Fév_prod</v>
          </cell>
        </row>
        <row r="3">
          <cell r="EQ3">
            <v>3</v>
          </cell>
          <cell r="ER3" t="str">
            <v>Mars</v>
          </cell>
          <cell r="ES3" t="str">
            <v>Mar_actions</v>
          </cell>
          <cell r="ET3" t="str">
            <v>Mar_TNC</v>
          </cell>
          <cell r="EU3" t="str">
            <v>Mar_prod</v>
          </cell>
        </row>
        <row r="4">
          <cell r="EQ4">
            <v>4</v>
          </cell>
          <cell r="ER4" t="str">
            <v>Avril</v>
          </cell>
          <cell r="ES4" t="str">
            <v>Avr_actions</v>
          </cell>
          <cell r="ET4" t="str">
            <v>Avr_TNC</v>
          </cell>
          <cell r="EU4" t="str">
            <v>Avr_prod</v>
          </cell>
        </row>
        <row r="5">
          <cell r="EQ5">
            <v>5</v>
          </cell>
          <cell r="ER5" t="str">
            <v>Mai</v>
          </cell>
          <cell r="ES5" t="str">
            <v>Mai_actions</v>
          </cell>
          <cell r="ET5" t="str">
            <v>Mai_TNC</v>
          </cell>
          <cell r="EU5" t="str">
            <v>Mai_prod</v>
          </cell>
        </row>
        <row r="6">
          <cell r="EQ6">
            <v>6</v>
          </cell>
          <cell r="ER6" t="str">
            <v>Juin</v>
          </cell>
          <cell r="ES6" t="str">
            <v>Jun_actions</v>
          </cell>
          <cell r="ET6" t="str">
            <v>Jun_TNC</v>
          </cell>
          <cell r="EU6" t="str">
            <v>Jun_prod</v>
          </cell>
        </row>
        <row r="7">
          <cell r="EQ7">
            <v>7</v>
          </cell>
          <cell r="ER7" t="str">
            <v>Juillet</v>
          </cell>
          <cell r="ES7" t="str">
            <v>Jul_actions</v>
          </cell>
          <cell r="ET7" t="str">
            <v>Jul_TNC</v>
          </cell>
          <cell r="EU7" t="str">
            <v>Jul_prod</v>
          </cell>
        </row>
        <row r="8">
          <cell r="EQ8">
            <v>8</v>
          </cell>
          <cell r="ER8" t="str">
            <v>Août</v>
          </cell>
          <cell r="ES8" t="str">
            <v>Aoû_actions</v>
          </cell>
          <cell r="ET8" t="str">
            <v>Aoû_TNC</v>
          </cell>
          <cell r="EU8" t="str">
            <v>Aoû_prod</v>
          </cell>
        </row>
        <row r="9">
          <cell r="EQ9">
            <v>9</v>
          </cell>
          <cell r="ER9" t="str">
            <v>Septembre</v>
          </cell>
          <cell r="ES9" t="str">
            <v>Sep_actions</v>
          </cell>
          <cell r="ET9" t="str">
            <v>Sep_TNC</v>
          </cell>
          <cell r="EU9" t="str">
            <v>Sep_prod</v>
          </cell>
        </row>
        <row r="10">
          <cell r="EQ10">
            <v>10</v>
          </cell>
          <cell r="ER10" t="str">
            <v>Octobre</v>
          </cell>
          <cell r="ES10" t="str">
            <v>Oct_actions</v>
          </cell>
          <cell r="ET10" t="str">
            <v>Oct_TNC</v>
          </cell>
          <cell r="EU10" t="str">
            <v>Oct_prod</v>
          </cell>
        </row>
        <row r="11">
          <cell r="EQ11">
            <v>11</v>
          </cell>
          <cell r="ER11" t="str">
            <v>Novembre</v>
          </cell>
          <cell r="ES11" t="str">
            <v>Nov_actions</v>
          </cell>
          <cell r="ET11" t="str">
            <v>Nov_TNC</v>
          </cell>
          <cell r="EU11" t="str">
            <v>Nov_prod</v>
          </cell>
        </row>
        <row r="12">
          <cell r="EQ12">
            <v>12</v>
          </cell>
          <cell r="ER12" t="str">
            <v>Décembre</v>
          </cell>
          <cell r="ES12" t="str">
            <v>Déc_actions</v>
          </cell>
          <cell r="ET12" t="str">
            <v>Déc_TNC</v>
          </cell>
          <cell r="EU12" t="str">
            <v>Déc_prod</v>
          </cell>
        </row>
        <row r="14">
          <cell r="ER14" t="str">
            <v>Janvier</v>
          </cell>
          <cell r="ES14" t="str">
            <v>Jan_actions</v>
          </cell>
          <cell r="ET14" t="str">
            <v>Jan_TNC</v>
          </cell>
          <cell r="EU14" t="str">
            <v>Jan_prod</v>
          </cell>
        </row>
        <row r="16">
          <cell r="EQ16" t="str">
            <v>TrAR01-NonRo.xls</v>
          </cell>
        </row>
        <row r="17">
          <cell r="EQ17" t="str">
            <v>\\f-nekhbet\home4$\a431415\MyDocs\</v>
          </cell>
        </row>
        <row r="18">
          <cell r="EQ18" t="str">
            <v>TrAR01</v>
          </cell>
        </row>
      </sheetData>
      <sheetData sheetId="7" refreshError="1">
        <row r="1">
          <cell r="L1">
            <v>3</v>
          </cell>
        </row>
        <row r="4">
          <cell r="C4">
            <v>20</v>
          </cell>
          <cell r="D4" t="str">
            <v/>
          </cell>
          <cell r="E4" t="str">
            <v/>
          </cell>
          <cell r="G4">
            <v>40</v>
          </cell>
          <cell r="H4">
            <v>20</v>
          </cell>
        </row>
        <row r="5">
          <cell r="C5" t="str">
            <v/>
          </cell>
          <cell r="D5" t="str">
            <v/>
          </cell>
          <cell r="E5" t="str">
            <v/>
          </cell>
          <cell r="G5" t="str">
            <v/>
          </cell>
          <cell r="H5" t="str">
            <v/>
          </cell>
        </row>
        <row r="6">
          <cell r="C6" t="str">
            <v/>
          </cell>
          <cell r="D6" t="str">
            <v/>
          </cell>
          <cell r="E6" t="str">
            <v/>
          </cell>
          <cell r="F6" t="str">
            <v/>
          </cell>
          <cell r="G6" t="str">
            <v/>
          </cell>
          <cell r="H6" t="str">
            <v/>
          </cell>
          <cell r="I6" t="str">
            <v/>
          </cell>
          <cell r="J6" t="str">
            <v/>
          </cell>
        </row>
        <row r="7">
          <cell r="C7" t="str">
            <v/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</row>
        <row r="8">
          <cell r="C8" t="str">
            <v/>
          </cell>
          <cell r="D8" t="str">
            <v/>
          </cell>
          <cell r="E8" t="str">
            <v/>
          </cell>
          <cell r="F8" t="str">
            <v/>
          </cell>
          <cell r="G8" t="str">
            <v/>
          </cell>
          <cell r="H8" t="str">
            <v/>
          </cell>
          <cell r="I8" t="str">
            <v/>
          </cell>
          <cell r="J8" t="str">
            <v/>
          </cell>
        </row>
        <row r="9">
          <cell r="C9" t="str">
            <v/>
          </cell>
          <cell r="E9" t="str">
            <v/>
          </cell>
          <cell r="G9" t="str">
            <v/>
          </cell>
          <cell r="H9" t="str">
            <v/>
          </cell>
          <cell r="I9" t="str">
            <v/>
          </cell>
          <cell r="J9" t="str">
            <v/>
          </cell>
          <cell r="K9" t="str">
            <v/>
          </cell>
        </row>
        <row r="10">
          <cell r="C10" t="str">
            <v/>
          </cell>
          <cell r="E10" t="str">
            <v/>
          </cell>
          <cell r="G10" t="str">
            <v/>
          </cell>
          <cell r="H10" t="str">
            <v/>
          </cell>
          <cell r="I10" t="str">
            <v/>
          </cell>
          <cell r="J10" t="str">
            <v/>
          </cell>
          <cell r="K10" t="str">
            <v/>
          </cell>
        </row>
        <row r="11">
          <cell r="C11" t="str">
            <v/>
          </cell>
          <cell r="E11" t="str">
            <v/>
          </cell>
          <cell r="G11" t="str">
            <v/>
          </cell>
          <cell r="H11" t="str">
            <v/>
          </cell>
          <cell r="I11" t="str">
            <v/>
          </cell>
          <cell r="J11" t="str">
            <v/>
          </cell>
          <cell r="K11" t="str">
            <v/>
          </cell>
        </row>
        <row r="12">
          <cell r="C12" t="str">
            <v/>
          </cell>
          <cell r="E12" t="str">
            <v/>
          </cell>
          <cell r="G12" t="str">
            <v/>
          </cell>
          <cell r="H12" t="str">
            <v/>
          </cell>
          <cell r="I12" t="str">
            <v/>
          </cell>
          <cell r="J12" t="str">
            <v/>
          </cell>
          <cell r="K12" t="str">
            <v/>
          </cell>
        </row>
        <row r="13">
          <cell r="C13" t="str">
            <v/>
          </cell>
          <cell r="E13" t="str">
            <v/>
          </cell>
          <cell r="G13" t="str">
            <v/>
          </cell>
          <cell r="H13" t="str">
            <v/>
          </cell>
          <cell r="I13" t="str">
            <v/>
          </cell>
          <cell r="J13" t="str">
            <v/>
          </cell>
          <cell r="K13" t="str">
            <v/>
          </cell>
        </row>
        <row r="14">
          <cell r="C14" t="str">
            <v/>
          </cell>
          <cell r="E14" t="str">
            <v/>
          </cell>
          <cell r="G14" t="str">
            <v/>
          </cell>
          <cell r="H14" t="str">
            <v/>
          </cell>
          <cell r="I14" t="str">
            <v/>
          </cell>
          <cell r="J14" t="str">
            <v/>
          </cell>
          <cell r="K14" t="str">
            <v/>
          </cell>
        </row>
        <row r="15">
          <cell r="C15" t="str">
            <v/>
          </cell>
          <cell r="E15" t="str">
            <v/>
          </cell>
          <cell r="G15" t="str">
            <v/>
          </cell>
          <cell r="H15" t="str">
            <v/>
          </cell>
          <cell r="I15" t="str">
            <v/>
          </cell>
          <cell r="J15" t="str">
            <v/>
          </cell>
          <cell r="K15" t="str">
            <v/>
          </cell>
        </row>
        <row r="16">
          <cell r="C16" t="str">
            <v/>
          </cell>
          <cell r="E16" t="str">
            <v/>
          </cell>
          <cell r="H16" t="str">
            <v/>
          </cell>
          <cell r="I16" t="str">
            <v/>
          </cell>
          <cell r="J16" t="str">
            <v/>
          </cell>
          <cell r="K16" t="str">
            <v/>
          </cell>
        </row>
        <row r="17">
          <cell r="C17" t="str">
            <v/>
          </cell>
          <cell r="E17" t="str">
            <v/>
          </cell>
          <cell r="H17" t="str">
            <v/>
          </cell>
          <cell r="I17" t="str">
            <v/>
          </cell>
          <cell r="J17" t="str">
            <v/>
          </cell>
          <cell r="K17" t="str">
            <v/>
          </cell>
        </row>
        <row r="18">
          <cell r="C18" t="str">
            <v/>
          </cell>
          <cell r="E18" t="str">
            <v/>
          </cell>
          <cell r="H18" t="str">
            <v/>
          </cell>
          <cell r="K18" t="str">
            <v/>
          </cell>
        </row>
        <row r="19">
          <cell r="C19" t="str">
            <v/>
          </cell>
          <cell r="E19" t="str">
            <v/>
          </cell>
          <cell r="H19" t="str">
            <v/>
          </cell>
          <cell r="K19" t="str">
            <v/>
          </cell>
        </row>
        <row r="20">
          <cell r="C20" t="str">
            <v/>
          </cell>
          <cell r="E20" t="str">
            <v/>
          </cell>
          <cell r="H20" t="str">
            <v/>
          </cell>
          <cell r="K20" t="str">
            <v/>
          </cell>
        </row>
        <row r="26">
          <cell r="D26">
            <v>20</v>
          </cell>
          <cell r="E26">
            <v>40</v>
          </cell>
        </row>
        <row r="27">
          <cell r="D27" t="str">
            <v/>
          </cell>
          <cell r="E27" t="str">
            <v/>
          </cell>
        </row>
        <row r="28">
          <cell r="D28" t="str">
            <v/>
          </cell>
          <cell r="E28" t="str">
            <v/>
          </cell>
        </row>
        <row r="29">
          <cell r="D29" t="str">
            <v/>
          </cell>
          <cell r="E29" t="str">
            <v/>
          </cell>
        </row>
        <row r="30">
          <cell r="D30" t="str">
            <v/>
          </cell>
          <cell r="E30" t="str">
            <v/>
          </cell>
        </row>
        <row r="31">
          <cell r="D31" t="str">
            <v/>
          </cell>
          <cell r="E31" t="str">
            <v/>
          </cell>
        </row>
        <row r="32">
          <cell r="D32" t="str">
            <v/>
          </cell>
          <cell r="E32" t="str">
            <v/>
          </cell>
        </row>
        <row r="33">
          <cell r="D33" t="str">
            <v/>
          </cell>
          <cell r="E33" t="str">
            <v/>
          </cell>
        </row>
        <row r="34">
          <cell r="D34" t="str">
            <v/>
          </cell>
          <cell r="E34" t="str">
            <v/>
          </cell>
        </row>
        <row r="35">
          <cell r="D35" t="str">
            <v/>
          </cell>
          <cell r="E35" t="str">
            <v/>
          </cell>
        </row>
        <row r="36">
          <cell r="D36" t="str">
            <v/>
          </cell>
          <cell r="E36" t="str">
            <v/>
          </cell>
        </row>
        <row r="37">
          <cell r="D37" t="str">
            <v/>
          </cell>
          <cell r="E37" t="str">
            <v/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pl_iD_2004"/>
    </sheetNames>
    <definedNames>
      <definedName name="ACCUEIL"/>
    </defined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Gamme"/>
      <sheetName val="Ecart"/>
      <sheetName val="Extraction"/>
      <sheetName val="Corrections"/>
      <sheetName val="RefDialogue"/>
      <sheetName val="Menus"/>
      <sheetName val="Toles"/>
      <sheetName val="Class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Modèle tableau présence JNT "/>
      <sheetName val="S02 JANVIER"/>
      <sheetName val="S03 JANVIER"/>
      <sheetName val="S04 JANVIER"/>
      <sheetName val="S05 JANVIER"/>
      <sheetName val="S06 FEVRIER"/>
      <sheetName val="S07 FEVRIER"/>
      <sheetName val="S08 FEVRIER"/>
      <sheetName val="S09 FEVRIER"/>
      <sheetName val="S10 MARS"/>
      <sheetName val="S11 MARS"/>
      <sheetName val="S12 MARS"/>
      <sheetName val="S13 MARS"/>
      <sheetName val="S14 MARS"/>
      <sheetName val="S15 AVRIL"/>
      <sheetName val="S16 AVRIL"/>
      <sheetName val="S17 AVRIL"/>
      <sheetName val="S18 AVRIL"/>
      <sheetName val="S19 MAI"/>
      <sheetName val="S20 MAI"/>
      <sheetName val="S21 MAI"/>
      <sheetName val="S22 MAI"/>
      <sheetName val="S23 JUIN"/>
      <sheetName val="S24 JUIN"/>
      <sheetName val="S25 JUIN"/>
      <sheetName val="S26 JUIN"/>
      <sheetName val="S27 JUIN"/>
      <sheetName val="S28 JUILLET"/>
      <sheetName val="S29 JUILLET"/>
      <sheetName val="S30 JUILLET"/>
      <sheetName val="S31 JUILLET"/>
      <sheetName val="S32 AOUT"/>
      <sheetName val="S33 AOUT"/>
      <sheetName val="S34 AOUT"/>
      <sheetName val="S35 AOUT"/>
      <sheetName val="S36 AOUT"/>
      <sheetName val="S37 SEPTEMBRE"/>
      <sheetName val="S38 SEPTEMBRE"/>
      <sheetName val="S39 SEPTEMBRE"/>
      <sheetName val="S40 SEPTEMBRE"/>
      <sheetName val="S41 OCTOBRE"/>
      <sheetName val="S42 OCTOBRE"/>
      <sheetName val="S43 OCTOBRE"/>
      <sheetName val="S44 OCTOBRE"/>
      <sheetName val="S45 NOVEMBRE"/>
      <sheetName val="S46 NOVEMBRE"/>
      <sheetName val="S47 NOVEMBRE"/>
      <sheetName val="S48 NOVEMBRE"/>
      <sheetName val="S49 NOVEMBRE"/>
      <sheetName val="S50 DECEMBRE"/>
      <sheetName val="S51 DECEMBRE"/>
      <sheetName val="S52 DECEMBRE"/>
      <sheetName val="S53 DECEMBRE"/>
      <sheetName val="S52-S53 DECEMBRE"/>
    </sheetNames>
    <sheetDataSet>
      <sheetData sheetId="0" refreshError="1">
        <row r="1">
          <cell r="B1" t="str">
            <v>OUI</v>
          </cell>
        </row>
        <row r="2">
          <cell r="B2" t="str">
            <v>NON</v>
          </cell>
        </row>
        <row r="3">
          <cell r="B3" t="str">
            <v>NC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férence"/>
      <sheetName val="Synthèse"/>
      <sheetName val="Fiche Projet"/>
      <sheetName val="VABF kit"/>
      <sheetName val="Exploitabilité PdT"/>
      <sheetName val="Site Pilote"/>
      <sheetName val="Prépa publication"/>
      <sheetName val="Table-CL"/>
      <sheetName val="Table-F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DARUET"/>
    </sheetNames>
    <definedNames>
      <definedName name="Macro2"/>
      <definedName name="Macro4"/>
      <definedName name="Macro5"/>
    </defined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J_MEC"/>
    </sheetNames>
    <sheetDataSet>
      <sheetData sheetId="0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rsion Tracking Sheet"/>
      <sheetName val="##&amp;1##"/>
      <sheetName val="Version V1230"/>
      <sheetName val="Template Version"/>
      <sheetName val="Guide (FR)"/>
      <sheetName val="Portfolio"/>
      <sheetName val="Guide"/>
      <sheetName val="Change to FSV "/>
      <sheetName val="Change to Delivery Form"/>
      <sheetName val="Identification"/>
      <sheetName val="Delivered Items"/>
      <sheetName val="Parameters"/>
      <sheetName val="List_Versions"/>
      <sheetName val="Version content"/>
      <sheetName val="Undelivered requests"/>
      <sheetName val="Known defects"/>
      <sheetName val="Delivery Form Guide"/>
      <sheetName val="Guide GPI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p 10"/>
    </sheetNames>
    <sheetDataSet>
      <sheetData sheetId="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Smp99_Donnees"/>
      <sheetName val="Feuil1"/>
      <sheetName val="Top 10"/>
      <sheetName val="Top 10 répétitifs"/>
      <sheetName val="Top 10 arrêts longs"/>
      <sheetName val="Módulo1"/>
      <sheetName val="Module1"/>
    </sheetNames>
    <sheetDataSet>
      <sheetData sheetId="0"/>
      <sheetData sheetId="1">
        <row r="1">
          <cell r="B1" t="str">
            <v>Périmètre : AT 2</v>
          </cell>
          <cell r="H1" t="str">
            <v>Période : S (LMMJVSD)   S38 /2008</v>
          </cell>
          <cell r="J1" t="str">
            <v>Poste : Cumulé   Equipe : Aucune   Unité de temps : en Heure:Minute:Seconde</v>
          </cell>
          <cell r="L1" t="str">
            <v>Type bloc : APP APE APF,  Affichage: Déclaré,  Seuil : Aucun,  Périmètre: Zone</v>
          </cell>
        </row>
        <row r="2">
          <cell r="B2" t="str">
            <v>Blocs d'arrêts</v>
          </cell>
        </row>
        <row r="3">
          <cell r="B3" t="str">
            <v>E</v>
          </cell>
          <cell r="C3" t="str">
            <v>Horodate</v>
          </cell>
          <cell r="D3" t="str">
            <v>Type</v>
          </cell>
          <cell r="E3" t="str">
            <v>P</v>
          </cell>
          <cell r="F3" t="str">
            <v>D</v>
          </cell>
          <cell r="G3" t="str">
            <v>Durée</v>
          </cell>
          <cell r="H3" t="str">
            <v>Zone</v>
          </cell>
          <cell r="I3" t="str">
            <v>Module</v>
          </cell>
          <cell r="J3" t="str">
            <v>Localisation fine</v>
          </cell>
          <cell r="K3" t="str">
            <v>Cause d'arrêt</v>
          </cell>
          <cell r="L3" t="str">
            <v>OPE</v>
          </cell>
          <cell r="M3" t="str">
            <v>Commentaire</v>
          </cell>
          <cell r="N3" t="str">
            <v>Type orig.</v>
          </cell>
          <cell r="O3" t="str">
            <v>Fin</v>
          </cell>
          <cell r="P3" t="str">
            <v>Poste</v>
          </cell>
          <cell r="Q3" t="str">
            <v>Equ</v>
          </cell>
          <cell r="R3" t="str">
            <v>Diversité</v>
          </cell>
          <cell r="S3" t="str">
            <v>Div</v>
          </cell>
          <cell r="T3" t="str">
            <v>Sup</v>
          </cell>
          <cell r="U3" t="str">
            <v>Support 2</v>
          </cell>
          <cell r="V3" t="str">
            <v>Module détecté</v>
          </cell>
          <cell r="W3" t="str">
            <v>Evénement</v>
          </cell>
          <cell r="X3" t="str">
            <v>Module déclaré</v>
          </cell>
          <cell r="Y3" t="str">
            <v>Code localisation fine</v>
          </cell>
          <cell r="Z3" t="str">
            <v>Cause</v>
          </cell>
          <cell r="AA3" t="str">
            <v>Code arrêt</v>
          </cell>
          <cell r="AB3" t="str">
            <v>Nb blocs</v>
          </cell>
          <cell r="AC3" t="str">
            <v>Famille d'arrêts</v>
          </cell>
          <cell r="AD3" t="str">
            <v>Sous famille d'arrêts</v>
          </cell>
          <cell r="AE3" t="str">
            <v>Perte Production</v>
          </cell>
          <cell r="AF3" t="str">
            <v>Niveau intervenant</v>
          </cell>
          <cell r="AG3" t="str">
            <v>Divers</v>
          </cell>
          <cell r="AH3" t="str">
            <v>NPT Début</v>
          </cell>
          <cell r="AI3" t="str">
            <v>Nb Mod</v>
          </cell>
          <cell r="AJ3" t="str">
            <v>nb cause</v>
          </cell>
          <cell r="AK3" t="str">
            <v>dur Mod</v>
          </cell>
          <cell r="AL3" t="str">
            <v>dur cause</v>
          </cell>
          <cell r="AM3" t="str">
            <v>Commentaire</v>
          </cell>
        </row>
        <row r="4">
          <cell r="B4" t="str">
            <v>F</v>
          </cell>
          <cell r="C4">
            <v>39707.425092592595</v>
          </cell>
          <cell r="D4" t="str">
            <v>APE</v>
          </cell>
          <cell r="E4" t="str">
            <v>Z</v>
          </cell>
          <cell r="F4" t="str">
            <v>D</v>
          </cell>
          <cell r="G4">
            <v>2.9629629629629628E-3</v>
          </cell>
          <cell r="H4" t="str">
            <v>CAR 10</v>
          </cell>
          <cell r="I4" t="str">
            <v xml:space="preserve">   1 - B1MT - Montage B1</v>
          </cell>
          <cell r="J4" t="str">
            <v>Ensemble Montage</v>
          </cell>
          <cell r="K4" t="str">
            <v>Arret d'urgence involontaire</v>
          </cell>
          <cell r="L4" t="str">
            <v>jp</v>
          </cell>
          <cell r="N4" t="str">
            <v>APP</v>
          </cell>
          <cell r="O4">
            <v>39707.428067129629</v>
          </cell>
          <cell r="P4" t="str">
            <v>Matin</v>
          </cell>
          <cell r="Q4" t="str">
            <v>B</v>
          </cell>
          <cell r="V4" t="str">
            <v>1 - B1MT</v>
          </cell>
          <cell r="W4" t="str">
            <v>perte marche cycle B1 MT</v>
          </cell>
          <cell r="X4" t="str">
            <v>1 - B1MT</v>
          </cell>
          <cell r="Y4">
            <v>0</v>
          </cell>
          <cell r="Z4" t="str">
            <v>'A22</v>
          </cell>
          <cell r="AA4" t="str">
            <v>'0A22</v>
          </cell>
          <cell r="AB4">
            <v>1</v>
          </cell>
          <cell r="AC4" t="str">
            <v>ARRETS GENERAUX_EXPLOIT.</v>
          </cell>
          <cell r="AD4" t="str">
            <v>ARRETS OPERATEUR</v>
          </cell>
          <cell r="AF4" t="str">
            <v>Fabrication 2</v>
          </cell>
          <cell r="AH4">
            <v>133</v>
          </cell>
          <cell r="AJ4">
            <v>1</v>
          </cell>
          <cell r="AL4">
            <v>5.9259259259259256E-3</v>
          </cell>
        </row>
        <row r="5">
          <cell r="B5" t="str">
            <v>F</v>
          </cell>
          <cell r="C5">
            <v>39706.954965277779</v>
          </cell>
          <cell r="D5" t="str">
            <v>APP</v>
          </cell>
          <cell r="E5" t="str">
            <v>Z</v>
          </cell>
          <cell r="F5" t="str">
            <v>A</v>
          </cell>
          <cell r="G5">
            <v>9.0277777777777784E-4</v>
          </cell>
          <cell r="H5" t="str">
            <v>CAR 10</v>
          </cell>
          <cell r="I5" t="str">
            <v xml:space="preserve">   1 - B1MT - Montage B1</v>
          </cell>
          <cell r="K5" t="str">
            <v>S1M1APPM:Defaut Guide Point</v>
          </cell>
          <cell r="N5" t="str">
            <v>APP</v>
          </cell>
          <cell r="O5">
            <v>39706.958657407406</v>
          </cell>
          <cell r="P5" t="str">
            <v>Nuit</v>
          </cell>
          <cell r="Q5" t="str">
            <v>C</v>
          </cell>
          <cell r="V5" t="str">
            <v>1 - B1MT</v>
          </cell>
          <cell r="W5" t="str">
            <v>S1M1APPM:Defaut Guide Point</v>
          </cell>
          <cell r="X5" t="str">
            <v>1 - B1MT</v>
          </cell>
          <cell r="AB5">
            <v>1</v>
          </cell>
          <cell r="AH5">
            <v>0</v>
          </cell>
          <cell r="AI5">
            <v>2</v>
          </cell>
          <cell r="AJ5">
            <v>1</v>
          </cell>
          <cell r="AK5">
            <v>6.8287037037037032E-3</v>
          </cell>
          <cell r="AL5">
            <v>9.0277777777777784E-4</v>
          </cell>
        </row>
        <row r="6">
          <cell r="B6" t="str">
            <v>F</v>
          </cell>
          <cell r="C6">
            <v>39706.99559027778</v>
          </cell>
          <cell r="D6" t="str">
            <v>APE</v>
          </cell>
          <cell r="E6" t="str">
            <v>Z</v>
          </cell>
          <cell r="F6" t="str">
            <v>D</v>
          </cell>
          <cell r="G6">
            <v>5.3240740740740744E-4</v>
          </cell>
          <cell r="H6" t="str">
            <v>CAR 20 30</v>
          </cell>
          <cell r="I6" t="str">
            <v xml:space="preserve">   1 - D1MT - Montage D1</v>
          </cell>
          <cell r="J6" t="str">
            <v>Ensemble Montage</v>
          </cell>
          <cell r="K6" t="str">
            <v>Arret d'urgence involontaire</v>
          </cell>
          <cell r="L6" t="str">
            <v>df</v>
          </cell>
          <cell r="M6" t="str">
            <v>au involontaire</v>
          </cell>
          <cell r="N6" t="str">
            <v>APP</v>
          </cell>
          <cell r="O6">
            <v>39706.997743055559</v>
          </cell>
          <cell r="P6" t="str">
            <v>Nuit</v>
          </cell>
          <cell r="Q6" t="str">
            <v>C</v>
          </cell>
          <cell r="V6" t="str">
            <v>1 - D1MT</v>
          </cell>
          <cell r="W6" t="str">
            <v>perte marche cycle du module</v>
          </cell>
          <cell r="X6" t="str">
            <v>1 - D1MT</v>
          </cell>
          <cell r="Y6">
            <v>0</v>
          </cell>
          <cell r="Z6" t="str">
            <v>'A22</v>
          </cell>
          <cell r="AA6" t="str">
            <v>'0A22</v>
          </cell>
          <cell r="AB6">
            <v>1</v>
          </cell>
          <cell r="AC6" t="str">
            <v>ARRETS GENERAUX_EXPLOIT.</v>
          </cell>
          <cell r="AD6" t="str">
            <v>ARRETS OPERATEUR</v>
          </cell>
          <cell r="AF6" t="str">
            <v>Fabrication 2</v>
          </cell>
          <cell r="AH6">
            <v>0</v>
          </cell>
          <cell r="AJ6">
            <v>1</v>
          </cell>
          <cell r="AL6">
            <v>5.3240740740740744E-4</v>
          </cell>
        </row>
        <row r="7">
          <cell r="B7" t="str">
            <v>F</v>
          </cell>
          <cell r="C7">
            <v>39706.492268518516</v>
          </cell>
          <cell r="D7" t="str">
            <v>APP</v>
          </cell>
          <cell r="E7" t="str">
            <v>Z</v>
          </cell>
          <cell r="F7" t="str">
            <v>A</v>
          </cell>
          <cell r="G7">
            <v>1.2094907407407408E-2</v>
          </cell>
          <cell r="H7" t="str">
            <v>CAR 20 30</v>
          </cell>
          <cell r="I7" t="str">
            <v xml:space="preserve">   1 - D1MT - Montage D1</v>
          </cell>
          <cell r="K7" t="str">
            <v>perte marche cycle du module</v>
          </cell>
          <cell r="N7" t="str">
            <v>APP</v>
          </cell>
          <cell r="O7">
            <v>39706.507152777776</v>
          </cell>
          <cell r="P7" t="str">
            <v>Matin</v>
          </cell>
          <cell r="Q7" t="str">
            <v>B</v>
          </cell>
          <cell r="V7" t="str">
            <v>1 - D1MT</v>
          </cell>
          <cell r="W7" t="str">
            <v>perte marche cycle du module</v>
          </cell>
          <cell r="X7" t="str">
            <v>1 - D1MT</v>
          </cell>
          <cell r="AB7">
            <v>1</v>
          </cell>
          <cell r="AH7">
            <v>0</v>
          </cell>
        </row>
        <row r="8">
          <cell r="B8" t="str">
            <v>F</v>
          </cell>
          <cell r="C8">
            <v>39706.233738425923</v>
          </cell>
          <cell r="D8" t="str">
            <v>APP</v>
          </cell>
          <cell r="E8" t="str">
            <v>Z</v>
          </cell>
          <cell r="F8" t="str">
            <v>A</v>
          </cell>
          <cell r="G8">
            <v>1.8287037037037037E-3</v>
          </cell>
          <cell r="H8" t="str">
            <v>CAR 20 30</v>
          </cell>
          <cell r="I8" t="str">
            <v xml:space="preserve">   1 - D1MT - Montage D1</v>
          </cell>
          <cell r="K8" t="str">
            <v>perte marche cycle du module</v>
          </cell>
          <cell r="N8" t="str">
            <v>APP</v>
          </cell>
          <cell r="O8">
            <v>39706.238344907404</v>
          </cell>
          <cell r="P8" t="str">
            <v>Matin</v>
          </cell>
          <cell r="Q8" t="str">
            <v>B</v>
          </cell>
          <cell r="V8" t="str">
            <v>1 - D1MT</v>
          </cell>
          <cell r="W8" t="str">
            <v>perte marche cycle du module</v>
          </cell>
          <cell r="X8" t="str">
            <v>1 - D1MT</v>
          </cell>
          <cell r="AB8">
            <v>1</v>
          </cell>
          <cell r="AH8">
            <v>108</v>
          </cell>
          <cell r="AJ8">
            <v>2</v>
          </cell>
          <cell r="AL8">
            <v>1.3923611111111112E-2</v>
          </cell>
        </row>
        <row r="9">
          <cell r="B9" t="str">
            <v>F</v>
          </cell>
          <cell r="C9">
            <v>39707.043622685182</v>
          </cell>
          <cell r="D9" t="str">
            <v>APP</v>
          </cell>
          <cell r="E9" t="str">
            <v>Z</v>
          </cell>
          <cell r="F9" t="str">
            <v>A</v>
          </cell>
          <cell r="G9">
            <v>1.0300925925925926E-3</v>
          </cell>
          <cell r="H9" t="str">
            <v>CAR 20 30</v>
          </cell>
          <cell r="I9" t="str">
            <v xml:space="preserve">   1 - D1MT - Montage D1</v>
          </cell>
          <cell r="K9" t="str">
            <v>S2M1APPM:Defaut Serrage 13</v>
          </cell>
          <cell r="N9" t="str">
            <v>APP</v>
          </cell>
          <cell r="O9">
            <v>39707.047442129631</v>
          </cell>
          <cell r="P9" t="str">
            <v>Nuit</v>
          </cell>
          <cell r="Q9" t="str">
            <v>C</v>
          </cell>
          <cell r="V9" t="str">
            <v>1 - D1MT</v>
          </cell>
          <cell r="W9" t="str">
            <v>S2M1APPM:Defaut Serrage 13</v>
          </cell>
          <cell r="X9" t="str">
            <v>1 - D1MT</v>
          </cell>
          <cell r="AB9">
            <v>1</v>
          </cell>
          <cell r="AH9">
            <v>0</v>
          </cell>
          <cell r="AI9">
            <v>4</v>
          </cell>
          <cell r="AJ9">
            <v>1</v>
          </cell>
          <cell r="AK9">
            <v>1.5486111111111112E-2</v>
          </cell>
          <cell r="AL9">
            <v>1.0300925925925926E-3</v>
          </cell>
        </row>
        <row r="10">
          <cell r="B10" t="str">
            <v>F</v>
          </cell>
          <cell r="C10">
            <v>39708.058240740742</v>
          </cell>
          <cell r="D10" t="str">
            <v>APE</v>
          </cell>
          <cell r="E10" t="str">
            <v>Z</v>
          </cell>
          <cell r="F10" t="str">
            <v>D</v>
          </cell>
          <cell r="G10">
            <v>6.4814814814814813E-4</v>
          </cell>
          <cell r="H10" t="str">
            <v>CAR 20 30</v>
          </cell>
          <cell r="I10" t="str">
            <v xml:space="preserve">   2 - E1MT - Montage E1</v>
          </cell>
          <cell r="J10" t="str">
            <v>Ensemble Montage</v>
          </cell>
          <cell r="K10" t="str">
            <v>Franchissement barriere immaterielle</v>
          </cell>
          <cell r="L10" t="str">
            <v>LV</v>
          </cell>
          <cell r="M10" t="str">
            <v>passage op pendant translation chariot</v>
          </cell>
          <cell r="N10" t="str">
            <v>APP</v>
          </cell>
          <cell r="O10">
            <v>39708.061284722222</v>
          </cell>
          <cell r="P10" t="str">
            <v>Nuit</v>
          </cell>
          <cell r="Q10" t="str">
            <v>C</v>
          </cell>
          <cell r="V10" t="str">
            <v>2 - E1MT</v>
          </cell>
          <cell r="W10" t="str">
            <v>S2M2APPM:Defaut Verrou Chariot</v>
          </cell>
          <cell r="X10" t="str">
            <v>2 - E1MT</v>
          </cell>
          <cell r="Y10">
            <v>0</v>
          </cell>
          <cell r="Z10" t="str">
            <v>'AA7</v>
          </cell>
          <cell r="AA10" t="str">
            <v>'0AA7</v>
          </cell>
          <cell r="AB10">
            <v>1</v>
          </cell>
          <cell r="AC10" t="str">
            <v>ARRETS GENERAUX_EXPLOIT.</v>
          </cell>
          <cell r="AD10" t="str">
            <v>ORGANISATION  PILOTAGE</v>
          </cell>
          <cell r="AF10" t="str">
            <v>Fabrication 2</v>
          </cell>
          <cell r="AH10">
            <v>95</v>
          </cell>
          <cell r="AI10">
            <v>10</v>
          </cell>
          <cell r="AJ10">
            <v>1</v>
          </cell>
          <cell r="AL10">
            <v>6.4814814814814813E-4</v>
          </cell>
        </row>
        <row r="11">
          <cell r="B11" t="str">
            <v>F</v>
          </cell>
          <cell r="C11">
            <v>39707.581284722219</v>
          </cell>
          <cell r="D11" t="str">
            <v>APE</v>
          </cell>
          <cell r="E11" t="str">
            <v>Z</v>
          </cell>
          <cell r="F11" t="str">
            <v>M</v>
          </cell>
          <cell r="G11">
            <v>5.0925925925925921E-4</v>
          </cell>
          <cell r="H11" t="str">
            <v>CAR 20 30</v>
          </cell>
          <cell r="I11" t="str">
            <v xml:space="preserve">   2 - E1MT - Montage E1</v>
          </cell>
          <cell r="J11" t="str">
            <v>Ens.bridage  serrage</v>
          </cell>
          <cell r="K11" t="str">
            <v>Piece mal positionnee manu</v>
          </cell>
          <cell r="L11" t="str">
            <v>gp</v>
          </cell>
          <cell r="M11" t="str">
            <v>serrage 4 bloque</v>
          </cell>
          <cell r="N11" t="str">
            <v>APP</v>
          </cell>
          <cell r="O11">
            <v>39707.58457175926</v>
          </cell>
          <cell r="P11" t="str">
            <v>Soir</v>
          </cell>
          <cell r="Q11" t="str">
            <v>A</v>
          </cell>
          <cell r="V11" t="str">
            <v>2 - E1MT</v>
          </cell>
          <cell r="W11" t="str">
            <v>S2M2APPM:Defaut Serrage 4</v>
          </cell>
          <cell r="X11" t="str">
            <v>2 - E1MT</v>
          </cell>
          <cell r="Y11" t="str">
            <v>L</v>
          </cell>
          <cell r="Z11" t="str">
            <v>'BA5</v>
          </cell>
          <cell r="AA11" t="str">
            <v>'LBA5</v>
          </cell>
          <cell r="AB11">
            <v>1</v>
          </cell>
          <cell r="AC11" t="str">
            <v>EXPLOITATION PROCESS</v>
          </cell>
          <cell r="AD11" t="str">
            <v>EXPLOIT.POSITION-GEO PCE</v>
          </cell>
          <cell r="AF11" t="str">
            <v>Fabrication 2</v>
          </cell>
          <cell r="AH11">
            <v>0</v>
          </cell>
          <cell r="AJ11">
            <v>1</v>
          </cell>
          <cell r="AL11">
            <v>5.0925925925925921E-4</v>
          </cell>
        </row>
        <row r="12">
          <cell r="B12" t="str">
            <v>F</v>
          </cell>
          <cell r="C12">
            <v>39707.400729166664</v>
          </cell>
          <cell r="D12" t="str">
            <v>APP</v>
          </cell>
          <cell r="E12" t="str">
            <v>Z</v>
          </cell>
          <cell r="F12" t="str">
            <v>A</v>
          </cell>
          <cell r="G12">
            <v>3.0555555555555557E-3</v>
          </cell>
          <cell r="H12" t="str">
            <v>CAR 20 30</v>
          </cell>
          <cell r="I12" t="str">
            <v xml:space="preserve">   2 - E1MT - Montage E1</v>
          </cell>
          <cell r="K12" t="str">
            <v>S2M2APPM:Defaut Serrage Manuel</v>
          </cell>
          <cell r="N12" t="str">
            <v>APP</v>
          </cell>
          <cell r="O12">
            <v>39707.406585648147</v>
          </cell>
          <cell r="P12" t="str">
            <v>Matin</v>
          </cell>
          <cell r="Q12" t="str">
            <v>B</v>
          </cell>
          <cell r="V12" t="str">
            <v>2 - E1MT</v>
          </cell>
          <cell r="W12" t="str">
            <v>S2M2APPM:Defaut Serrage Manuel</v>
          </cell>
          <cell r="X12" t="str">
            <v>2 - E1MT</v>
          </cell>
          <cell r="AB12">
            <v>1</v>
          </cell>
          <cell r="AH12">
            <v>0</v>
          </cell>
        </row>
        <row r="13">
          <cell r="B13" t="str">
            <v>F</v>
          </cell>
          <cell r="C13">
            <v>39707.248599537037</v>
          </cell>
          <cell r="D13" t="str">
            <v>APP</v>
          </cell>
          <cell r="E13" t="str">
            <v>Z</v>
          </cell>
          <cell r="F13" t="str">
            <v>A</v>
          </cell>
          <cell r="G13">
            <v>2.5347222222222221E-3</v>
          </cell>
          <cell r="H13" t="str">
            <v>CAR 20 30</v>
          </cell>
          <cell r="I13" t="str">
            <v xml:space="preserve">   2 - E1MT - Montage E1</v>
          </cell>
          <cell r="K13" t="str">
            <v>S2M2APPM:Defaut Serrage Manuel</v>
          </cell>
          <cell r="N13" t="str">
            <v>APP</v>
          </cell>
          <cell r="O13">
            <v>39707.253912037035</v>
          </cell>
          <cell r="P13" t="str">
            <v>Matin</v>
          </cell>
          <cell r="Q13" t="str">
            <v>B</v>
          </cell>
          <cell r="V13" t="str">
            <v>2 - E1MT</v>
          </cell>
          <cell r="W13" t="str">
            <v>S2M2APPM:Defaut Serrage Manuel</v>
          </cell>
          <cell r="X13" t="str">
            <v>2 - E1MT</v>
          </cell>
          <cell r="AB13">
            <v>1</v>
          </cell>
          <cell r="AH13">
            <v>0</v>
          </cell>
        </row>
        <row r="14">
          <cell r="B14" t="str">
            <v>F</v>
          </cell>
          <cell r="C14">
            <v>39707.294814814813</v>
          </cell>
          <cell r="D14" t="str">
            <v>APP</v>
          </cell>
          <cell r="E14" t="str">
            <v>Z</v>
          </cell>
          <cell r="F14" t="str">
            <v>A</v>
          </cell>
          <cell r="G14">
            <v>1.9560185185185184E-3</v>
          </cell>
          <cell r="H14" t="str">
            <v>CAR 20 30</v>
          </cell>
          <cell r="I14" t="str">
            <v xml:space="preserve">   2 - E1MT - Montage E1</v>
          </cell>
          <cell r="K14" t="str">
            <v>S2M2APPM:Defaut Serrage Manuel</v>
          </cell>
          <cell r="N14" t="str">
            <v>APP</v>
          </cell>
          <cell r="O14">
            <v>39707.29996527778</v>
          </cell>
          <cell r="P14" t="str">
            <v>Matin</v>
          </cell>
          <cell r="Q14" t="str">
            <v>B</v>
          </cell>
          <cell r="V14" t="str">
            <v>2 - E1MT</v>
          </cell>
          <cell r="W14" t="str">
            <v>S2M2APPM:Defaut Serrage Manuel</v>
          </cell>
          <cell r="X14" t="str">
            <v>2 - E1MT</v>
          </cell>
          <cell r="AB14">
            <v>1</v>
          </cell>
          <cell r="AH14">
            <v>22</v>
          </cell>
          <cell r="AI14">
            <v>45</v>
          </cell>
        </row>
        <row r="15">
          <cell r="B15" t="str">
            <v>F</v>
          </cell>
          <cell r="C15">
            <v>39706.310011574074</v>
          </cell>
          <cell r="D15" t="str">
            <v>APP</v>
          </cell>
          <cell r="E15" t="str">
            <v>Z</v>
          </cell>
          <cell r="F15" t="str">
            <v>A</v>
          </cell>
          <cell r="G15">
            <v>1.423611111111111E-3</v>
          </cell>
          <cell r="H15" t="str">
            <v>CAR 20 30</v>
          </cell>
          <cell r="I15" t="str">
            <v xml:space="preserve">   2 - E1MT - Montage E1</v>
          </cell>
          <cell r="K15" t="str">
            <v>S2M2APPM:Defaut Serrage Manuel</v>
          </cell>
          <cell r="N15" t="str">
            <v>APP</v>
          </cell>
          <cell r="O15">
            <v>39706.314270833333</v>
          </cell>
          <cell r="P15" t="str">
            <v>Matin</v>
          </cell>
          <cell r="Q15" t="str">
            <v>B</v>
          </cell>
          <cell r="V15" t="str">
            <v>2 - E1MT</v>
          </cell>
          <cell r="W15" t="str">
            <v>S2M2APPM:Defaut Serrage Manuel</v>
          </cell>
          <cell r="X15" t="str">
            <v>2 - E1MT</v>
          </cell>
          <cell r="AB15">
            <v>1</v>
          </cell>
          <cell r="AH15">
            <v>156</v>
          </cell>
          <cell r="AI15">
            <v>45</v>
          </cell>
        </row>
        <row r="16">
          <cell r="B16" t="str">
            <v>F</v>
          </cell>
          <cell r="C16">
            <v>39706.420532407406</v>
          </cell>
          <cell r="D16" t="str">
            <v>APP</v>
          </cell>
          <cell r="E16" t="str">
            <v>Z</v>
          </cell>
          <cell r="F16" t="str">
            <v>A</v>
          </cell>
          <cell r="G16">
            <v>1.3657407407407409E-3</v>
          </cell>
          <cell r="H16" t="str">
            <v>CAR 20 30</v>
          </cell>
          <cell r="I16" t="str">
            <v xml:space="preserve">   2 - E1MT - Montage E1</v>
          </cell>
          <cell r="K16" t="str">
            <v>S2M2APPM:Defaut Serrage Manuel</v>
          </cell>
          <cell r="N16" t="str">
            <v>APP</v>
          </cell>
          <cell r="O16">
            <v>39706.424675925926</v>
          </cell>
          <cell r="P16" t="str">
            <v>Matin</v>
          </cell>
          <cell r="Q16" t="str">
            <v>B</v>
          </cell>
          <cell r="V16" t="str">
            <v>2 - E1MT</v>
          </cell>
          <cell r="W16" t="str">
            <v>S2M2APPM:Defaut Serrage Manuel</v>
          </cell>
          <cell r="X16" t="str">
            <v>2 - E1MT</v>
          </cell>
          <cell r="AB16">
            <v>1</v>
          </cell>
          <cell r="AH16">
            <v>140</v>
          </cell>
          <cell r="AI16">
            <v>5182</v>
          </cell>
        </row>
        <row r="17">
          <cell r="B17" t="str">
            <v>F</v>
          </cell>
          <cell r="C17">
            <v>39706.248368055552</v>
          </cell>
          <cell r="D17" t="str">
            <v>APP</v>
          </cell>
          <cell r="E17" t="str">
            <v>Z</v>
          </cell>
          <cell r="F17" t="str">
            <v>A</v>
          </cell>
          <cell r="G17">
            <v>1.1342592592592591E-3</v>
          </cell>
          <cell r="H17" t="str">
            <v>CAR 20 30</v>
          </cell>
          <cell r="I17" t="str">
            <v xml:space="preserve">   2 - E1MT - Montage E1</v>
          </cell>
          <cell r="K17" t="str">
            <v>S2M2APPM:Defaut Serrage Manuel</v>
          </cell>
          <cell r="N17" t="str">
            <v>APP</v>
          </cell>
          <cell r="O17">
            <v>39706.252314814818</v>
          </cell>
          <cell r="P17" t="str">
            <v>Matin</v>
          </cell>
          <cell r="Q17" t="str">
            <v>B</v>
          </cell>
          <cell r="V17" t="str">
            <v>2 - E1MT</v>
          </cell>
          <cell r="W17" t="str">
            <v>S2M2APPM:Defaut Serrage Manuel</v>
          </cell>
          <cell r="X17" t="str">
            <v>2 - E1MT</v>
          </cell>
          <cell r="AB17">
            <v>1</v>
          </cell>
          <cell r="AH17">
            <v>52</v>
          </cell>
        </row>
        <row r="18">
          <cell r="B18" t="str">
            <v>F</v>
          </cell>
          <cell r="C18">
            <v>39706.271504629629</v>
          </cell>
          <cell r="D18" t="str">
            <v>APP</v>
          </cell>
          <cell r="E18" t="str">
            <v>Z</v>
          </cell>
          <cell r="F18" t="str">
            <v>A</v>
          </cell>
          <cell r="G18">
            <v>5.7870370370370378E-4</v>
          </cell>
          <cell r="H18" t="str">
            <v>CAR 20 30</v>
          </cell>
          <cell r="I18" t="str">
            <v xml:space="preserve">   2 - E1MT - Montage E1</v>
          </cell>
          <cell r="K18" t="str">
            <v>S2M2APPM:Defaut Serrage Manuel</v>
          </cell>
          <cell r="N18" t="str">
            <v>APP</v>
          </cell>
          <cell r="O18">
            <v>39706.274872685186</v>
          </cell>
          <cell r="P18" t="str">
            <v>Matin</v>
          </cell>
          <cell r="Q18" t="str">
            <v>B</v>
          </cell>
          <cell r="V18" t="str">
            <v>2 - E1MT</v>
          </cell>
          <cell r="W18" t="str">
            <v>S2M2APPM:Defaut Serrage Manuel</v>
          </cell>
          <cell r="X18" t="str">
            <v>2 - E1MT</v>
          </cell>
          <cell r="AB18">
            <v>1</v>
          </cell>
          <cell r="AH18">
            <v>95</v>
          </cell>
          <cell r="AI18">
            <v>9</v>
          </cell>
          <cell r="AJ18">
            <v>7</v>
          </cell>
          <cell r="AK18">
            <v>1.3206018518518518E-2</v>
          </cell>
          <cell r="AL18">
            <v>1.2048611111111111E-2</v>
          </cell>
        </row>
        <row r="19">
          <cell r="B19" t="str">
            <v>F</v>
          </cell>
          <cell r="C19">
            <v>39706.394861111112</v>
          </cell>
          <cell r="D19" t="str">
            <v>APP</v>
          </cell>
          <cell r="E19" t="str">
            <v>Z</v>
          </cell>
          <cell r="F19" t="str">
            <v>A</v>
          </cell>
          <cell r="G19">
            <v>6.8217592592592594E-2</v>
          </cell>
          <cell r="H19" t="str">
            <v>CAR05</v>
          </cell>
          <cell r="I19" t="str">
            <v xml:space="preserve">   0 - COM1 - GLOBAL ZONE</v>
          </cell>
          <cell r="K19" t="str">
            <v>ILOT: Def. Bus PROFINET</v>
          </cell>
          <cell r="L19" t="str">
            <v>SMP</v>
          </cell>
          <cell r="M19" t="str">
            <v>&lt;API:ILOT: Def. Bus PROFINET&gt;</v>
          </cell>
          <cell r="N19" t="str">
            <v>APP</v>
          </cell>
          <cell r="O19">
            <v>39706.485243055555</v>
          </cell>
          <cell r="P19" t="str">
            <v>Matin</v>
          </cell>
          <cell r="Q19" t="str">
            <v>B</v>
          </cell>
          <cell r="V19" t="str">
            <v>0 - COM1</v>
          </cell>
          <cell r="W19" t="str">
            <v>ILOT: Def. Bus PROFINET</v>
          </cell>
          <cell r="X19" t="str">
            <v>0 - COM1</v>
          </cell>
          <cell r="AB19">
            <v>1</v>
          </cell>
          <cell r="AH19">
            <v>74</v>
          </cell>
          <cell r="AI19">
            <v>45</v>
          </cell>
        </row>
        <row r="20">
          <cell r="B20" t="str">
            <v>F</v>
          </cell>
          <cell r="C20">
            <v>39706.379386574074</v>
          </cell>
          <cell r="D20" t="str">
            <v>APP</v>
          </cell>
          <cell r="E20" t="str">
            <v>Z</v>
          </cell>
          <cell r="F20" t="str">
            <v>A</v>
          </cell>
          <cell r="G20">
            <v>1.736111111111111E-3</v>
          </cell>
          <cell r="H20" t="str">
            <v>CAR05</v>
          </cell>
          <cell r="I20" t="str">
            <v xml:space="preserve">   0 - COM1 - GLOBAL ZONE</v>
          </cell>
          <cell r="K20" t="str">
            <v>ILOT: Def. Bus PROFINET</v>
          </cell>
          <cell r="L20" t="str">
            <v>SMP</v>
          </cell>
          <cell r="M20" t="str">
            <v>&lt;API:ILOT: Def. Bus PROFINET&gt;</v>
          </cell>
          <cell r="N20" t="str">
            <v>APP</v>
          </cell>
          <cell r="O20">
            <v>39706.384814814817</v>
          </cell>
          <cell r="P20" t="str">
            <v>Matin</v>
          </cell>
          <cell r="Q20" t="str">
            <v>B</v>
          </cell>
          <cell r="V20" t="str">
            <v>0 - COM1</v>
          </cell>
          <cell r="W20" t="str">
            <v>ILOT: Def. Bus PROFINET</v>
          </cell>
          <cell r="X20" t="str">
            <v>0 - COM1</v>
          </cell>
          <cell r="AB20">
            <v>1</v>
          </cell>
          <cell r="AH20">
            <v>56</v>
          </cell>
        </row>
        <row r="21">
          <cell r="B21" t="str">
            <v>F</v>
          </cell>
          <cell r="C21">
            <v>39706.394745370373</v>
          </cell>
          <cell r="D21" t="str">
            <v>APP</v>
          </cell>
          <cell r="E21" t="str">
            <v>Z</v>
          </cell>
          <cell r="F21" t="str">
            <v>A</v>
          </cell>
          <cell r="G21">
            <v>9.2592592592592588E-5</v>
          </cell>
          <cell r="H21" t="str">
            <v>CAR05</v>
          </cell>
          <cell r="I21" t="str">
            <v xml:space="preserve">   0 - COM1 - GLOBAL ZONE</v>
          </cell>
          <cell r="K21" t="str">
            <v>ILOT: Def. Bus PROFINET</v>
          </cell>
          <cell r="L21" t="str">
            <v>SMP</v>
          </cell>
          <cell r="M21" t="str">
            <v>&lt;API:ILOT: Def. Bus PROFINET&gt;</v>
          </cell>
          <cell r="N21" t="str">
            <v>APP</v>
          </cell>
          <cell r="O21">
            <v>39706.394837962966</v>
          </cell>
          <cell r="P21" t="str">
            <v>Matin</v>
          </cell>
          <cell r="Q21" t="str">
            <v>B</v>
          </cell>
          <cell r="V21" t="str">
            <v>0 - COM1</v>
          </cell>
          <cell r="W21" t="str">
            <v>ILOT: Def. Bus PROFINET</v>
          </cell>
          <cell r="X21" t="str">
            <v>0 - COM1</v>
          </cell>
          <cell r="AB21">
            <v>1</v>
          </cell>
          <cell r="AH21">
            <v>15</v>
          </cell>
          <cell r="AJ21">
            <v>3</v>
          </cell>
          <cell r="AL21">
            <v>7.0046296296296287E-2</v>
          </cell>
        </row>
        <row r="22">
          <cell r="B22" t="str">
            <v>F</v>
          </cell>
          <cell r="C22">
            <v>39708.177754629629</v>
          </cell>
          <cell r="D22" t="str">
            <v>APE</v>
          </cell>
          <cell r="E22" t="str">
            <v>Z</v>
          </cell>
          <cell r="F22" t="str">
            <v>A</v>
          </cell>
          <cell r="G22">
            <v>2.1064814814814813E-3</v>
          </cell>
          <cell r="H22" t="str">
            <v>CAR05</v>
          </cell>
          <cell r="I22" t="str">
            <v xml:space="preserve">   0 - COM1 - GLOBAL ZONE</v>
          </cell>
          <cell r="K22" t="str">
            <v>Z1: Perte marche cycle zone</v>
          </cell>
          <cell r="N22" t="str">
            <v>APE</v>
          </cell>
          <cell r="O22">
            <v>39708.190451388888</v>
          </cell>
          <cell r="P22" t="str">
            <v>Nuit</v>
          </cell>
          <cell r="Q22" t="str">
            <v>C</v>
          </cell>
          <cell r="V22" t="str">
            <v>0 - COM1</v>
          </cell>
          <cell r="W22" t="str">
            <v>Z1: Perte marche cycle zone</v>
          </cell>
          <cell r="X22" t="str">
            <v>0 - COM1</v>
          </cell>
          <cell r="AB22">
            <v>1</v>
          </cell>
          <cell r="AH22">
            <v>39</v>
          </cell>
          <cell r="AI22">
            <v>4</v>
          </cell>
          <cell r="AJ22">
            <v>1</v>
          </cell>
          <cell r="AK22">
            <v>7.2152777777777774E-2</v>
          </cell>
          <cell r="AL22">
            <v>2.1064814814814813E-3</v>
          </cell>
        </row>
        <row r="23">
          <cell r="B23" t="str">
            <v>F</v>
          </cell>
          <cell r="C23">
            <v>39706.291134259256</v>
          </cell>
          <cell r="D23" t="str">
            <v>APE</v>
          </cell>
          <cell r="E23" t="str">
            <v>Z</v>
          </cell>
          <cell r="F23" t="str">
            <v>D</v>
          </cell>
          <cell r="G23">
            <v>8.0891203703703715E-2</v>
          </cell>
          <cell r="H23" t="str">
            <v>CAR05</v>
          </cell>
          <cell r="I23" t="str">
            <v xml:space="preserve">   1 - A1RIDPROT - A1 Rideau de protection</v>
          </cell>
          <cell r="J23" t="str">
            <v>Montee    Baisse</v>
          </cell>
          <cell r="K23" t="str">
            <v>Liste non documentee</v>
          </cell>
          <cell r="L23" t="str">
            <v>DJ</v>
          </cell>
          <cell r="M23" t="str">
            <v>cause inconnue</v>
          </cell>
          <cell r="N23" t="str">
            <v>APP</v>
          </cell>
          <cell r="O23">
            <v>39706.379201388889</v>
          </cell>
          <cell r="P23" t="str">
            <v>Matin</v>
          </cell>
          <cell r="Q23" t="str">
            <v>B</v>
          </cell>
          <cell r="V23" t="str">
            <v>1 - A1RIDPROT</v>
          </cell>
          <cell r="W23" t="str">
            <v>Z1: A1 Def. BP validation operateur maintenu</v>
          </cell>
          <cell r="X23" t="str">
            <v>1 - A1RIDPROT</v>
          </cell>
          <cell r="Y23">
            <v>2</v>
          </cell>
          <cell r="Z23" t="str">
            <v>'0ZZ</v>
          </cell>
          <cell r="AA23" t="str">
            <v>'20ZZ</v>
          </cell>
          <cell r="AB23">
            <v>1</v>
          </cell>
          <cell r="AC23" t="str">
            <v>CODES ARRETS SYSTEME</v>
          </cell>
          <cell r="AD23" t="str">
            <v>CODES ECRITS PAR SMP</v>
          </cell>
          <cell r="AF23" t="str">
            <v>Fabrication 2</v>
          </cell>
          <cell r="AH23">
            <v>75</v>
          </cell>
          <cell r="AI23">
            <v>1</v>
          </cell>
          <cell r="AJ23">
            <v>1</v>
          </cell>
          <cell r="AK23">
            <v>8.0891203703703715E-2</v>
          </cell>
          <cell r="AL23">
            <v>8.0891203703703715E-2</v>
          </cell>
        </row>
        <row r="24">
          <cell r="B24" t="str">
            <v>F</v>
          </cell>
          <cell r="C24">
            <v>39706.243923611109</v>
          </cell>
          <cell r="D24" t="str">
            <v>APE</v>
          </cell>
          <cell r="E24" t="str">
            <v>Z</v>
          </cell>
          <cell r="F24" t="str">
            <v>A</v>
          </cell>
          <cell r="G24">
            <v>3.4027777777777784E-3</v>
          </cell>
          <cell r="H24" t="str">
            <v>CAR05</v>
          </cell>
          <cell r="I24" t="str">
            <v xml:space="preserve">   3 - B0RBMANUT - B0 Robot de manutention</v>
          </cell>
          <cell r="K24" t="str">
            <v>ROBOT HORS PUISSANCE</v>
          </cell>
          <cell r="N24" t="str">
            <v>APE</v>
          </cell>
          <cell r="O24">
            <v>39706.250115740739</v>
          </cell>
          <cell r="P24" t="str">
            <v>Matin</v>
          </cell>
          <cell r="Q24" t="str">
            <v>B</v>
          </cell>
          <cell r="R24">
            <v>0</v>
          </cell>
          <cell r="V24" t="str">
            <v>3 - B0RBMANUT</v>
          </cell>
          <cell r="W24" t="str">
            <v>ROBOT HORS PUISSANCE</v>
          </cell>
          <cell r="X24" t="str">
            <v>3 - B0RBMANUT</v>
          </cell>
          <cell r="AB24">
            <v>1</v>
          </cell>
          <cell r="AH24">
            <v>0</v>
          </cell>
          <cell r="AJ24">
            <v>1</v>
          </cell>
          <cell r="AL24">
            <v>3.4027777777777784E-3</v>
          </cell>
        </row>
        <row r="25">
          <cell r="B25" t="str">
            <v>F</v>
          </cell>
          <cell r="C25">
            <v>39706.250462962962</v>
          </cell>
          <cell r="D25" t="str">
            <v>APE</v>
          </cell>
          <cell r="E25" t="str">
            <v>Z</v>
          </cell>
          <cell r="F25" t="str">
            <v>A</v>
          </cell>
          <cell r="G25">
            <v>1.9675925925925928E-3</v>
          </cell>
          <cell r="H25" t="str">
            <v>CAR05</v>
          </cell>
          <cell r="I25" t="str">
            <v xml:space="preserve">   3 - B0RBMANUT - B0 Robot de manutention</v>
          </cell>
          <cell r="K25" t="str">
            <v>STOP</v>
          </cell>
          <cell r="N25" t="str">
            <v>APE</v>
          </cell>
          <cell r="O25">
            <v>39706.255219907405</v>
          </cell>
          <cell r="P25" t="str">
            <v>Matin</v>
          </cell>
          <cell r="Q25" t="str">
            <v>B</v>
          </cell>
          <cell r="R25">
            <v>0</v>
          </cell>
          <cell r="V25" t="str">
            <v>3 - B0RBMANUT</v>
          </cell>
          <cell r="W25" t="str">
            <v>STOP</v>
          </cell>
          <cell r="X25" t="str">
            <v>3 - B0RBMANUT</v>
          </cell>
          <cell r="AB25">
            <v>1</v>
          </cell>
          <cell r="AH25">
            <v>31</v>
          </cell>
        </row>
        <row r="26">
          <cell r="B26" t="str">
            <v>F</v>
          </cell>
          <cell r="C26">
            <v>39707.240046296298</v>
          </cell>
          <cell r="D26" t="str">
            <v>APE</v>
          </cell>
          <cell r="E26" t="str">
            <v>Z</v>
          </cell>
          <cell r="F26" t="str">
            <v>A</v>
          </cell>
          <cell r="G26">
            <v>2.0833333333333335E-4</v>
          </cell>
          <cell r="H26" t="str">
            <v>CAR05</v>
          </cell>
          <cell r="I26" t="str">
            <v xml:space="preserve">   3 - B0RBMANUT - B0 Robot de manutention</v>
          </cell>
          <cell r="K26" t="str">
            <v>STOP</v>
          </cell>
          <cell r="N26" t="str">
            <v>APE</v>
          </cell>
          <cell r="O26">
            <v>39707.244664351849</v>
          </cell>
          <cell r="P26" t="str">
            <v>Matin</v>
          </cell>
          <cell r="Q26" t="str">
            <v>B</v>
          </cell>
          <cell r="R26">
            <v>0</v>
          </cell>
          <cell r="V26" t="str">
            <v>3 - B0RBMANUT</v>
          </cell>
          <cell r="W26" t="str">
            <v>STOP</v>
          </cell>
          <cell r="X26" t="str">
            <v>3 - B0RBMANUT</v>
          </cell>
          <cell r="AB26">
            <v>1</v>
          </cell>
          <cell r="AH26">
            <v>28</v>
          </cell>
          <cell r="AI26">
            <v>3</v>
          </cell>
          <cell r="AJ26">
            <v>2</v>
          </cell>
          <cell r="AK26">
            <v>5.5787037037037038E-3</v>
          </cell>
          <cell r="AL26">
            <v>2.1759259259259262E-3</v>
          </cell>
        </row>
        <row r="27">
          <cell r="B27" t="str">
            <v>F</v>
          </cell>
          <cell r="C27">
            <v>39706.290173611109</v>
          </cell>
          <cell r="D27" t="str">
            <v>APP</v>
          </cell>
          <cell r="E27" t="str">
            <v>Z</v>
          </cell>
          <cell r="F27" t="str">
            <v>A</v>
          </cell>
          <cell r="G27">
            <v>1.1574074074074073E-4</v>
          </cell>
          <cell r="H27" t="str">
            <v>CAR05</v>
          </cell>
          <cell r="I27" t="str">
            <v xml:space="preserve">   4 - D5CHARGOP - D5 Poste de chargement</v>
          </cell>
          <cell r="K27" t="str">
            <v>Z1: D5 Def. detection piece Traverse</v>
          </cell>
          <cell r="N27" t="str">
            <v>APP</v>
          </cell>
          <cell r="O27">
            <v>39706.290300925924</v>
          </cell>
          <cell r="P27" t="str">
            <v>Matin</v>
          </cell>
          <cell r="Q27" t="str">
            <v>B</v>
          </cell>
          <cell r="R27">
            <v>7</v>
          </cell>
          <cell r="S27" t="str">
            <v>FL3</v>
          </cell>
          <cell r="V27" t="str">
            <v>4 - D5CHARGOP</v>
          </cell>
          <cell r="W27" t="str">
            <v>Z1: D5 Def. detection piece Traverse</v>
          </cell>
          <cell r="X27" t="str">
            <v>4 - D5CHARGOP</v>
          </cell>
          <cell r="AB27">
            <v>1</v>
          </cell>
          <cell r="AH27">
            <v>28</v>
          </cell>
        </row>
        <row r="28">
          <cell r="B28" t="str">
            <v>F</v>
          </cell>
          <cell r="C28">
            <v>39706.391909722224</v>
          </cell>
          <cell r="D28" t="str">
            <v>APP</v>
          </cell>
          <cell r="E28" t="str">
            <v>Z</v>
          </cell>
          <cell r="F28" t="str">
            <v>A</v>
          </cell>
          <cell r="G28">
            <v>4.6296296296296294E-5</v>
          </cell>
          <cell r="H28" t="str">
            <v>CAR05</v>
          </cell>
          <cell r="I28" t="str">
            <v xml:space="preserve">   4 - D5CHARGOP - D5 Poste de chargement</v>
          </cell>
          <cell r="K28" t="str">
            <v>Z1: D5 Def. detection piece Traverse</v>
          </cell>
          <cell r="N28" t="str">
            <v>APP</v>
          </cell>
          <cell r="O28">
            <v>39706.391956018517</v>
          </cell>
          <cell r="P28" t="str">
            <v>Matin</v>
          </cell>
          <cell r="Q28" t="str">
            <v>B</v>
          </cell>
          <cell r="R28">
            <v>4</v>
          </cell>
          <cell r="S28" t="str">
            <v>FL2</v>
          </cell>
          <cell r="V28" t="str">
            <v>4 - D5CHARGOP</v>
          </cell>
          <cell r="W28" t="str">
            <v>Z1: D5 Def. detection piece Traverse</v>
          </cell>
          <cell r="X28" t="str">
            <v>4 - D5CHARGOP</v>
          </cell>
          <cell r="AB28">
            <v>1</v>
          </cell>
          <cell r="AH28">
            <v>16</v>
          </cell>
          <cell r="AI28">
            <v>2</v>
          </cell>
          <cell r="AJ28">
            <v>2</v>
          </cell>
          <cell r="AK28">
            <v>1.6203703703703703E-4</v>
          </cell>
          <cell r="AL28">
            <v>1.6203703703703703E-4</v>
          </cell>
        </row>
        <row r="29">
          <cell r="B29" t="str">
            <v>F</v>
          </cell>
          <cell r="C29">
            <v>39707.991990740738</v>
          </cell>
          <cell r="D29" t="str">
            <v>APP</v>
          </cell>
          <cell r="E29" t="str">
            <v>Z</v>
          </cell>
          <cell r="F29" t="str">
            <v>M</v>
          </cell>
          <cell r="G29">
            <v>1.7592592592592592E-3</v>
          </cell>
          <cell r="H29" t="str">
            <v>CAR05</v>
          </cell>
          <cell r="I29" t="str">
            <v xml:space="preserve">   5 - D0MONTAGE - D0 Montage</v>
          </cell>
          <cell r="J29" t="str">
            <v>Ensemble Montage</v>
          </cell>
          <cell r="K29" t="str">
            <v>Capteur pollue</v>
          </cell>
          <cell r="L29" t="str">
            <v>TF</v>
          </cell>
          <cell r="M29" t="str">
            <v>pas de détection dpp11    ccl2</v>
          </cell>
          <cell r="N29" t="str">
            <v>APP</v>
          </cell>
          <cell r="O29">
            <v>39707.994328703702</v>
          </cell>
          <cell r="P29" t="str">
            <v>Nuit</v>
          </cell>
          <cell r="Q29" t="str">
            <v>C</v>
          </cell>
          <cell r="R29">
            <v>6</v>
          </cell>
          <cell r="S29" t="str">
            <v>CCL2</v>
          </cell>
          <cell r="V29" t="str">
            <v>5 - D0MONTAGE</v>
          </cell>
          <cell r="W29" t="str">
            <v>Z1: D0 Def. detection piece Cadre B0</v>
          </cell>
          <cell r="X29" t="str">
            <v>5 - D0MONTAGE</v>
          </cell>
          <cell r="Y29">
            <v>0</v>
          </cell>
          <cell r="Z29" t="str">
            <v>'B09</v>
          </cell>
          <cell r="AA29" t="str">
            <v>'0B09</v>
          </cell>
          <cell r="AB29">
            <v>1</v>
          </cell>
          <cell r="AC29" t="str">
            <v>EXPLOITATION PROCESS</v>
          </cell>
          <cell r="AD29" t="str">
            <v>EXPL.AUTOMATISMES</v>
          </cell>
          <cell r="AF29" t="str">
            <v>Fabrication 2</v>
          </cell>
          <cell r="AH29">
            <v>0</v>
          </cell>
          <cell r="AI29">
            <v>1</v>
          </cell>
          <cell r="AJ29">
            <v>1</v>
          </cell>
          <cell r="AK29">
            <v>1.7592592592592592E-3</v>
          </cell>
          <cell r="AL29">
            <v>1.7592592592592592E-3</v>
          </cell>
        </row>
        <row r="30">
          <cell r="B30" t="str">
            <v>F</v>
          </cell>
          <cell r="C30">
            <v>39707.161562499998</v>
          </cell>
          <cell r="D30" t="str">
            <v>APF</v>
          </cell>
          <cell r="E30" t="str">
            <v>Z</v>
          </cell>
          <cell r="F30" t="str">
            <v>D</v>
          </cell>
          <cell r="G30">
            <v>2.7777777777777779E-3</v>
          </cell>
          <cell r="H30" t="str">
            <v>CAR05</v>
          </cell>
          <cell r="I30" t="str">
            <v xml:space="preserve">   6 - D1RBPOINT - D1 Robot de soudure point</v>
          </cell>
          <cell r="J30" t="str">
            <v>Ensemble Robot</v>
          </cell>
          <cell r="K30" t="str">
            <v>Changt electrodes programme</v>
          </cell>
          <cell r="L30" t="str">
            <v>LV</v>
          </cell>
          <cell r="M30" t="str">
            <v>CHELMAN</v>
          </cell>
          <cell r="N30" t="str">
            <v>APF</v>
          </cell>
          <cell r="O30">
            <v>39707.164618055554</v>
          </cell>
          <cell r="P30" t="str">
            <v>Nuit</v>
          </cell>
          <cell r="Q30" t="str">
            <v>C</v>
          </cell>
          <cell r="R30">
            <v>7</v>
          </cell>
          <cell r="S30" t="str">
            <v>FL3</v>
          </cell>
          <cell r="V30" t="str">
            <v>6 - D1RBPOINT</v>
          </cell>
          <cell r="W30" t="str">
            <v>PROGRAMME DE SERVICE 1 EN  COURS</v>
          </cell>
          <cell r="X30" t="str">
            <v>6 - D1RBPOINT</v>
          </cell>
          <cell r="Y30">
            <v>0</v>
          </cell>
          <cell r="Z30" t="str">
            <v>'C51</v>
          </cell>
          <cell r="AA30" t="str">
            <v>'0C51</v>
          </cell>
          <cell r="AB30">
            <v>1</v>
          </cell>
          <cell r="AC30" t="str">
            <v>ARRETS FONCTIONNELS</v>
          </cell>
          <cell r="AD30" t="str">
            <v>CHANGEMENT ELECTRODE</v>
          </cell>
          <cell r="AF30" t="str">
            <v>Fabrication 2</v>
          </cell>
          <cell r="AH30">
            <v>112</v>
          </cell>
        </row>
        <row r="31">
          <cell r="B31" t="str">
            <v>F</v>
          </cell>
          <cell r="C31">
            <v>39708.373391203706</v>
          </cell>
          <cell r="D31" t="str">
            <v>APF</v>
          </cell>
          <cell r="E31" t="str">
            <v>Z</v>
          </cell>
          <cell r="F31" t="str">
            <v>D</v>
          </cell>
          <cell r="G31">
            <v>1.8749999999999999E-3</v>
          </cell>
          <cell r="H31" t="str">
            <v>CAR05</v>
          </cell>
          <cell r="I31" t="str">
            <v xml:space="preserve">   6 - D1RBPOINT - D1 Robot de soudure point</v>
          </cell>
          <cell r="J31" t="str">
            <v>Pince embarquee 1</v>
          </cell>
          <cell r="K31" t="str">
            <v>Changt electrodes programme</v>
          </cell>
          <cell r="L31" t="str">
            <v>DJ</v>
          </cell>
          <cell r="M31" t="str">
            <v>CHELMAN</v>
          </cell>
          <cell r="N31" t="str">
            <v>APF</v>
          </cell>
          <cell r="O31">
            <v>39708.375451388885</v>
          </cell>
          <cell r="P31" t="str">
            <v>Matin</v>
          </cell>
          <cell r="Q31" t="str">
            <v>B</v>
          </cell>
          <cell r="R31">
            <v>2</v>
          </cell>
          <cell r="S31" t="str">
            <v>FL1</v>
          </cell>
          <cell r="V31" t="str">
            <v>6 - D1RBPOINT</v>
          </cell>
          <cell r="W31" t="str">
            <v>PROGRAMME DE SERVICE 1 EN  COURS</v>
          </cell>
          <cell r="X31" t="str">
            <v>6 - D1RBPOINT</v>
          </cell>
          <cell r="Y31" t="str">
            <v>J</v>
          </cell>
          <cell r="Z31" t="str">
            <v>'C51</v>
          </cell>
          <cell r="AA31" t="str">
            <v>'JC51</v>
          </cell>
          <cell r="AB31">
            <v>1</v>
          </cell>
          <cell r="AC31" t="str">
            <v>ARRETS FONCTIONNELS</v>
          </cell>
          <cell r="AD31" t="str">
            <v>CHANGEMENT ELECTRODE</v>
          </cell>
          <cell r="AF31" t="str">
            <v>Fabrication 2</v>
          </cell>
          <cell r="AH31">
            <v>0</v>
          </cell>
        </row>
        <row r="32">
          <cell r="B32" t="str">
            <v>F</v>
          </cell>
          <cell r="C32">
            <v>39707.971932870372</v>
          </cell>
          <cell r="D32" t="str">
            <v>APF</v>
          </cell>
          <cell r="E32" t="str">
            <v>Z</v>
          </cell>
          <cell r="F32" t="str">
            <v>D</v>
          </cell>
          <cell r="G32">
            <v>1.7592592592592592E-3</v>
          </cell>
          <cell r="H32" t="str">
            <v>CAR05</v>
          </cell>
          <cell r="I32" t="str">
            <v xml:space="preserve">   6 - D1RBPOINT - D1 Robot de soudure point</v>
          </cell>
          <cell r="J32" t="str">
            <v>Pince embarquee 1</v>
          </cell>
          <cell r="K32" t="str">
            <v>Changt electrodes programme</v>
          </cell>
          <cell r="L32" t="str">
            <v>tf</v>
          </cell>
          <cell r="M32" t="str">
            <v>chelman</v>
          </cell>
          <cell r="N32" t="str">
            <v>APF</v>
          </cell>
          <cell r="O32">
            <v>39707.973969907405</v>
          </cell>
          <cell r="P32" t="str">
            <v>Nuit</v>
          </cell>
          <cell r="Q32" t="str">
            <v>C</v>
          </cell>
          <cell r="R32">
            <v>8</v>
          </cell>
          <cell r="S32" t="str">
            <v>CCL3</v>
          </cell>
          <cell r="V32" t="str">
            <v>6 - D1RBPOINT</v>
          </cell>
          <cell r="W32" t="str">
            <v>PROGRAMME DE SERVICE 1 EN  COURS</v>
          </cell>
          <cell r="X32" t="str">
            <v>6 - D1RBPOINT</v>
          </cell>
          <cell r="Y32" t="str">
            <v>J</v>
          </cell>
          <cell r="Z32" t="str">
            <v>'C51</v>
          </cell>
          <cell r="AA32" t="str">
            <v>'JC51</v>
          </cell>
          <cell r="AB32">
            <v>1</v>
          </cell>
          <cell r="AC32" t="str">
            <v>ARRETS FONCTIONNELS</v>
          </cell>
          <cell r="AD32" t="str">
            <v>CHANGEMENT ELECTRODE</v>
          </cell>
          <cell r="AF32" t="str">
            <v>Fabrication 2</v>
          </cell>
          <cell r="AH32">
            <v>94</v>
          </cell>
        </row>
        <row r="33">
          <cell r="B33" t="str">
            <v>F</v>
          </cell>
          <cell r="C33">
            <v>39706.847175925926</v>
          </cell>
          <cell r="D33" t="str">
            <v>APF</v>
          </cell>
          <cell r="E33" t="str">
            <v>Z</v>
          </cell>
          <cell r="F33" t="str">
            <v>D</v>
          </cell>
          <cell r="G33">
            <v>1.6666666666666668E-3</v>
          </cell>
          <cell r="H33" t="str">
            <v>CAR05</v>
          </cell>
          <cell r="I33" t="str">
            <v xml:space="preserve">   6 - D1RBPOINT - D1 Robot de soudure point</v>
          </cell>
          <cell r="J33" t="str">
            <v>Ensemble Soud. par point</v>
          </cell>
          <cell r="K33" t="str">
            <v>Changt electrodes programme</v>
          </cell>
          <cell r="L33" t="str">
            <v>kj</v>
          </cell>
          <cell r="M33" t="str">
            <v>&lt;APE:Z1: Perte marche cycle zone&gt;</v>
          </cell>
          <cell r="N33" t="str">
            <v>APF</v>
          </cell>
          <cell r="O33">
            <v>39706.849097222221</v>
          </cell>
          <cell r="P33" t="str">
            <v>Soir</v>
          </cell>
          <cell r="Q33" t="str">
            <v>A</v>
          </cell>
          <cell r="R33">
            <v>4</v>
          </cell>
          <cell r="S33" t="str">
            <v>FL2</v>
          </cell>
          <cell r="V33" t="str">
            <v>6 - D1RBPOINT</v>
          </cell>
          <cell r="W33" t="str">
            <v>PROGRAMME DE SERVICE 1 EN  COURS</v>
          </cell>
          <cell r="X33" t="str">
            <v>6 - D1RBPOINT</v>
          </cell>
          <cell r="Y33" t="str">
            <v>I</v>
          </cell>
          <cell r="Z33" t="str">
            <v>'C51</v>
          </cell>
          <cell r="AA33" t="str">
            <v>'IC51</v>
          </cell>
          <cell r="AB33">
            <v>1</v>
          </cell>
          <cell r="AC33" t="str">
            <v>ARRETS FONCTIONNELS</v>
          </cell>
          <cell r="AD33" t="str">
            <v>CHANGEMENT ELECTRODE</v>
          </cell>
          <cell r="AH33">
            <v>62</v>
          </cell>
        </row>
        <row r="34">
          <cell r="B34" t="str">
            <v>F</v>
          </cell>
          <cell r="C34">
            <v>39707.606770833336</v>
          </cell>
          <cell r="D34" t="str">
            <v>APF</v>
          </cell>
          <cell r="E34" t="str">
            <v>Z</v>
          </cell>
          <cell r="F34" t="str">
            <v>D</v>
          </cell>
          <cell r="G34">
            <v>1.2962962962962963E-3</v>
          </cell>
          <cell r="H34" t="str">
            <v>CAR05</v>
          </cell>
          <cell r="I34" t="str">
            <v xml:space="preserve">   6 - D1RBPOINT - D1 Robot de soudure point</v>
          </cell>
          <cell r="J34" t="str">
            <v>Ensemble Soud. par point</v>
          </cell>
          <cell r="K34" t="str">
            <v>Changt electrodes programme</v>
          </cell>
          <cell r="L34" t="str">
            <v>kj</v>
          </cell>
          <cell r="M34" t="str">
            <v>&lt;APE:Z1: Perte marche cycle zone&gt;</v>
          </cell>
          <cell r="N34" t="str">
            <v>APF</v>
          </cell>
          <cell r="O34">
            <v>39707.60833333333</v>
          </cell>
          <cell r="P34" t="str">
            <v>Soir</v>
          </cell>
          <cell r="Q34" t="str">
            <v>A</v>
          </cell>
          <cell r="R34">
            <v>4</v>
          </cell>
          <cell r="S34" t="str">
            <v>FL2</v>
          </cell>
          <cell r="V34" t="str">
            <v>6 - D1RBPOINT</v>
          </cell>
          <cell r="W34" t="str">
            <v>PROGRAMME DE SERVICE 1 EN  COURS</v>
          </cell>
          <cell r="X34" t="str">
            <v>6 - D1RBPOINT</v>
          </cell>
          <cell r="Y34" t="str">
            <v>I</v>
          </cell>
          <cell r="Z34" t="str">
            <v>'C51</v>
          </cell>
          <cell r="AA34" t="str">
            <v>'IC51</v>
          </cell>
          <cell r="AB34">
            <v>1</v>
          </cell>
          <cell r="AC34" t="str">
            <v>ARRETS FONCTIONNELS</v>
          </cell>
          <cell r="AD34" t="str">
            <v>CHANGEMENT ELECTRODE</v>
          </cell>
          <cell r="AH34">
            <v>116</v>
          </cell>
          <cell r="AJ34">
            <v>5</v>
          </cell>
          <cell r="AL34">
            <v>9.3749999999999997E-3</v>
          </cell>
        </row>
        <row r="35">
          <cell r="B35" t="str">
            <v>F</v>
          </cell>
          <cell r="C35">
            <v>39707.160983796297</v>
          </cell>
          <cell r="D35" t="str">
            <v>APF</v>
          </cell>
          <cell r="E35" t="str">
            <v>Z</v>
          </cell>
          <cell r="F35" t="str">
            <v>D</v>
          </cell>
          <cell r="G35">
            <v>3.9351851851851852E-4</v>
          </cell>
          <cell r="H35" t="str">
            <v>CAR05</v>
          </cell>
          <cell r="I35" t="str">
            <v xml:space="preserve">   6 - D1RBPOINT - D1 Robot de soudure point</v>
          </cell>
          <cell r="J35" t="str">
            <v>Ensemble Robot</v>
          </cell>
          <cell r="K35" t="str">
            <v>Chgt. frequentiel electrode fabrication</v>
          </cell>
          <cell r="L35" t="str">
            <v>SMP</v>
          </cell>
          <cell r="N35" t="str">
            <v>APF</v>
          </cell>
          <cell r="O35">
            <v>39707.161435185182</v>
          </cell>
          <cell r="P35" t="str">
            <v>Nuit</v>
          </cell>
          <cell r="Q35" t="str">
            <v>C</v>
          </cell>
          <cell r="R35">
            <v>7</v>
          </cell>
          <cell r="S35" t="str">
            <v>FL3</v>
          </cell>
          <cell r="V35" t="str">
            <v>6 - D1RBPOINT</v>
          </cell>
          <cell r="W35" t="str">
            <v>PROGRAMME DE SERVICE 1 EN  COURS</v>
          </cell>
          <cell r="X35" t="str">
            <v>6 - D1RBPOINT</v>
          </cell>
          <cell r="Y35">
            <v>0</v>
          </cell>
          <cell r="Z35" t="str">
            <v>'C16</v>
          </cell>
          <cell r="AA35" t="str">
            <v>'0C16</v>
          </cell>
          <cell r="AB35">
            <v>1</v>
          </cell>
          <cell r="AC35" t="str">
            <v>ARRETS FONCTIONNELS</v>
          </cell>
          <cell r="AD35" t="str">
            <v>FABRICATION</v>
          </cell>
          <cell r="AH35">
            <v>49</v>
          </cell>
          <cell r="AJ35">
            <v>1</v>
          </cell>
          <cell r="AL35">
            <v>3.9351851851851852E-4</v>
          </cell>
        </row>
        <row r="36">
          <cell r="B36" t="str">
            <v>F</v>
          </cell>
          <cell r="C36">
            <v>39708.120868055557</v>
          </cell>
          <cell r="D36" t="str">
            <v>APF</v>
          </cell>
          <cell r="E36" t="str">
            <v>Z</v>
          </cell>
          <cell r="F36" t="str">
            <v>D</v>
          </cell>
          <cell r="G36">
            <v>0</v>
          </cell>
          <cell r="H36" t="str">
            <v>CAR05</v>
          </cell>
          <cell r="I36" t="str">
            <v xml:space="preserve">   6 - D1RBPOINT - D1 Robot de soudure point</v>
          </cell>
          <cell r="J36" t="str">
            <v>Ensemble Robot</v>
          </cell>
          <cell r="K36" t="str">
            <v>Rodage_affutage electrode fabrication</v>
          </cell>
          <cell r="L36" t="str">
            <v>SMP</v>
          </cell>
          <cell r="N36" t="str">
            <v>APF</v>
          </cell>
          <cell r="O36">
            <v>39708.120937500003</v>
          </cell>
          <cell r="P36" t="str">
            <v>Nuit</v>
          </cell>
          <cell r="Q36" t="str">
            <v>C</v>
          </cell>
          <cell r="R36">
            <v>6</v>
          </cell>
          <cell r="S36" t="str">
            <v>CCL2</v>
          </cell>
          <cell r="V36" t="str">
            <v>6 - D1RBPOINT</v>
          </cell>
          <cell r="W36" t="str">
            <v>PROGRAMME DE SERVICE 2 EN  COURS</v>
          </cell>
          <cell r="X36" t="str">
            <v>6 - D1RBPOINT</v>
          </cell>
          <cell r="Y36">
            <v>0</v>
          </cell>
          <cell r="Z36" t="str">
            <v>'C17</v>
          </cell>
          <cell r="AA36" t="str">
            <v>'0C17</v>
          </cell>
          <cell r="AB36">
            <v>1</v>
          </cell>
          <cell r="AC36" t="str">
            <v>ARRETS FONCTIONNELS</v>
          </cell>
          <cell r="AD36" t="str">
            <v>FABRICATION</v>
          </cell>
          <cell r="AH36">
            <v>0</v>
          </cell>
        </row>
        <row r="37">
          <cell r="B37" t="str">
            <v>F</v>
          </cell>
          <cell r="C37">
            <v>39707.918449074074</v>
          </cell>
          <cell r="D37" t="str">
            <v>APF</v>
          </cell>
          <cell r="E37" t="str">
            <v>Z</v>
          </cell>
          <cell r="F37" t="str">
            <v>D</v>
          </cell>
          <cell r="G37">
            <v>0</v>
          </cell>
          <cell r="H37" t="str">
            <v>CAR05</v>
          </cell>
          <cell r="I37" t="str">
            <v xml:space="preserve">   6 - D1RBPOINT - D1 Robot de soudure point</v>
          </cell>
          <cell r="J37" t="str">
            <v>Ensemble Robot</v>
          </cell>
          <cell r="K37" t="str">
            <v>Rodage_affutage electrode fabrication</v>
          </cell>
          <cell r="L37" t="str">
            <v>SMP</v>
          </cell>
          <cell r="N37" t="str">
            <v>APF</v>
          </cell>
          <cell r="O37">
            <v>39707.918506944443</v>
          </cell>
          <cell r="P37" t="str">
            <v>Nuit</v>
          </cell>
          <cell r="Q37" t="str">
            <v>C</v>
          </cell>
          <cell r="R37">
            <v>2</v>
          </cell>
          <cell r="S37" t="str">
            <v>FL1</v>
          </cell>
          <cell r="V37" t="str">
            <v>6 - D1RBPOINT</v>
          </cell>
          <cell r="W37" t="str">
            <v>PROGRAMME DE SERVICE 2 EN  COURS</v>
          </cell>
          <cell r="X37" t="str">
            <v>6 - D1RBPOINT</v>
          </cell>
          <cell r="Y37">
            <v>0</v>
          </cell>
          <cell r="Z37" t="str">
            <v>'C17</v>
          </cell>
          <cell r="AA37" t="str">
            <v>'0C17</v>
          </cell>
          <cell r="AB37">
            <v>1</v>
          </cell>
          <cell r="AC37" t="str">
            <v>ARRETS FONCTIONNELS</v>
          </cell>
          <cell r="AD37" t="str">
            <v>FABRICATION</v>
          </cell>
          <cell r="AH37">
            <v>7</v>
          </cell>
          <cell r="AI37">
            <v>11</v>
          </cell>
        </row>
        <row r="38">
          <cell r="B38" t="str">
            <v>F</v>
          </cell>
          <cell r="C38">
            <v>39707.822210648148</v>
          </cell>
          <cell r="D38" t="str">
            <v>APF</v>
          </cell>
          <cell r="E38" t="str">
            <v>Z</v>
          </cell>
          <cell r="F38" t="str">
            <v>D</v>
          </cell>
          <cell r="G38">
            <v>0</v>
          </cell>
          <cell r="H38" t="str">
            <v>CAR05</v>
          </cell>
          <cell r="I38" t="str">
            <v xml:space="preserve">   6 - D1RBPOINT - D1 Robot de soudure point</v>
          </cell>
          <cell r="J38" t="str">
            <v>Ensemble Robot</v>
          </cell>
          <cell r="K38" t="str">
            <v>Rodage_affutage electrode fabrication</v>
          </cell>
          <cell r="L38" t="str">
            <v>SMP</v>
          </cell>
          <cell r="N38" t="str">
            <v>APF</v>
          </cell>
          <cell r="O38">
            <v>39707.822268518517</v>
          </cell>
          <cell r="P38" t="str">
            <v>Soir</v>
          </cell>
          <cell r="Q38" t="str">
            <v>A</v>
          </cell>
          <cell r="R38">
            <v>3</v>
          </cell>
          <cell r="S38" t="str">
            <v>JL1</v>
          </cell>
          <cell r="V38" t="str">
            <v>6 - D1RBPOINT</v>
          </cell>
          <cell r="W38" t="str">
            <v>PROGRAMME DE SERVICE 2 EN  COURS</v>
          </cell>
          <cell r="X38" t="str">
            <v>6 - D1RBPOINT</v>
          </cell>
          <cell r="Y38">
            <v>0</v>
          </cell>
          <cell r="Z38" t="str">
            <v>'C17</v>
          </cell>
          <cell r="AA38" t="str">
            <v>'0C17</v>
          </cell>
          <cell r="AB38">
            <v>1</v>
          </cell>
          <cell r="AC38" t="str">
            <v>ARRETS FONCTIONNELS</v>
          </cell>
          <cell r="AD38" t="str">
            <v>FABRICATION</v>
          </cell>
          <cell r="AH38">
            <v>10</v>
          </cell>
        </row>
        <row r="39">
          <cell r="B39" t="str">
            <v>F</v>
          </cell>
          <cell r="C39">
            <v>39707.673078703701</v>
          </cell>
          <cell r="D39" t="str">
            <v>APF</v>
          </cell>
          <cell r="E39" t="str">
            <v>Z</v>
          </cell>
          <cell r="F39" t="str">
            <v>D</v>
          </cell>
          <cell r="G39">
            <v>0</v>
          </cell>
          <cell r="H39" t="str">
            <v>CAR05</v>
          </cell>
          <cell r="I39" t="str">
            <v xml:space="preserve">   6 - D1RBPOINT - D1 Robot de soudure point</v>
          </cell>
          <cell r="J39" t="str">
            <v>Ensemble Robot</v>
          </cell>
          <cell r="K39" t="str">
            <v>Rodage_affutage electrode fabrication</v>
          </cell>
          <cell r="L39" t="str">
            <v>SMP</v>
          </cell>
          <cell r="N39" t="str">
            <v>APF</v>
          </cell>
          <cell r="O39">
            <v>39707.673136574071</v>
          </cell>
          <cell r="P39" t="str">
            <v>Soir</v>
          </cell>
          <cell r="Q39" t="str">
            <v>A</v>
          </cell>
          <cell r="R39">
            <v>8</v>
          </cell>
          <cell r="S39" t="str">
            <v>CCL3</v>
          </cell>
          <cell r="V39" t="str">
            <v>6 - D1RBPOINT</v>
          </cell>
          <cell r="W39" t="str">
            <v>PROGRAMME DE SERVICE 2 EN  COURS</v>
          </cell>
          <cell r="X39" t="str">
            <v>6 - D1RBPOINT</v>
          </cell>
          <cell r="Y39">
            <v>0</v>
          </cell>
          <cell r="Z39" t="str">
            <v>'C17</v>
          </cell>
          <cell r="AA39" t="str">
            <v>'0C17</v>
          </cell>
          <cell r="AB39">
            <v>1</v>
          </cell>
          <cell r="AC39" t="str">
            <v>ARRETS FONCTIONNELS</v>
          </cell>
          <cell r="AD39" t="str">
            <v>FABRICATION</v>
          </cell>
          <cell r="AH39">
            <v>0</v>
          </cell>
        </row>
        <row r="40">
          <cell r="B40" t="str">
            <v>F</v>
          </cell>
          <cell r="C40">
            <v>39707.55914351852</v>
          </cell>
          <cell r="D40" t="str">
            <v>APF</v>
          </cell>
          <cell r="E40" t="str">
            <v>Z</v>
          </cell>
          <cell r="F40" t="str">
            <v>D</v>
          </cell>
          <cell r="G40">
            <v>0</v>
          </cell>
          <cell r="H40" t="str">
            <v>CAR05</v>
          </cell>
          <cell r="I40" t="str">
            <v xml:space="preserve">   6 - D1RBPOINT - D1 Robot de soudure point</v>
          </cell>
          <cell r="J40" t="str">
            <v>Ensemble Robot</v>
          </cell>
          <cell r="K40" t="str">
            <v>Rodage_affutage electrode fabrication</v>
          </cell>
          <cell r="L40" t="str">
            <v>SMP</v>
          </cell>
          <cell r="N40" t="str">
            <v>APF</v>
          </cell>
          <cell r="O40">
            <v>39707.559201388889</v>
          </cell>
          <cell r="P40" t="str">
            <v>Matin</v>
          </cell>
          <cell r="Q40" t="str">
            <v>B</v>
          </cell>
          <cell r="R40">
            <v>2</v>
          </cell>
          <cell r="S40" t="str">
            <v>FL1</v>
          </cell>
          <cell r="V40" t="str">
            <v>6 - D1RBPOINT</v>
          </cell>
          <cell r="W40" t="str">
            <v>PROGRAMME DE SERVICE 2 EN  COURS</v>
          </cell>
          <cell r="X40" t="str">
            <v>6 - D1RBPOINT</v>
          </cell>
          <cell r="Y40">
            <v>0</v>
          </cell>
          <cell r="Z40" t="str">
            <v>'C17</v>
          </cell>
          <cell r="AA40" t="str">
            <v>'0C17</v>
          </cell>
          <cell r="AB40">
            <v>1</v>
          </cell>
          <cell r="AC40" t="str">
            <v>ARRETS FONCTIONNELS</v>
          </cell>
          <cell r="AD40" t="str">
            <v>FABRICATION</v>
          </cell>
          <cell r="AH40">
            <v>8</v>
          </cell>
        </row>
        <row r="41">
          <cell r="B41" t="str">
            <v>F</v>
          </cell>
          <cell r="C41">
            <v>39707.528877314813</v>
          </cell>
          <cell r="D41" t="str">
            <v>APF</v>
          </cell>
          <cell r="E41" t="str">
            <v>Z</v>
          </cell>
          <cell r="F41" t="str">
            <v>D</v>
          </cell>
          <cell r="G41">
            <v>0</v>
          </cell>
          <cell r="H41" t="str">
            <v>CAR05</v>
          </cell>
          <cell r="I41" t="str">
            <v xml:space="preserve">   6 - D1RBPOINT - D1 Robot de soudure point</v>
          </cell>
          <cell r="J41" t="str">
            <v>Ensemble Robot</v>
          </cell>
          <cell r="K41" t="str">
            <v>Rodage_affutage electrode fabrication</v>
          </cell>
          <cell r="L41" t="str">
            <v>SMP</v>
          </cell>
          <cell r="N41" t="str">
            <v>APF</v>
          </cell>
          <cell r="O41">
            <v>39707.528935185182</v>
          </cell>
          <cell r="P41" t="str">
            <v>Matin</v>
          </cell>
          <cell r="Q41" t="str">
            <v>B</v>
          </cell>
          <cell r="R41">
            <v>7</v>
          </cell>
          <cell r="S41" t="str">
            <v>FL3</v>
          </cell>
          <cell r="V41" t="str">
            <v>6 - D1RBPOINT</v>
          </cell>
          <cell r="W41" t="str">
            <v>PROGRAMME DE SERVICE 2 EN  COURS</v>
          </cell>
          <cell r="X41" t="str">
            <v>6 - D1RBPOINT</v>
          </cell>
          <cell r="Y41">
            <v>0</v>
          </cell>
          <cell r="Z41" t="str">
            <v>'C17</v>
          </cell>
          <cell r="AA41" t="str">
            <v>'0C17</v>
          </cell>
          <cell r="AB41">
            <v>1</v>
          </cell>
          <cell r="AC41" t="str">
            <v>ARRETS FONCTIONNELS</v>
          </cell>
          <cell r="AD41" t="str">
            <v>FABRICATION</v>
          </cell>
          <cell r="AH41">
            <v>5</v>
          </cell>
          <cell r="AI41">
            <v>10</v>
          </cell>
        </row>
        <row r="42">
          <cell r="B42" t="str">
            <v>F</v>
          </cell>
          <cell r="C42">
            <v>39707.372569444444</v>
          </cell>
          <cell r="D42" t="str">
            <v>APF</v>
          </cell>
          <cell r="E42" t="str">
            <v>Z</v>
          </cell>
          <cell r="F42" t="str">
            <v>D</v>
          </cell>
          <cell r="G42">
            <v>0</v>
          </cell>
          <cell r="H42" t="str">
            <v>CAR05</v>
          </cell>
          <cell r="I42" t="str">
            <v xml:space="preserve">   6 - D1RBPOINT - D1 Robot de soudure point</v>
          </cell>
          <cell r="J42" t="str">
            <v>Ensemble Robot</v>
          </cell>
          <cell r="K42" t="str">
            <v>Rodage_affutage electrode fabrication</v>
          </cell>
          <cell r="L42" t="str">
            <v>SMP</v>
          </cell>
          <cell r="N42" t="str">
            <v>APF</v>
          </cell>
          <cell r="O42">
            <v>39707.372627314813</v>
          </cell>
          <cell r="P42" t="str">
            <v>Matin</v>
          </cell>
          <cell r="Q42" t="str">
            <v>B</v>
          </cell>
          <cell r="R42">
            <v>4</v>
          </cell>
          <cell r="S42" t="str">
            <v>FL2</v>
          </cell>
          <cell r="V42" t="str">
            <v>6 - D1RBPOINT</v>
          </cell>
          <cell r="W42" t="str">
            <v>PROGRAMME DE SERVICE 2 EN  COURS</v>
          </cell>
          <cell r="X42" t="str">
            <v>6 - D1RBPOINT</v>
          </cell>
          <cell r="Y42">
            <v>0</v>
          </cell>
          <cell r="Z42" t="str">
            <v>'C17</v>
          </cell>
          <cell r="AA42" t="str">
            <v>'0C17</v>
          </cell>
          <cell r="AB42">
            <v>1</v>
          </cell>
          <cell r="AC42" t="str">
            <v>ARRETS FONCTIONNELS</v>
          </cell>
          <cell r="AD42" t="str">
            <v>FABRICATION</v>
          </cell>
          <cell r="AH42">
            <v>4</v>
          </cell>
          <cell r="AI42">
            <v>46</v>
          </cell>
        </row>
        <row r="43">
          <cell r="B43" t="str">
            <v>F</v>
          </cell>
          <cell r="C43">
            <v>39706.911759259259</v>
          </cell>
          <cell r="D43" t="str">
            <v>APF</v>
          </cell>
          <cell r="E43" t="str">
            <v>Z</v>
          </cell>
          <cell r="F43" t="str">
            <v>D</v>
          </cell>
          <cell r="G43">
            <v>0</v>
          </cell>
          <cell r="H43" t="str">
            <v>CAR05</v>
          </cell>
          <cell r="I43" t="str">
            <v xml:space="preserve">   6 - D1RBPOINT - D1 Robot de soudure point</v>
          </cell>
          <cell r="J43" t="str">
            <v>Ensemble Robot</v>
          </cell>
          <cell r="K43" t="str">
            <v>Rodage_affutage electrode fabrication</v>
          </cell>
          <cell r="L43" t="str">
            <v>SMP</v>
          </cell>
          <cell r="N43" t="str">
            <v>APF</v>
          </cell>
          <cell r="O43">
            <v>39706.911828703705</v>
          </cell>
          <cell r="P43" t="str">
            <v>Nuit</v>
          </cell>
          <cell r="Q43" t="str">
            <v>C</v>
          </cell>
          <cell r="R43">
            <v>7</v>
          </cell>
          <cell r="S43" t="str">
            <v>FL3</v>
          </cell>
          <cell r="V43" t="str">
            <v>6 - D1RBPOINT</v>
          </cell>
          <cell r="W43" t="str">
            <v>PROGRAMME DE SERVICE 2 EN  COURS</v>
          </cell>
          <cell r="X43" t="str">
            <v>6 - D1RBPOINT</v>
          </cell>
          <cell r="Y43">
            <v>0</v>
          </cell>
          <cell r="Z43" t="str">
            <v>'C17</v>
          </cell>
          <cell r="AA43" t="str">
            <v>'0C17</v>
          </cell>
          <cell r="AB43">
            <v>1</v>
          </cell>
          <cell r="AC43" t="str">
            <v>ARRETS FONCTIONNELS</v>
          </cell>
          <cell r="AD43" t="str">
            <v>FABRICATION</v>
          </cell>
          <cell r="AH43">
            <v>2</v>
          </cell>
        </row>
        <row r="44">
          <cell r="B44" t="str">
            <v>F</v>
          </cell>
          <cell r="C44">
            <v>39706.242939814816</v>
          </cell>
          <cell r="D44" t="str">
            <v>APF</v>
          </cell>
          <cell r="E44" t="str">
            <v>Z</v>
          </cell>
          <cell r="F44" t="str">
            <v>D</v>
          </cell>
          <cell r="G44">
            <v>0</v>
          </cell>
          <cell r="H44" t="str">
            <v>CAR05</v>
          </cell>
          <cell r="I44" t="str">
            <v xml:space="preserve">   6 - D1RBPOINT - D1 Robot de soudure point</v>
          </cell>
          <cell r="J44" t="str">
            <v>Ensemble Robot</v>
          </cell>
          <cell r="K44" t="str">
            <v>Rodage_affutage electrode fabrication</v>
          </cell>
          <cell r="L44" t="str">
            <v>SMP</v>
          </cell>
          <cell r="N44" t="str">
            <v>APF</v>
          </cell>
          <cell r="O44">
            <v>39706.242997685185</v>
          </cell>
          <cell r="P44" t="str">
            <v>Matin</v>
          </cell>
          <cell r="Q44" t="str">
            <v>B</v>
          </cell>
          <cell r="R44">
            <v>7</v>
          </cell>
          <cell r="S44" t="str">
            <v>FL3</v>
          </cell>
          <cell r="V44" t="str">
            <v>6 - D1RBPOINT</v>
          </cell>
          <cell r="W44" t="str">
            <v>PROGRAMME DE SERVICE 2 EN  COURS</v>
          </cell>
          <cell r="X44" t="str">
            <v>6 - D1RBPOINT</v>
          </cell>
          <cell r="Y44">
            <v>0</v>
          </cell>
          <cell r="Z44" t="str">
            <v>'C17</v>
          </cell>
          <cell r="AA44" t="str">
            <v>'0C17</v>
          </cell>
          <cell r="AB44">
            <v>1</v>
          </cell>
          <cell r="AC44" t="str">
            <v>ARRETS FONCTIONNELS</v>
          </cell>
          <cell r="AD44" t="str">
            <v>FABRICATION</v>
          </cell>
          <cell r="AH44">
            <v>0</v>
          </cell>
          <cell r="AI44">
            <v>15</v>
          </cell>
          <cell r="AJ44">
            <v>9</v>
          </cell>
          <cell r="AK44">
            <v>9.7685185185185201E-3</v>
          </cell>
          <cell r="AL44">
            <v>0</v>
          </cell>
        </row>
        <row r="45">
          <cell r="B45" t="str">
            <v>F</v>
          </cell>
          <cell r="C45">
            <v>39706.834710648145</v>
          </cell>
          <cell r="D45" t="str">
            <v>APE</v>
          </cell>
          <cell r="E45" t="str">
            <v>Z</v>
          </cell>
          <cell r="F45" t="str">
            <v>D</v>
          </cell>
          <cell r="G45">
            <v>1.8287037037037037E-3</v>
          </cell>
          <cell r="H45" t="str">
            <v>CAR05</v>
          </cell>
          <cell r="I45" t="str">
            <v xml:space="preserve">   7 - D4CHARGOP - D4 Poste de chargement</v>
          </cell>
          <cell r="J45" t="str">
            <v>Ensemble chargement operateur</v>
          </cell>
          <cell r="K45" t="str">
            <v>Piece mal chargee manu</v>
          </cell>
          <cell r="L45" t="str">
            <v>kj</v>
          </cell>
          <cell r="N45" t="str">
            <v>APP</v>
          </cell>
          <cell r="O45">
            <v>39706.836886574078</v>
          </cell>
          <cell r="P45" t="str">
            <v>Soir</v>
          </cell>
          <cell r="Q45" t="str">
            <v>A</v>
          </cell>
          <cell r="R45">
            <v>8</v>
          </cell>
          <cell r="S45" t="str">
            <v>CCL3</v>
          </cell>
          <cell r="V45" t="str">
            <v>7 - D4CHARGOP</v>
          </cell>
          <cell r="W45" t="str">
            <v>Z1: D4 Def. detection piece Longeron</v>
          </cell>
          <cell r="X45" t="str">
            <v>7 - D4CHARGOP</v>
          </cell>
          <cell r="Y45">
            <v>0</v>
          </cell>
          <cell r="Z45" t="str">
            <v>'BAB</v>
          </cell>
          <cell r="AA45" t="str">
            <v>'0BAB</v>
          </cell>
          <cell r="AB45">
            <v>1</v>
          </cell>
          <cell r="AC45" t="str">
            <v>EXPLOITATION PROCESS</v>
          </cell>
          <cell r="AD45" t="str">
            <v>EXPLOIT.POSITION-GEO PCE</v>
          </cell>
          <cell r="AH45">
            <v>121</v>
          </cell>
          <cell r="AI45">
            <v>1</v>
          </cell>
          <cell r="AJ45">
            <v>1</v>
          </cell>
          <cell r="AK45">
            <v>1.8287037037037037E-3</v>
          </cell>
          <cell r="AL45">
            <v>1.8287037037037037E-3</v>
          </cell>
        </row>
        <row r="46">
          <cell r="B46" t="str">
            <v>F</v>
          </cell>
          <cell r="C46">
            <v>39707.465092592596</v>
          </cell>
          <cell r="D46" t="str">
            <v>APF</v>
          </cell>
          <cell r="E46" t="str">
            <v>Z</v>
          </cell>
          <cell r="F46" t="str">
            <v>D</v>
          </cell>
          <cell r="G46">
            <v>1.9560185185185184E-3</v>
          </cell>
          <cell r="H46" t="str">
            <v>CAR05</v>
          </cell>
          <cell r="I46" t="str">
            <v xml:space="preserve">   8 - D2RBMA_PT - D2 Robot manut/soud. point</v>
          </cell>
          <cell r="J46" t="str">
            <v>Pince embarquee 1</v>
          </cell>
          <cell r="K46" t="str">
            <v>Changt electrodes programme</v>
          </cell>
          <cell r="L46" t="str">
            <v>DJ</v>
          </cell>
          <cell r="M46" t="str">
            <v>CHELMAN</v>
          </cell>
          <cell r="N46" t="str">
            <v>APF</v>
          </cell>
          <cell r="O46">
            <v>39707.467372685183</v>
          </cell>
          <cell r="P46" t="str">
            <v>Matin</v>
          </cell>
          <cell r="Q46" t="str">
            <v>B</v>
          </cell>
          <cell r="R46">
            <v>0</v>
          </cell>
          <cell r="V46" t="str">
            <v>8 - D2RBMA_PT</v>
          </cell>
          <cell r="W46" t="str">
            <v>PROGRAMME DE SERVICE 1 EN  COURS</v>
          </cell>
          <cell r="X46" t="str">
            <v>8 - D2RBMA_PT</v>
          </cell>
          <cell r="Y46" t="str">
            <v>J</v>
          </cell>
          <cell r="Z46" t="str">
            <v>'C51</v>
          </cell>
          <cell r="AA46" t="str">
            <v>'JC51</v>
          </cell>
          <cell r="AB46">
            <v>1</v>
          </cell>
          <cell r="AC46" t="str">
            <v>ARRETS FONCTIONNELS</v>
          </cell>
          <cell r="AD46" t="str">
            <v>CHANGEMENT ELECTRODE</v>
          </cell>
          <cell r="AF46" t="str">
            <v>Fabrication 2</v>
          </cell>
          <cell r="AH46">
            <v>28</v>
          </cell>
          <cell r="AJ46">
            <v>1</v>
          </cell>
          <cell r="AL46">
            <v>1.9560185185185184E-3</v>
          </cell>
        </row>
        <row r="47">
          <cell r="B47" t="str">
            <v>F</v>
          </cell>
          <cell r="C47">
            <v>39706.486643518518</v>
          </cell>
          <cell r="D47" t="str">
            <v>APP</v>
          </cell>
          <cell r="E47" t="str">
            <v>Z</v>
          </cell>
          <cell r="F47" t="str">
            <v>A</v>
          </cell>
          <cell r="G47">
            <v>7.9282407407407409E-3</v>
          </cell>
          <cell r="H47" t="str">
            <v>CAR05</v>
          </cell>
          <cell r="I47" t="str">
            <v xml:space="preserve">   8 - D2RBMA_PT - D2 Robot manut/soud. point</v>
          </cell>
          <cell r="K47" t="str">
            <v>SR: defaut materiel de soudure</v>
          </cell>
          <cell r="N47" t="str">
            <v>APP</v>
          </cell>
          <cell r="O47">
            <v>39706.503784722219</v>
          </cell>
          <cell r="P47" t="str">
            <v>Matin</v>
          </cell>
          <cell r="Q47" t="str">
            <v>B</v>
          </cell>
          <cell r="R47">
            <v>0</v>
          </cell>
          <cell r="V47" t="str">
            <v>8 - D2RBMA_PT</v>
          </cell>
          <cell r="W47" t="str">
            <v>SR: defaut materiel de soudure</v>
          </cell>
          <cell r="X47" t="str">
            <v>8 - D2RBMA_PT</v>
          </cell>
          <cell r="AB47">
            <v>1</v>
          </cell>
          <cell r="AH47">
            <v>117</v>
          </cell>
          <cell r="AI47">
            <v>2</v>
          </cell>
          <cell r="AJ47">
            <v>1</v>
          </cell>
          <cell r="AK47">
            <v>9.8842592592592593E-3</v>
          </cell>
          <cell r="AL47">
            <v>7.9282407407407409E-3</v>
          </cell>
        </row>
        <row r="48">
          <cell r="B48" t="str">
            <v>F</v>
          </cell>
          <cell r="C48">
            <v>39708.062349537038</v>
          </cell>
          <cell r="D48" t="str">
            <v>APP</v>
          </cell>
          <cell r="E48" t="str">
            <v>Z</v>
          </cell>
          <cell r="F48" t="str">
            <v>M</v>
          </cell>
          <cell r="G48">
            <v>1.689814814814815E-3</v>
          </cell>
          <cell r="H48" t="str">
            <v>CAR05</v>
          </cell>
          <cell r="I48" t="str">
            <v xml:space="preserve"> 10 - D3RBMA_PT - D3 Robot manut/soud. point</v>
          </cell>
          <cell r="J48" t="str">
            <v>Pince embarquee 1</v>
          </cell>
          <cell r="K48" t="str">
            <v>Autres arrets soudure SR exploitation process</v>
          </cell>
          <cell r="L48" t="str">
            <v>TF</v>
          </cell>
          <cell r="M48" t="str">
            <v xml:space="preserve">def er. inconnue de l' application élec </v>
          </cell>
          <cell r="N48" t="str">
            <v>APP</v>
          </cell>
          <cell r="O48">
            <v>39708.066562499997</v>
          </cell>
          <cell r="P48" t="str">
            <v>Nuit</v>
          </cell>
          <cell r="Q48" t="str">
            <v>C</v>
          </cell>
          <cell r="R48">
            <v>0</v>
          </cell>
          <cell r="V48" t="str">
            <v>10 - D3RBMA_PT</v>
          </cell>
          <cell r="W48" t="str">
            <v>Z1: D3 Depassement temps de cycle T2</v>
          </cell>
          <cell r="X48" t="str">
            <v>10 - D3RBMA_PT</v>
          </cell>
          <cell r="Y48" t="str">
            <v>J</v>
          </cell>
          <cell r="Z48" t="str">
            <v>'BDZ</v>
          </cell>
          <cell r="AA48" t="str">
            <v>'JBDZ</v>
          </cell>
          <cell r="AB48">
            <v>1</v>
          </cell>
          <cell r="AC48" t="str">
            <v>EXPLOITATION PROCESS</v>
          </cell>
          <cell r="AD48" t="str">
            <v>EXPLOIT.SOUDURE SR</v>
          </cell>
          <cell r="AF48" t="str">
            <v>Fabrication 2</v>
          </cell>
          <cell r="AH48">
            <v>57</v>
          </cell>
          <cell r="AI48">
            <v>5125</v>
          </cell>
        </row>
        <row r="49">
          <cell r="B49" t="str">
            <v>F</v>
          </cell>
          <cell r="C49">
            <v>39708.256076388891</v>
          </cell>
          <cell r="D49" t="str">
            <v>APP</v>
          </cell>
          <cell r="E49" t="str">
            <v>Z</v>
          </cell>
          <cell r="F49" t="str">
            <v>M</v>
          </cell>
          <cell r="G49">
            <v>1.5162037037037036E-3</v>
          </cell>
          <cell r="H49" t="str">
            <v>CAR05</v>
          </cell>
          <cell r="I49" t="str">
            <v xml:space="preserve"> 10 - D3RBMA_PT - D3 Robot manut/soud. point</v>
          </cell>
          <cell r="J49" t="str">
            <v>Pince embarquee 1</v>
          </cell>
          <cell r="K49" t="str">
            <v>Autres arrets soudure SR exploitation process</v>
          </cell>
          <cell r="L49" t="str">
            <v>DJ</v>
          </cell>
          <cell r="M49" t="str">
            <v>demande à ressoudé</v>
          </cell>
          <cell r="N49" t="str">
            <v>APP</v>
          </cell>
          <cell r="O49">
            <v>39708.260138888887</v>
          </cell>
          <cell r="P49" t="str">
            <v>Matin</v>
          </cell>
          <cell r="Q49" t="str">
            <v>B</v>
          </cell>
          <cell r="R49">
            <v>0</v>
          </cell>
          <cell r="V49" t="str">
            <v>10 - D3RBMA_PT</v>
          </cell>
          <cell r="W49" t="str">
            <v>Z1: D3 Depassement temps de cycle T2</v>
          </cell>
          <cell r="X49" t="str">
            <v>10 - D3RBMA_PT</v>
          </cell>
          <cell r="Y49" t="str">
            <v>J</v>
          </cell>
          <cell r="Z49" t="str">
            <v>'BDZ</v>
          </cell>
          <cell r="AA49" t="str">
            <v>'JBDZ</v>
          </cell>
          <cell r="AB49">
            <v>1</v>
          </cell>
          <cell r="AC49" t="str">
            <v>EXPLOITATION PROCESS</v>
          </cell>
          <cell r="AD49" t="str">
            <v>EXPLOIT.SOUDURE SR</v>
          </cell>
          <cell r="AF49" t="str">
            <v>Fabrication 2</v>
          </cell>
          <cell r="AH49">
            <v>0</v>
          </cell>
        </row>
        <row r="50">
          <cell r="B50" t="str">
            <v>F</v>
          </cell>
          <cell r="C50">
            <v>39708.363298611112</v>
          </cell>
          <cell r="D50" t="str">
            <v>APP</v>
          </cell>
          <cell r="E50" t="str">
            <v>Z</v>
          </cell>
          <cell r="F50" t="str">
            <v>M</v>
          </cell>
          <cell r="G50">
            <v>1.2268518518518518E-3</v>
          </cell>
          <cell r="H50" t="str">
            <v>CAR05</v>
          </cell>
          <cell r="I50" t="str">
            <v xml:space="preserve"> 10 - D3RBMA_PT - D3 Robot manut/soud. point</v>
          </cell>
          <cell r="J50" t="str">
            <v>Pince embarquee 1</v>
          </cell>
          <cell r="K50" t="str">
            <v>Autres arrets soudure SR exploitation process</v>
          </cell>
          <cell r="L50" t="str">
            <v>DJ</v>
          </cell>
          <cell r="M50" t="str">
            <v>demande à ressoudé</v>
          </cell>
          <cell r="N50" t="str">
            <v>APP</v>
          </cell>
          <cell r="O50">
            <v>39708.367071759261</v>
          </cell>
          <cell r="P50" t="str">
            <v>Matin</v>
          </cell>
          <cell r="Q50" t="str">
            <v>B</v>
          </cell>
          <cell r="R50">
            <v>0</v>
          </cell>
          <cell r="V50" t="str">
            <v>10 - D3RBMA_PT</v>
          </cell>
          <cell r="W50" t="str">
            <v>Z1: D3 Depassement temps de cycle T2</v>
          </cell>
          <cell r="X50" t="str">
            <v>10 - D3RBMA_PT</v>
          </cell>
          <cell r="Y50" t="str">
            <v>J</v>
          </cell>
          <cell r="Z50" t="str">
            <v>'BDZ</v>
          </cell>
          <cell r="AA50" t="str">
            <v>'JBDZ</v>
          </cell>
          <cell r="AB50">
            <v>1</v>
          </cell>
          <cell r="AC50" t="str">
            <v>EXPLOITATION PROCESS</v>
          </cell>
          <cell r="AD50" t="str">
            <v>EXPLOIT.SOUDURE SR</v>
          </cell>
          <cell r="AF50" t="str">
            <v>Fabrication 2</v>
          </cell>
          <cell r="AH50">
            <v>111</v>
          </cell>
          <cell r="AJ50">
            <v>3</v>
          </cell>
          <cell r="AL50">
            <v>4.43287037037037E-3</v>
          </cell>
        </row>
        <row r="51">
          <cell r="B51" t="str">
            <v>F</v>
          </cell>
          <cell r="C51">
            <v>39707.835127314815</v>
          </cell>
          <cell r="D51" t="str">
            <v>APF</v>
          </cell>
          <cell r="E51" t="str">
            <v>Z</v>
          </cell>
          <cell r="F51" t="str">
            <v>D</v>
          </cell>
          <cell r="G51">
            <v>3.37962962962963E-3</v>
          </cell>
          <cell r="H51" t="str">
            <v>CAR05</v>
          </cell>
          <cell r="I51" t="str">
            <v xml:space="preserve"> 10 - D3RBMA_PT - D3 Robot manut/soud. point</v>
          </cell>
          <cell r="J51" t="str">
            <v>Ensemble Soud. par point</v>
          </cell>
          <cell r="K51" t="str">
            <v>Changt electrodes programme</v>
          </cell>
          <cell r="L51" t="str">
            <v>kj</v>
          </cell>
          <cell r="M51" t="str">
            <v>&lt;APE:STOP&gt;</v>
          </cell>
          <cell r="N51" t="str">
            <v>APF</v>
          </cell>
          <cell r="O51">
            <v>39707.83871527778</v>
          </cell>
          <cell r="P51" t="str">
            <v>Soir</v>
          </cell>
          <cell r="Q51" t="str">
            <v>A</v>
          </cell>
          <cell r="R51">
            <v>0</v>
          </cell>
          <cell r="V51" t="str">
            <v>10 - D3RBMA_PT</v>
          </cell>
          <cell r="W51" t="str">
            <v>PROGRAMME DE SERVICE 1 EN  COURS</v>
          </cell>
          <cell r="X51" t="str">
            <v>10 - D3RBMA_PT</v>
          </cell>
          <cell r="Y51" t="str">
            <v>I</v>
          </cell>
          <cell r="Z51" t="str">
            <v>'C51</v>
          </cell>
          <cell r="AA51" t="str">
            <v>'IC51</v>
          </cell>
          <cell r="AB51">
            <v>1</v>
          </cell>
          <cell r="AC51" t="str">
            <v>ARRETS FONCTIONNELS</v>
          </cell>
          <cell r="AD51" t="str">
            <v>CHANGEMENT ELECTRODE</v>
          </cell>
          <cell r="AH51">
            <v>38</v>
          </cell>
          <cell r="AI51">
            <v>45</v>
          </cell>
        </row>
        <row r="52">
          <cell r="B52" t="str">
            <v>F</v>
          </cell>
          <cell r="C52">
            <v>39708.369675925926</v>
          </cell>
          <cell r="D52" t="str">
            <v>APF</v>
          </cell>
          <cell r="E52" t="str">
            <v>Z</v>
          </cell>
          <cell r="F52" t="str">
            <v>D</v>
          </cell>
          <cell r="G52">
            <v>2.2916666666666667E-3</v>
          </cell>
          <cell r="H52" t="str">
            <v>CAR05</v>
          </cell>
          <cell r="I52" t="str">
            <v xml:space="preserve"> 10 - D3RBMA_PT - D3 Robot manut/soud. point</v>
          </cell>
          <cell r="J52" t="str">
            <v>Pince embarquee 1</v>
          </cell>
          <cell r="K52" t="str">
            <v>Changt electrodes programme</v>
          </cell>
          <cell r="L52" t="str">
            <v>DJ</v>
          </cell>
          <cell r="M52" t="str">
            <v>CHELMAN</v>
          </cell>
          <cell r="N52" t="str">
            <v>APF</v>
          </cell>
          <cell r="O52">
            <v>39708.372627314813</v>
          </cell>
          <cell r="P52" t="str">
            <v>Matin</v>
          </cell>
          <cell r="Q52" t="str">
            <v>B</v>
          </cell>
          <cell r="R52">
            <v>0</v>
          </cell>
          <cell r="V52" t="str">
            <v>10 - D3RBMA_PT</v>
          </cell>
          <cell r="W52" t="str">
            <v>PROGRAMME DE SERVICE 1 EN  COURS</v>
          </cell>
          <cell r="X52" t="str">
            <v>10 - D3RBMA_PT</v>
          </cell>
          <cell r="Y52" t="str">
            <v>J</v>
          </cell>
          <cell r="Z52" t="str">
            <v>'C51</v>
          </cell>
          <cell r="AA52" t="str">
            <v>'JC51</v>
          </cell>
          <cell r="AB52">
            <v>1</v>
          </cell>
          <cell r="AC52" t="str">
            <v>ARRETS FONCTIONNELS</v>
          </cell>
          <cell r="AD52" t="str">
            <v>CHANGEMENT ELECTRODE</v>
          </cell>
          <cell r="AF52" t="str">
            <v>Fabrication 2</v>
          </cell>
          <cell r="AH52">
            <v>60</v>
          </cell>
          <cell r="AI52">
            <v>46</v>
          </cell>
        </row>
        <row r="53">
          <cell r="B53" t="str">
            <v>F</v>
          </cell>
          <cell r="C53">
            <v>39706.903506944444</v>
          </cell>
          <cell r="D53" t="str">
            <v>APF</v>
          </cell>
          <cell r="E53" t="str">
            <v>Z</v>
          </cell>
          <cell r="F53" t="str">
            <v>D</v>
          </cell>
          <cell r="G53">
            <v>2.0601851851851853E-3</v>
          </cell>
          <cell r="H53" t="str">
            <v>CAR05</v>
          </cell>
          <cell r="I53" t="str">
            <v xml:space="preserve"> 10 - D3RBMA_PT - D3 Robot manut/soud. point</v>
          </cell>
          <cell r="J53" t="str">
            <v>Pince embarquee 1</v>
          </cell>
          <cell r="K53" t="str">
            <v>Changt electrodes programme</v>
          </cell>
          <cell r="L53" t="str">
            <v>TF</v>
          </cell>
          <cell r="M53" t="str">
            <v>chelman</v>
          </cell>
          <cell r="N53" t="str">
            <v>APF</v>
          </cell>
          <cell r="O53">
            <v>39706.906041666669</v>
          </cell>
          <cell r="P53" t="str">
            <v>Nuit</v>
          </cell>
          <cell r="Q53" t="str">
            <v>C</v>
          </cell>
          <cell r="R53">
            <v>0</v>
          </cell>
          <cell r="V53" t="str">
            <v>10 - D3RBMA_PT</v>
          </cell>
          <cell r="W53" t="str">
            <v>PROGRAMME DE SERVICE 1 EN  COURS</v>
          </cell>
          <cell r="X53" t="str">
            <v>10 - D3RBMA_PT</v>
          </cell>
          <cell r="Y53" t="str">
            <v>J</v>
          </cell>
          <cell r="Z53" t="str">
            <v>'C51</v>
          </cell>
          <cell r="AA53" t="str">
            <v>'JC51</v>
          </cell>
          <cell r="AB53">
            <v>1</v>
          </cell>
          <cell r="AC53" t="str">
            <v>ARRETS FONCTIONNELS</v>
          </cell>
          <cell r="AD53" t="str">
            <v>CHANGEMENT ELECTRODE</v>
          </cell>
          <cell r="AF53" t="str">
            <v>Fabrication 2</v>
          </cell>
          <cell r="AH53">
            <v>42</v>
          </cell>
        </row>
        <row r="54">
          <cell r="B54" t="str">
            <v>F</v>
          </cell>
          <cell r="C54">
            <v>39707.384293981479</v>
          </cell>
          <cell r="D54" t="str">
            <v>APF</v>
          </cell>
          <cell r="E54" t="str">
            <v>Z</v>
          </cell>
          <cell r="F54" t="str">
            <v>D</v>
          </cell>
          <cell r="G54">
            <v>1.1574074074074073E-3</v>
          </cell>
          <cell r="H54" t="str">
            <v>CAR05</v>
          </cell>
          <cell r="I54" t="str">
            <v xml:space="preserve"> 10 - D3RBMA_PT - D3 Robot manut/soud. point</v>
          </cell>
          <cell r="J54" t="str">
            <v>Pince embarquee 1</v>
          </cell>
          <cell r="K54" t="str">
            <v>Changt electrodes programme</v>
          </cell>
          <cell r="L54" t="str">
            <v>jp</v>
          </cell>
          <cell r="N54" t="str">
            <v>APF</v>
          </cell>
          <cell r="O54">
            <v>39707.385740740741</v>
          </cell>
          <cell r="P54" t="str">
            <v>Matin</v>
          </cell>
          <cell r="Q54" t="str">
            <v>B</v>
          </cell>
          <cell r="R54">
            <v>0</v>
          </cell>
          <cell r="V54" t="str">
            <v>10 - D3RBMA_PT</v>
          </cell>
          <cell r="W54" t="str">
            <v>PROGRAMME DE SERVICE 1 EN  COURS</v>
          </cell>
          <cell r="X54" t="str">
            <v>10 - D3RBMA_PT</v>
          </cell>
          <cell r="Y54" t="str">
            <v>J</v>
          </cell>
          <cell r="Z54" t="str">
            <v>'C51</v>
          </cell>
          <cell r="AA54" t="str">
            <v>'JC51</v>
          </cell>
          <cell r="AB54">
            <v>1</v>
          </cell>
          <cell r="AC54" t="str">
            <v>ARRETS FONCTIONNELS</v>
          </cell>
          <cell r="AD54" t="str">
            <v>CHANGEMENT ELECTRODE</v>
          </cell>
          <cell r="AF54" t="str">
            <v>Fabrication 2</v>
          </cell>
          <cell r="AH54">
            <v>0</v>
          </cell>
          <cell r="AJ54">
            <v>4</v>
          </cell>
          <cell r="AL54">
            <v>8.8888888888888889E-3</v>
          </cell>
        </row>
        <row r="55">
          <cell r="B55" t="str">
            <v>F</v>
          </cell>
          <cell r="C55">
            <v>39706.231053240743</v>
          </cell>
          <cell r="D55" t="str">
            <v>APP</v>
          </cell>
          <cell r="E55" t="str">
            <v>Z</v>
          </cell>
          <cell r="F55" t="str">
            <v>M</v>
          </cell>
          <cell r="G55">
            <v>5.5439814814814822E-3</v>
          </cell>
          <cell r="H55" t="str">
            <v>CAR05</v>
          </cell>
          <cell r="I55" t="str">
            <v xml:space="preserve"> 10 - D3RBMA_PT - D3 Robot manut/soud. point</v>
          </cell>
          <cell r="J55" t="str">
            <v>General axes</v>
          </cell>
          <cell r="K55" t="str">
            <v>Choc sur axe</v>
          </cell>
          <cell r="L55" t="str">
            <v>DJ</v>
          </cell>
          <cell r="M55" t="str">
            <v>voir pji</v>
          </cell>
          <cell r="N55" t="str">
            <v>APE</v>
          </cell>
          <cell r="O55">
            <v>39706.239386574074</v>
          </cell>
          <cell r="P55" t="str">
            <v>Matin</v>
          </cell>
          <cell r="Q55" t="str">
            <v>B</v>
          </cell>
          <cell r="R55">
            <v>0</v>
          </cell>
          <cell r="V55" t="str">
            <v>10 - D3RBMA_PT</v>
          </cell>
          <cell r="W55" t="str">
            <v>ROBOT HORS PUISSANCE</v>
          </cell>
          <cell r="X55" t="str">
            <v>10 - D3RBMA_PT</v>
          </cell>
          <cell r="Y55">
            <v>8</v>
          </cell>
          <cell r="Z55" t="str">
            <v>'F71</v>
          </cell>
          <cell r="AA55" t="str">
            <v>'8F71</v>
          </cell>
          <cell r="AB55">
            <v>1</v>
          </cell>
          <cell r="AC55" t="str">
            <v>ROBOT</v>
          </cell>
          <cell r="AD55" t="str">
            <v>GENERAL ROBOT</v>
          </cell>
          <cell r="AF55" t="str">
            <v>Fabrication 2</v>
          </cell>
          <cell r="AH55">
            <v>0</v>
          </cell>
          <cell r="AJ55">
            <v>1</v>
          </cell>
          <cell r="AL55">
            <v>5.5439814814814822E-3</v>
          </cell>
        </row>
        <row r="56">
          <cell r="B56" t="str">
            <v>F</v>
          </cell>
          <cell r="C56">
            <v>39708.028900462959</v>
          </cell>
          <cell r="D56" t="str">
            <v>APP</v>
          </cell>
          <cell r="E56" t="str">
            <v>Z</v>
          </cell>
          <cell r="F56" t="str">
            <v>M</v>
          </cell>
          <cell r="G56">
            <v>1.0416666666666667E-3</v>
          </cell>
          <cell r="H56" t="str">
            <v>CAR05</v>
          </cell>
          <cell r="I56" t="str">
            <v xml:space="preserve"> 10 - D3RBMA_PT - D3 Robot manut/soud. point</v>
          </cell>
          <cell r="J56" t="str">
            <v>Ensemble Soud. par point</v>
          </cell>
          <cell r="K56" t="str">
            <v>Parametres soudure</v>
          </cell>
          <cell r="L56" t="str">
            <v>TF</v>
          </cell>
          <cell r="M56" t="str">
            <v xml:space="preserve">def er. inconnue de l' application élec </v>
          </cell>
          <cell r="N56" t="str">
            <v>APP</v>
          </cell>
          <cell r="O56">
            <v>39708.032465277778</v>
          </cell>
          <cell r="P56" t="str">
            <v>Nuit</v>
          </cell>
          <cell r="Q56" t="str">
            <v>C</v>
          </cell>
          <cell r="R56">
            <v>0</v>
          </cell>
          <cell r="V56" t="str">
            <v>10 - D3RBMA_PT</v>
          </cell>
          <cell r="W56" t="str">
            <v>Z1: D3 Depassement temps de cycle T2</v>
          </cell>
          <cell r="X56" t="str">
            <v>10 - D3RBMA_PT</v>
          </cell>
          <cell r="Y56" t="str">
            <v>I</v>
          </cell>
          <cell r="Z56" t="str">
            <v>'L51</v>
          </cell>
          <cell r="AA56" t="str">
            <v>'IL51</v>
          </cell>
          <cell r="AB56">
            <v>1</v>
          </cell>
          <cell r="AC56" t="str">
            <v>SOUDURE SR</v>
          </cell>
          <cell r="AD56" t="str">
            <v>COLLAGE</v>
          </cell>
          <cell r="AH56">
            <v>131</v>
          </cell>
          <cell r="AI56">
            <v>45</v>
          </cell>
          <cell r="AJ56">
            <v>1</v>
          </cell>
          <cell r="AL56">
            <v>1.0416666666666667E-3</v>
          </cell>
        </row>
        <row r="57">
          <cell r="B57" t="str">
            <v>F</v>
          </cell>
          <cell r="C57">
            <v>39707.622800925928</v>
          </cell>
          <cell r="D57" t="str">
            <v>APP</v>
          </cell>
          <cell r="E57" t="str">
            <v>Z</v>
          </cell>
          <cell r="F57" t="str">
            <v>D</v>
          </cell>
          <cell r="G57">
            <v>9.9537037037037042E-4</v>
          </cell>
          <cell r="H57" t="str">
            <v>CAR05</v>
          </cell>
          <cell r="I57" t="str">
            <v xml:space="preserve"> 10 - D3RBMA_PT - D3 Robot manut/soud. point</v>
          </cell>
          <cell r="J57" t="str">
            <v>Baie robot</v>
          </cell>
          <cell r="K57" t="str">
            <v>Pb mise sous puissance</v>
          </cell>
          <cell r="L57" t="str">
            <v>kj</v>
          </cell>
          <cell r="M57" t="str">
            <v>erreur inconnu  repeter le pt</v>
          </cell>
          <cell r="N57" t="str">
            <v>APP</v>
          </cell>
          <cell r="O57">
            <v>39707.623854166668</v>
          </cell>
          <cell r="P57" t="str">
            <v>Soir</v>
          </cell>
          <cell r="Q57" t="str">
            <v>A</v>
          </cell>
          <cell r="R57">
            <v>0</v>
          </cell>
          <cell r="V57" t="str">
            <v>10 - D3RBMA_PT</v>
          </cell>
          <cell r="W57" t="str">
            <v>Z1: D3 Depassement temps de cycle T2</v>
          </cell>
          <cell r="X57" t="str">
            <v>10 - D3RBMA_PT</v>
          </cell>
          <cell r="Y57" t="str">
            <v>B</v>
          </cell>
          <cell r="Z57" t="str">
            <v>'BB6</v>
          </cell>
          <cell r="AA57" t="str">
            <v>'BBB6</v>
          </cell>
          <cell r="AB57">
            <v>1</v>
          </cell>
          <cell r="AC57" t="str">
            <v>EXPLOITATION PROCESS</v>
          </cell>
          <cell r="AD57" t="str">
            <v>EXPLOIT. ROBOT</v>
          </cell>
          <cell r="AH57">
            <v>97</v>
          </cell>
          <cell r="AJ57">
            <v>1</v>
          </cell>
          <cell r="AL57">
            <v>9.9537037037037042E-4</v>
          </cell>
        </row>
        <row r="58">
          <cell r="B58" t="str">
            <v>F</v>
          </cell>
          <cell r="C58">
            <v>39706.503877314812</v>
          </cell>
          <cell r="D58" t="str">
            <v>APP</v>
          </cell>
          <cell r="E58" t="str">
            <v>Z</v>
          </cell>
          <cell r="F58" t="str">
            <v>A</v>
          </cell>
          <cell r="G58">
            <v>4.6643518518518518E-3</v>
          </cell>
          <cell r="H58" t="str">
            <v>CAR05</v>
          </cell>
          <cell r="I58" t="str">
            <v xml:space="preserve"> 10 - D3RBMA_PT - D3 Robot manut/soud. point</v>
          </cell>
          <cell r="K58" t="str">
            <v>PROGRAMME CELLULE ABANDONNE</v>
          </cell>
          <cell r="N58" t="str">
            <v>APP</v>
          </cell>
          <cell r="O58">
            <v>39706.508634259262</v>
          </cell>
          <cell r="P58" t="str">
            <v>Matin</v>
          </cell>
          <cell r="Q58" t="str">
            <v>B</v>
          </cell>
          <cell r="R58">
            <v>0</v>
          </cell>
          <cell r="V58" t="str">
            <v>10 - D3RBMA_PT</v>
          </cell>
          <cell r="W58" t="str">
            <v>PROGRAMME CELLULE ABANDONNE</v>
          </cell>
          <cell r="X58" t="str">
            <v>10 - D3RBMA_PT</v>
          </cell>
          <cell r="AB58">
            <v>1</v>
          </cell>
          <cell r="AH58">
            <v>68</v>
          </cell>
        </row>
        <row r="59">
          <cell r="B59" t="str">
            <v>F</v>
          </cell>
          <cell r="C59">
            <v>39706.503784722219</v>
          </cell>
          <cell r="D59" t="str">
            <v>APP</v>
          </cell>
          <cell r="E59" t="str">
            <v>Z</v>
          </cell>
          <cell r="F59" t="str">
            <v>A</v>
          </cell>
          <cell r="G59">
            <v>4.6296296296296294E-5</v>
          </cell>
          <cell r="H59" t="str">
            <v>CAR05</v>
          </cell>
          <cell r="I59" t="str">
            <v xml:space="preserve"> 10 - D3RBMA_PT - D3 Robot manut/soud. point</v>
          </cell>
          <cell r="K59" t="str">
            <v>PROGRAMME CELLULE ABANDONNE</v>
          </cell>
          <cell r="N59" t="str">
            <v>APP</v>
          </cell>
          <cell r="O59">
            <v>39706.503831018519</v>
          </cell>
          <cell r="P59" t="str">
            <v>Matin</v>
          </cell>
          <cell r="Q59" t="str">
            <v>B</v>
          </cell>
          <cell r="R59">
            <v>0</v>
          </cell>
          <cell r="V59" t="str">
            <v>10 - D3RBMA_PT</v>
          </cell>
          <cell r="W59" t="str">
            <v>PROGRAMME CELLULE ABANDONNE</v>
          </cell>
          <cell r="X59" t="str">
            <v>10 - D3RBMA_PT</v>
          </cell>
          <cell r="AB59">
            <v>1</v>
          </cell>
          <cell r="AH59">
            <v>18</v>
          </cell>
        </row>
        <row r="60">
          <cell r="B60" t="str">
            <v>F</v>
          </cell>
          <cell r="C60">
            <v>39706.503854166665</v>
          </cell>
          <cell r="D60" t="str">
            <v>APP</v>
          </cell>
          <cell r="E60" t="str">
            <v>Z</v>
          </cell>
          <cell r="F60" t="str">
            <v>A</v>
          </cell>
          <cell r="G60">
            <v>1.1574074074074073E-5</v>
          </cell>
          <cell r="H60" t="str">
            <v>CAR05</v>
          </cell>
          <cell r="I60" t="str">
            <v xml:space="preserve"> 10 - D3RBMA_PT - D3 Robot manut/soud. point</v>
          </cell>
          <cell r="K60" t="str">
            <v>PROGRAMME CELLULE ABANDONNE</v>
          </cell>
          <cell r="N60" t="str">
            <v>APP</v>
          </cell>
          <cell r="O60">
            <v>39706.503865740742</v>
          </cell>
          <cell r="P60" t="str">
            <v>Matin</v>
          </cell>
          <cell r="Q60" t="str">
            <v>B</v>
          </cell>
          <cell r="R60">
            <v>0</v>
          </cell>
          <cell r="V60" t="str">
            <v>10 - D3RBMA_PT</v>
          </cell>
          <cell r="W60" t="str">
            <v>PROGRAMME CELLULE ABANDONNE</v>
          </cell>
          <cell r="X60" t="str">
            <v>10 - D3RBMA_PT</v>
          </cell>
          <cell r="AB60">
            <v>1</v>
          </cell>
          <cell r="AH60">
            <v>0</v>
          </cell>
        </row>
        <row r="61">
          <cell r="B61" t="str">
            <v>F</v>
          </cell>
          <cell r="C61">
            <v>39706.503831018519</v>
          </cell>
          <cell r="D61" t="str">
            <v>APP</v>
          </cell>
          <cell r="E61" t="str">
            <v>Z</v>
          </cell>
          <cell r="F61" t="str">
            <v>A</v>
          </cell>
          <cell r="G61">
            <v>1.1574074074074073E-5</v>
          </cell>
          <cell r="H61" t="str">
            <v>CAR05</v>
          </cell>
          <cell r="I61" t="str">
            <v xml:space="preserve"> 10 - D3RBMA_PT - D3 Robot manut/soud. point</v>
          </cell>
          <cell r="K61" t="str">
            <v>PROGRAMME CELLULE ABANDONNE</v>
          </cell>
          <cell r="N61" t="str">
            <v>APP</v>
          </cell>
          <cell r="O61">
            <v>39706.503854166665</v>
          </cell>
          <cell r="P61" t="str">
            <v>Matin</v>
          </cell>
          <cell r="Q61" t="str">
            <v>B</v>
          </cell>
          <cell r="R61">
            <v>0</v>
          </cell>
          <cell r="V61" t="str">
            <v>10 - D3RBMA_PT</v>
          </cell>
          <cell r="W61" t="str">
            <v>PROGRAMME CELLULE ABANDONNE</v>
          </cell>
          <cell r="X61" t="str">
            <v>10 - D3RBMA_PT</v>
          </cell>
          <cell r="AB61">
            <v>1</v>
          </cell>
          <cell r="AH61">
            <v>0</v>
          </cell>
        </row>
        <row r="62">
          <cell r="B62" t="str">
            <v>F</v>
          </cell>
          <cell r="C62">
            <v>39706.503865740742</v>
          </cell>
          <cell r="D62" t="str">
            <v>APP</v>
          </cell>
          <cell r="E62" t="str">
            <v>Z</v>
          </cell>
          <cell r="F62" t="str">
            <v>A</v>
          </cell>
          <cell r="G62">
            <v>0</v>
          </cell>
          <cell r="H62" t="str">
            <v>CAR05</v>
          </cell>
          <cell r="I62" t="str">
            <v xml:space="preserve"> 10 - D3RBMA_PT - D3 Robot manut/soud. point</v>
          </cell>
          <cell r="K62" t="str">
            <v>PROGRAMME CELLULE ABANDONNE</v>
          </cell>
          <cell r="N62" t="str">
            <v>APP</v>
          </cell>
          <cell r="O62">
            <v>39706.503877314812</v>
          </cell>
          <cell r="P62" t="str">
            <v>Matin</v>
          </cell>
          <cell r="Q62" t="str">
            <v>B</v>
          </cell>
          <cell r="R62">
            <v>0</v>
          </cell>
          <cell r="V62" t="str">
            <v>10 - D3RBMA_PT</v>
          </cell>
          <cell r="W62" t="str">
            <v>PROGRAMME CELLULE ABANDONNE</v>
          </cell>
          <cell r="X62" t="str">
            <v>10 - D3RBMA_PT</v>
          </cell>
          <cell r="AB62">
            <v>1</v>
          </cell>
          <cell r="AH62">
            <v>2</v>
          </cell>
          <cell r="AJ62">
            <v>5</v>
          </cell>
          <cell r="AL62">
            <v>4.7337962962962967E-3</v>
          </cell>
        </row>
        <row r="63">
          <cell r="B63" t="str">
            <v>F</v>
          </cell>
          <cell r="C63">
            <v>39706.508819444447</v>
          </cell>
          <cell r="D63" t="str">
            <v>APE</v>
          </cell>
          <cell r="E63" t="str">
            <v>Z</v>
          </cell>
          <cell r="F63" t="str">
            <v>A</v>
          </cell>
          <cell r="G63">
            <v>3.0902777777777779E-2</v>
          </cell>
          <cell r="H63" t="str">
            <v>CAR05</v>
          </cell>
          <cell r="I63" t="str">
            <v xml:space="preserve"> 10 - D3RBMA_PT - D3 Robot manut/soud. point</v>
          </cell>
          <cell r="K63" t="str">
            <v>ROBOT HORS PUISSANCE</v>
          </cell>
          <cell r="L63" t="str">
            <v>SMP</v>
          </cell>
          <cell r="M63" t="str">
            <v>&lt;API:ILOT: Def. Bus PROFINET&gt;</v>
          </cell>
          <cell r="N63" t="str">
            <v>APE</v>
          </cell>
          <cell r="O63">
            <v>39706.548043981478</v>
          </cell>
          <cell r="P63" t="str">
            <v>Matin</v>
          </cell>
          <cell r="Q63" t="str">
            <v>B</v>
          </cell>
          <cell r="R63">
            <v>0</v>
          </cell>
          <cell r="V63" t="str">
            <v>10 - D3RBMA_PT</v>
          </cell>
          <cell r="W63" t="str">
            <v>ROBOT HORS PUISSANCE</v>
          </cell>
          <cell r="X63" t="str">
            <v>10 - D3RBMA_PT</v>
          </cell>
          <cell r="AB63">
            <v>1</v>
          </cell>
          <cell r="AH63">
            <v>70</v>
          </cell>
          <cell r="AJ63">
            <v>1</v>
          </cell>
          <cell r="AL63">
            <v>3.0902777777777779E-2</v>
          </cell>
        </row>
        <row r="64">
          <cell r="B64" t="str">
            <v>F</v>
          </cell>
          <cell r="C64">
            <v>39708.159918981481</v>
          </cell>
          <cell r="D64" t="str">
            <v>APF</v>
          </cell>
          <cell r="E64" t="str">
            <v>Z</v>
          </cell>
          <cell r="F64" t="str">
            <v>M</v>
          </cell>
          <cell r="G64">
            <v>7.407407407407407E-4</v>
          </cell>
          <cell r="H64" t="str">
            <v>CAR05</v>
          </cell>
          <cell r="I64" t="str">
            <v xml:space="preserve"> 10 - D3RBMA_PT - D3 Robot manut/soud. point</v>
          </cell>
          <cell r="J64" t="str">
            <v>Ensemble Robot</v>
          </cell>
          <cell r="K64" t="str">
            <v>Rodage_affutage electrode fabrication</v>
          </cell>
          <cell r="L64" t="str">
            <v>TF</v>
          </cell>
          <cell r="M64" t="str">
            <v xml:space="preserve">def er. inconnue de l' application élec </v>
          </cell>
          <cell r="N64" t="str">
            <v>APF</v>
          </cell>
          <cell r="O64">
            <v>39708.160717592589</v>
          </cell>
          <cell r="P64" t="str">
            <v>Nuit</v>
          </cell>
          <cell r="Q64" t="str">
            <v>C</v>
          </cell>
          <cell r="R64">
            <v>0</v>
          </cell>
          <cell r="V64" t="str">
            <v>10 - D3RBMA_PT</v>
          </cell>
          <cell r="W64" t="str">
            <v>PROGRAMME DE SERVICE 2 EN  COURS</v>
          </cell>
          <cell r="X64" t="str">
            <v>10 - D3RBMA_PT</v>
          </cell>
          <cell r="Y64">
            <v>0</v>
          </cell>
          <cell r="Z64" t="str">
            <v>'C17</v>
          </cell>
          <cell r="AA64" t="str">
            <v>'0C17</v>
          </cell>
          <cell r="AB64">
            <v>1</v>
          </cell>
          <cell r="AC64" t="str">
            <v>ARRETS FONCTIONNELS</v>
          </cell>
          <cell r="AD64" t="str">
            <v>FABRICATION</v>
          </cell>
          <cell r="AF64" t="str">
            <v>Fabrication 2</v>
          </cell>
          <cell r="AH64">
            <v>8</v>
          </cell>
        </row>
        <row r="65">
          <cell r="B65" t="str">
            <v>F</v>
          </cell>
          <cell r="C65">
            <v>39706.548043981478</v>
          </cell>
          <cell r="D65" t="str">
            <v>APF</v>
          </cell>
          <cell r="E65" t="str">
            <v>Z</v>
          </cell>
          <cell r="F65" t="str">
            <v>D</v>
          </cell>
          <cell r="G65">
            <v>3.7037037037037035E-4</v>
          </cell>
          <cell r="H65" t="str">
            <v>CAR05</v>
          </cell>
          <cell r="I65" t="str">
            <v xml:space="preserve"> 10 - D3RBMA_PT - D3 Robot manut/soud. point</v>
          </cell>
          <cell r="J65" t="str">
            <v>Ensemble Robot</v>
          </cell>
          <cell r="K65" t="str">
            <v>Rodage_affutage electrode fabrication</v>
          </cell>
          <cell r="L65" t="str">
            <v>SMP</v>
          </cell>
          <cell r="N65" t="str">
            <v>APF</v>
          </cell>
          <cell r="O65">
            <v>39706.548472222225</v>
          </cell>
          <cell r="P65" t="str">
            <v>Matin</v>
          </cell>
          <cell r="Q65" t="str">
            <v>B</v>
          </cell>
          <cell r="R65">
            <v>0</v>
          </cell>
          <cell r="V65" t="str">
            <v>10 - D3RBMA_PT</v>
          </cell>
          <cell r="W65" t="str">
            <v>PROGRAMME DE SERVICE 2 EN  COURS</v>
          </cell>
          <cell r="X65" t="str">
            <v>10 - D3RBMA_PT</v>
          </cell>
          <cell r="Y65">
            <v>0</v>
          </cell>
          <cell r="Z65" t="str">
            <v>'C17</v>
          </cell>
          <cell r="AA65" t="str">
            <v>'0C17</v>
          </cell>
          <cell r="AB65">
            <v>1</v>
          </cell>
          <cell r="AC65" t="str">
            <v>ARRETS FONCTIONNELS</v>
          </cell>
          <cell r="AD65" t="str">
            <v>FABRICATION</v>
          </cell>
          <cell r="AH65">
            <v>0</v>
          </cell>
          <cell r="AJ65">
            <v>2</v>
          </cell>
          <cell r="AL65">
            <v>1.1111111111111111E-3</v>
          </cell>
        </row>
        <row r="66">
          <cell r="B66" t="str">
            <v>F</v>
          </cell>
          <cell r="C66">
            <v>39707.246504629627</v>
          </cell>
          <cell r="D66" t="str">
            <v>APP</v>
          </cell>
          <cell r="E66" t="str">
            <v>Z</v>
          </cell>
          <cell r="F66" t="str">
            <v>A</v>
          </cell>
          <cell r="G66">
            <v>3.8310185185185183E-3</v>
          </cell>
          <cell r="H66" t="str">
            <v>CAR05</v>
          </cell>
          <cell r="I66" t="str">
            <v xml:space="preserve"> 10 - D3RBMA_PT - D3 Robot manut/soud. point</v>
          </cell>
          <cell r="K66" t="str">
            <v>Z1: D3 Depassement temps de cycle T2</v>
          </cell>
          <cell r="N66" t="str">
            <v>APP</v>
          </cell>
          <cell r="O66">
            <v>39707.252858796295</v>
          </cell>
          <cell r="P66" t="str">
            <v>Matin</v>
          </cell>
          <cell r="Q66" t="str">
            <v>B</v>
          </cell>
          <cell r="R66">
            <v>0</v>
          </cell>
          <cell r="V66" t="str">
            <v>10 - D3RBMA_PT</v>
          </cell>
          <cell r="W66" t="str">
            <v>Z1: D3 Depassement temps de cycle T2</v>
          </cell>
          <cell r="X66" t="str">
            <v>10 - D3RBMA_PT</v>
          </cell>
          <cell r="AB66">
            <v>1</v>
          </cell>
          <cell r="AH66">
            <v>61</v>
          </cell>
        </row>
        <row r="67">
          <cell r="B67" t="str">
            <v>F</v>
          </cell>
          <cell r="C67">
            <v>39707.115254629629</v>
          </cell>
          <cell r="D67" t="str">
            <v>APP</v>
          </cell>
          <cell r="E67" t="str">
            <v>Z</v>
          </cell>
          <cell r="F67" t="str">
            <v>A</v>
          </cell>
          <cell r="G67">
            <v>1.736111111111111E-3</v>
          </cell>
          <cell r="H67" t="str">
            <v>CAR05</v>
          </cell>
          <cell r="I67" t="str">
            <v xml:space="preserve"> 10 - D3RBMA_PT - D3 Robot manut/soud. point</v>
          </cell>
          <cell r="K67" t="str">
            <v>Z1: D3 Depassement temps de cycle T2</v>
          </cell>
          <cell r="N67" t="str">
            <v>APP</v>
          </cell>
          <cell r="O67">
            <v>39707.119502314818</v>
          </cell>
          <cell r="P67" t="str">
            <v>Nuit</v>
          </cell>
          <cell r="Q67" t="str">
            <v>C</v>
          </cell>
          <cell r="R67">
            <v>0</v>
          </cell>
          <cell r="V67" t="str">
            <v>10 - D3RBMA_PT</v>
          </cell>
          <cell r="W67" t="str">
            <v>Z1: D3 Depassement temps de cycle T2</v>
          </cell>
          <cell r="X67" t="str">
            <v>10 - D3RBMA_PT</v>
          </cell>
          <cell r="AB67">
            <v>1</v>
          </cell>
          <cell r="AH67">
            <v>68</v>
          </cell>
          <cell r="AI67">
            <v>20</v>
          </cell>
          <cell r="AJ67">
            <v>2</v>
          </cell>
          <cell r="AK67">
            <v>6.3217592592592589E-2</v>
          </cell>
          <cell r="AL67">
            <v>5.5671296296296293E-3</v>
          </cell>
        </row>
        <row r="68">
          <cell r="B68" t="str">
            <v>F</v>
          </cell>
          <cell r="C68">
            <v>39707.93986111111</v>
          </cell>
          <cell r="D68" t="str">
            <v>APP</v>
          </cell>
          <cell r="E68" t="str">
            <v>Z</v>
          </cell>
          <cell r="F68" t="str">
            <v>A</v>
          </cell>
          <cell r="G68">
            <v>8.5763888888888886E-3</v>
          </cell>
          <cell r="H68" t="str">
            <v>CAV05</v>
          </cell>
          <cell r="I68" t="str">
            <v xml:space="preserve">   1 - CAV05D - Montage AD Cav 05 D</v>
          </cell>
          <cell r="K68" t="str">
            <v>defaut MODULE A4 MT</v>
          </cell>
          <cell r="N68" t="str">
            <v>APP</v>
          </cell>
          <cell r="O68">
            <v>39707.951550925929</v>
          </cell>
          <cell r="P68" t="str">
            <v>Nuit</v>
          </cell>
          <cell r="Q68" t="str">
            <v>C</v>
          </cell>
          <cell r="V68" t="str">
            <v>1 - CAV05D</v>
          </cell>
          <cell r="W68" t="str">
            <v>defaut MODULE A4 MT</v>
          </cell>
          <cell r="X68" t="str">
            <v>1 - CAV05D</v>
          </cell>
          <cell r="AB68">
            <v>1</v>
          </cell>
          <cell r="AH68">
            <v>20</v>
          </cell>
          <cell r="AJ68">
            <v>1</v>
          </cell>
          <cell r="AL68">
            <v>8.5763888888888886E-3</v>
          </cell>
        </row>
        <row r="69">
          <cell r="B69" t="str">
            <v>F</v>
          </cell>
          <cell r="C69">
            <v>39708.333715277775</v>
          </cell>
          <cell r="D69" t="str">
            <v>APP</v>
          </cell>
          <cell r="E69" t="str">
            <v>Z</v>
          </cell>
          <cell r="F69" t="str">
            <v>A</v>
          </cell>
          <cell r="G69">
            <v>7.291666666666667E-4</v>
          </cell>
          <cell r="H69" t="str">
            <v>CAV05</v>
          </cell>
          <cell r="I69" t="str">
            <v xml:space="preserve">   1 - CAV05D - Montage AD Cav 05 D</v>
          </cell>
          <cell r="K69" t="str">
            <v>S1M1APPM:Defaut Serrage 1</v>
          </cell>
          <cell r="N69" t="str">
            <v>APP</v>
          </cell>
          <cell r="O69">
            <v>39708.339687500003</v>
          </cell>
          <cell r="P69" t="str">
            <v>Matin</v>
          </cell>
          <cell r="Q69" t="str">
            <v>B</v>
          </cell>
          <cell r="V69" t="str">
            <v>1 - CAV05D</v>
          </cell>
          <cell r="W69" t="str">
            <v>S1M1APPM:Defaut Serrage 1</v>
          </cell>
          <cell r="X69" t="str">
            <v>1 - CAV05D</v>
          </cell>
          <cell r="AB69">
            <v>1</v>
          </cell>
          <cell r="AH69">
            <v>148</v>
          </cell>
          <cell r="AI69">
            <v>2</v>
          </cell>
          <cell r="AJ69">
            <v>1</v>
          </cell>
          <cell r="AK69">
            <v>9.3055555555555548E-3</v>
          </cell>
          <cell r="AL69">
            <v>7.291666666666667E-4</v>
          </cell>
        </row>
        <row r="70">
          <cell r="B70" t="str">
            <v>F</v>
          </cell>
          <cell r="C70">
            <v>39706.624097222222</v>
          </cell>
          <cell r="D70" t="str">
            <v>APP</v>
          </cell>
          <cell r="E70" t="str">
            <v>Z</v>
          </cell>
          <cell r="F70" t="str">
            <v>A</v>
          </cell>
          <cell r="G70">
            <v>1.1689814814814816E-3</v>
          </cell>
          <cell r="H70" t="str">
            <v>CAV05</v>
          </cell>
          <cell r="I70" t="str">
            <v xml:space="preserve">   2 - CAV05G - Montage AG Cav 05 G</v>
          </cell>
          <cell r="K70" t="str">
            <v>S1M2APPM:Defaut Abattant Gauche</v>
          </cell>
          <cell r="N70" t="str">
            <v>APP</v>
          </cell>
          <cell r="O70">
            <v>39706.62804398148</v>
          </cell>
          <cell r="P70" t="str">
            <v>Soir</v>
          </cell>
          <cell r="Q70" t="str">
            <v>A</v>
          </cell>
          <cell r="V70" t="str">
            <v>2 - CAV05G</v>
          </cell>
          <cell r="W70" t="str">
            <v>S1M2APPM:Defaut Abattant Gauche</v>
          </cell>
          <cell r="X70" t="str">
            <v>2 - CAV05G</v>
          </cell>
          <cell r="AB70">
            <v>1</v>
          </cell>
          <cell r="AH70">
            <v>80</v>
          </cell>
          <cell r="AI70">
            <v>1</v>
          </cell>
          <cell r="AJ70">
            <v>1</v>
          </cell>
          <cell r="AK70">
            <v>1.1689814814814816E-3</v>
          </cell>
          <cell r="AL70">
            <v>1.1689814814814816E-3</v>
          </cell>
        </row>
        <row r="71">
          <cell r="B71" t="str">
            <v>F</v>
          </cell>
          <cell r="C71">
            <v>39706.809849537036</v>
          </cell>
          <cell r="D71" t="str">
            <v>APP</v>
          </cell>
          <cell r="E71" t="str">
            <v>Z</v>
          </cell>
          <cell r="F71" t="str">
            <v>A</v>
          </cell>
          <cell r="G71">
            <v>1.25E-3</v>
          </cell>
          <cell r="H71" t="str">
            <v>CAV15</v>
          </cell>
          <cell r="I71" t="str">
            <v xml:space="preserve">   1 - C1MT - Montage C1</v>
          </cell>
          <cell r="K71" t="str">
            <v>perte marche cycle C1 MT</v>
          </cell>
          <cell r="N71" t="str">
            <v>APP</v>
          </cell>
          <cell r="O71">
            <v>39706.814074074071</v>
          </cell>
          <cell r="P71" t="str">
            <v>Soir</v>
          </cell>
          <cell r="Q71" t="str">
            <v>A</v>
          </cell>
          <cell r="V71" t="str">
            <v>1 - C1MT</v>
          </cell>
          <cell r="W71" t="str">
            <v>perte marche cycle C1 MT</v>
          </cell>
          <cell r="X71" t="str">
            <v>1 - C1MT</v>
          </cell>
          <cell r="AB71">
            <v>1</v>
          </cell>
          <cell r="AH71">
            <v>94</v>
          </cell>
          <cell r="AI71">
            <v>1</v>
          </cell>
          <cell r="AJ71">
            <v>1</v>
          </cell>
          <cell r="AK71">
            <v>1.25E-3</v>
          </cell>
          <cell r="AL71">
            <v>1.25E-3</v>
          </cell>
        </row>
        <row r="72">
          <cell r="B72" t="str">
            <v>F</v>
          </cell>
          <cell r="C72">
            <v>39708.104629629626</v>
          </cell>
          <cell r="D72" t="str">
            <v>APE</v>
          </cell>
          <cell r="E72" t="str">
            <v>Z</v>
          </cell>
          <cell r="F72" t="str">
            <v>A</v>
          </cell>
          <cell r="G72">
            <v>1.2962962962962963E-3</v>
          </cell>
          <cell r="H72" t="str">
            <v>CAV15</v>
          </cell>
          <cell r="I72" t="str">
            <v xml:space="preserve">   3 - D3RB - Robot D3</v>
          </cell>
          <cell r="K72" t="str">
            <v>Arret volontaire</v>
          </cell>
          <cell r="N72" t="str">
            <v>APE</v>
          </cell>
          <cell r="O72">
            <v>39708.108715277776</v>
          </cell>
          <cell r="P72" t="str">
            <v>Nuit</v>
          </cell>
          <cell r="Q72" t="str">
            <v>C</v>
          </cell>
          <cell r="V72" t="str">
            <v>3 - D3RB</v>
          </cell>
          <cell r="W72" t="str">
            <v>Arret volontaire</v>
          </cell>
          <cell r="X72" t="str">
            <v>3 - D3RB</v>
          </cell>
          <cell r="AB72">
            <v>1</v>
          </cell>
          <cell r="AH72">
            <v>128</v>
          </cell>
        </row>
        <row r="73">
          <cell r="B73" t="str">
            <v>F</v>
          </cell>
          <cell r="C73">
            <v>39708.154409722221</v>
          </cell>
          <cell r="D73" t="str">
            <v>APE</v>
          </cell>
          <cell r="E73" t="str">
            <v>Z</v>
          </cell>
          <cell r="F73" t="str">
            <v>A</v>
          </cell>
          <cell r="G73">
            <v>1.1342592592592591E-3</v>
          </cell>
          <cell r="H73" t="str">
            <v>CAV15</v>
          </cell>
          <cell r="I73" t="str">
            <v xml:space="preserve">   3 - D3RB - Robot D3</v>
          </cell>
          <cell r="K73" t="str">
            <v>Arret volontaire</v>
          </cell>
          <cell r="N73" t="str">
            <v>APE</v>
          </cell>
          <cell r="O73">
            <v>39708.158333333333</v>
          </cell>
          <cell r="P73" t="str">
            <v>Nuit</v>
          </cell>
          <cell r="Q73" t="str">
            <v>C</v>
          </cell>
          <cell r="V73" t="str">
            <v>3 - D3RB</v>
          </cell>
          <cell r="W73" t="str">
            <v>Arret volontaire</v>
          </cell>
          <cell r="X73" t="str">
            <v>3 - D3RB</v>
          </cell>
          <cell r="AB73">
            <v>1</v>
          </cell>
          <cell r="AH73">
            <v>69</v>
          </cell>
        </row>
        <row r="74">
          <cell r="B74" t="str">
            <v>F</v>
          </cell>
          <cell r="C74">
            <v>39708.004016203704</v>
          </cell>
          <cell r="D74" t="str">
            <v>APE</v>
          </cell>
          <cell r="E74" t="str">
            <v>Z</v>
          </cell>
          <cell r="F74" t="str">
            <v>A</v>
          </cell>
          <cell r="G74">
            <v>9.0277777777777784E-4</v>
          </cell>
          <cell r="H74" t="str">
            <v>CAV15</v>
          </cell>
          <cell r="I74" t="str">
            <v xml:space="preserve">   3 - D3RB - Robot D3</v>
          </cell>
          <cell r="K74" t="str">
            <v>Arret volontaire</v>
          </cell>
          <cell r="N74" t="str">
            <v>APE</v>
          </cell>
          <cell r="O74">
            <v>39708.007696759261</v>
          </cell>
          <cell r="P74" t="str">
            <v>Nuit</v>
          </cell>
          <cell r="Q74" t="str">
            <v>C</v>
          </cell>
          <cell r="V74" t="str">
            <v>3 - D3RB</v>
          </cell>
          <cell r="W74" t="str">
            <v>Arret volontaire</v>
          </cell>
          <cell r="X74" t="str">
            <v>3 - D3RB</v>
          </cell>
          <cell r="AB74">
            <v>1</v>
          </cell>
          <cell r="AH74">
            <v>72</v>
          </cell>
          <cell r="AJ74">
            <v>3</v>
          </cell>
          <cell r="AL74">
            <v>3.3333333333333335E-3</v>
          </cell>
        </row>
        <row r="75">
          <cell r="B75" t="str">
            <v>F</v>
          </cell>
          <cell r="C75">
            <v>39707.007777777777</v>
          </cell>
          <cell r="D75" t="str">
            <v>APF</v>
          </cell>
          <cell r="E75" t="str">
            <v>Z</v>
          </cell>
          <cell r="F75" t="str">
            <v>D</v>
          </cell>
          <cell r="G75">
            <v>2.4537037037037036E-3</v>
          </cell>
          <cell r="H75" t="str">
            <v>CAV15</v>
          </cell>
          <cell r="I75" t="str">
            <v xml:space="preserve">   3 - D3RB - Robot D3</v>
          </cell>
          <cell r="J75" t="str">
            <v>Changeur d'electrodes</v>
          </cell>
          <cell r="K75" t="str">
            <v>Changt electrodes programme</v>
          </cell>
          <cell r="L75" t="str">
            <v>KY</v>
          </cell>
          <cell r="N75" t="str">
            <v>APP</v>
          </cell>
          <cell r="O75">
            <v>39707.012812499997</v>
          </cell>
          <cell r="P75" t="str">
            <v>Nuit</v>
          </cell>
          <cell r="Q75" t="str">
            <v>C</v>
          </cell>
          <cell r="V75" t="str">
            <v>1 - C1MT</v>
          </cell>
          <cell r="W75" t="str">
            <v>perte marche cycle C1 MT</v>
          </cell>
          <cell r="X75" t="str">
            <v>3 - D3RB</v>
          </cell>
          <cell r="Y75">
            <v>9</v>
          </cell>
          <cell r="Z75" t="str">
            <v>'C51</v>
          </cell>
          <cell r="AA75" t="str">
            <v>'9C51</v>
          </cell>
          <cell r="AB75">
            <v>1</v>
          </cell>
          <cell r="AC75" t="str">
            <v>ARRETS FONCTIONNELS</v>
          </cell>
          <cell r="AD75" t="str">
            <v>CHANGEMENT ELECTRODE</v>
          </cell>
          <cell r="AF75" t="str">
            <v>Fabrication 2</v>
          </cell>
          <cell r="AH75">
            <v>92</v>
          </cell>
        </row>
        <row r="76">
          <cell r="B76" t="str">
            <v>F</v>
          </cell>
          <cell r="C76">
            <v>39707.902696759258</v>
          </cell>
          <cell r="D76" t="str">
            <v>APF</v>
          </cell>
          <cell r="E76" t="str">
            <v>Z</v>
          </cell>
          <cell r="F76" t="str">
            <v>D</v>
          </cell>
          <cell r="G76">
            <v>1.7592592592592592E-3</v>
          </cell>
          <cell r="H76" t="str">
            <v>CAV15</v>
          </cell>
          <cell r="I76" t="str">
            <v xml:space="preserve">   3 - D3RB - Robot D3</v>
          </cell>
          <cell r="J76" t="str">
            <v>Pince embarquee 1</v>
          </cell>
          <cell r="K76" t="str">
            <v>Changt electrodes programme</v>
          </cell>
          <cell r="L76" t="str">
            <v>KY</v>
          </cell>
          <cell r="N76" t="str">
            <v>APP</v>
          </cell>
          <cell r="O76">
            <v>39707.905775462961</v>
          </cell>
          <cell r="P76" t="str">
            <v>Nuit</v>
          </cell>
          <cell r="Q76" t="str">
            <v>C</v>
          </cell>
          <cell r="V76" t="str">
            <v>1 - C1MT</v>
          </cell>
          <cell r="W76" t="str">
            <v>perte marche cycle C1 MT</v>
          </cell>
          <cell r="X76" t="str">
            <v>3 - D3RB</v>
          </cell>
          <cell r="Y76" t="str">
            <v>J</v>
          </cell>
          <cell r="Z76" t="str">
            <v>'C51</v>
          </cell>
          <cell r="AA76" t="str">
            <v>'JC51</v>
          </cell>
          <cell r="AB76">
            <v>1</v>
          </cell>
          <cell r="AC76" t="str">
            <v>ARRETS FONCTIONNELS</v>
          </cell>
          <cell r="AD76" t="str">
            <v>CHANGEMENT ELECTRODE</v>
          </cell>
          <cell r="AF76" t="str">
            <v>Fabrication 2</v>
          </cell>
          <cell r="AH76">
            <v>0</v>
          </cell>
        </row>
        <row r="77">
          <cell r="B77" t="str">
            <v>F</v>
          </cell>
          <cell r="C77">
            <v>39708.258703703701</v>
          </cell>
          <cell r="D77" t="str">
            <v>APF</v>
          </cell>
          <cell r="E77" t="str">
            <v>Z</v>
          </cell>
          <cell r="F77" t="str">
            <v>D</v>
          </cell>
          <cell r="G77">
            <v>1.689814814814815E-3</v>
          </cell>
          <cell r="H77" t="str">
            <v>CAV15</v>
          </cell>
          <cell r="I77" t="str">
            <v xml:space="preserve">   3 - D3RB - Robot D3</v>
          </cell>
          <cell r="J77" t="str">
            <v>Pince embarquee 1</v>
          </cell>
          <cell r="K77" t="str">
            <v>Changt electrodes programme</v>
          </cell>
          <cell r="L77" t="str">
            <v>fg</v>
          </cell>
          <cell r="N77" t="str">
            <v>APP</v>
          </cell>
          <cell r="O77">
            <v>39708.261122685188</v>
          </cell>
          <cell r="P77" t="str">
            <v>Matin</v>
          </cell>
          <cell r="Q77" t="str">
            <v>B</v>
          </cell>
          <cell r="V77" t="str">
            <v>1 - C1MT</v>
          </cell>
          <cell r="W77" t="str">
            <v>perte marche cycle C1 MT</v>
          </cell>
          <cell r="X77" t="str">
            <v>3 - D3RB</v>
          </cell>
          <cell r="Y77" t="str">
            <v>J</v>
          </cell>
          <cell r="Z77" t="str">
            <v>'C51</v>
          </cell>
          <cell r="AA77" t="str">
            <v>'JC51</v>
          </cell>
          <cell r="AB77">
            <v>1</v>
          </cell>
          <cell r="AC77" t="str">
            <v>ARRETS FONCTIONNELS</v>
          </cell>
          <cell r="AD77" t="str">
            <v>CHANGEMENT ELECTRODE</v>
          </cell>
          <cell r="AH77">
            <v>0</v>
          </cell>
          <cell r="AJ77">
            <v>3</v>
          </cell>
          <cell r="AL77">
            <v>5.9027777777777776E-3</v>
          </cell>
        </row>
        <row r="78">
          <cell r="B78" t="str">
            <v>F</v>
          </cell>
          <cell r="C78">
            <v>39707.284513888888</v>
          </cell>
          <cell r="D78" t="str">
            <v>APF</v>
          </cell>
          <cell r="E78" t="str">
            <v>Z</v>
          </cell>
          <cell r="F78" t="str">
            <v>D</v>
          </cell>
          <cell r="G78">
            <v>1.6435185185185183E-3</v>
          </cell>
          <cell r="H78" t="str">
            <v>CAV15</v>
          </cell>
          <cell r="I78" t="str">
            <v xml:space="preserve">   3 - D3RB - Robot D3</v>
          </cell>
          <cell r="J78" t="str">
            <v>Ensemble Robot</v>
          </cell>
          <cell r="K78" t="str">
            <v>Chgt. frequentiel electrode fabrication</v>
          </cell>
          <cell r="L78" t="str">
            <v>FC</v>
          </cell>
          <cell r="N78" t="str">
            <v>APP</v>
          </cell>
          <cell r="O78">
            <v>39707.286932870367</v>
          </cell>
          <cell r="P78" t="str">
            <v>Matin</v>
          </cell>
          <cell r="Q78" t="str">
            <v>B</v>
          </cell>
          <cell r="V78" t="str">
            <v>1 - C1MT</v>
          </cell>
          <cell r="W78" t="str">
            <v>perte marche cycle C1 MT</v>
          </cell>
          <cell r="X78" t="str">
            <v>3 - D3RB</v>
          </cell>
          <cell r="Y78">
            <v>0</v>
          </cell>
          <cell r="Z78" t="str">
            <v>'C16</v>
          </cell>
          <cell r="AA78" t="str">
            <v>'0C16</v>
          </cell>
          <cell r="AB78">
            <v>1</v>
          </cell>
          <cell r="AC78" t="str">
            <v>ARRETS FONCTIONNELS</v>
          </cell>
          <cell r="AD78" t="str">
            <v>FABRICATION</v>
          </cell>
          <cell r="AH78">
            <v>57</v>
          </cell>
          <cell r="AI78">
            <v>7</v>
          </cell>
          <cell r="AJ78">
            <v>1</v>
          </cell>
          <cell r="AK78">
            <v>1.087962962962963E-2</v>
          </cell>
          <cell r="AL78">
            <v>1.6435185185185183E-3</v>
          </cell>
        </row>
        <row r="79">
          <cell r="B79" t="str">
            <v>F</v>
          </cell>
          <cell r="C79">
            <v>39707.510011574072</v>
          </cell>
          <cell r="D79" t="str">
            <v>APE</v>
          </cell>
          <cell r="E79" t="str">
            <v>Z</v>
          </cell>
          <cell r="F79" t="str">
            <v>A</v>
          </cell>
          <cell r="G79">
            <v>3.1944444444444442E-3</v>
          </cell>
          <cell r="H79" t="str">
            <v>CC50</v>
          </cell>
          <cell r="I79" t="str">
            <v xml:space="preserve">   1 - Y1MT - Montage Y1</v>
          </cell>
          <cell r="K79" t="str">
            <v>perte marche cycle du module</v>
          </cell>
          <cell r="N79" t="str">
            <v>APE</v>
          </cell>
          <cell r="O79">
            <v>39707.515983796293</v>
          </cell>
          <cell r="P79" t="str">
            <v>Matin</v>
          </cell>
          <cell r="Q79" t="str">
            <v>B</v>
          </cell>
          <cell r="V79" t="str">
            <v>1 - Y1MT</v>
          </cell>
          <cell r="W79" t="str">
            <v>perte marche cycle du module</v>
          </cell>
          <cell r="X79" t="str">
            <v>1 - Y1MT</v>
          </cell>
          <cell r="AB79">
            <v>1</v>
          </cell>
          <cell r="AH79">
            <v>21</v>
          </cell>
          <cell r="AI79">
            <v>46</v>
          </cell>
        </row>
        <row r="80">
          <cell r="B80" t="str">
            <v>F</v>
          </cell>
          <cell r="C80">
            <v>39707.286620370367</v>
          </cell>
          <cell r="D80" t="str">
            <v>APE</v>
          </cell>
          <cell r="E80" t="str">
            <v>Z</v>
          </cell>
          <cell r="F80" t="str">
            <v>A</v>
          </cell>
          <cell r="G80">
            <v>3.1481481481481482E-3</v>
          </cell>
          <cell r="H80" t="str">
            <v>CC50</v>
          </cell>
          <cell r="I80" t="str">
            <v xml:space="preserve">   1 - Y1MT - Montage Y1</v>
          </cell>
          <cell r="K80" t="str">
            <v>perte marche cycle du module</v>
          </cell>
          <cell r="N80" t="str">
            <v>APE</v>
          </cell>
          <cell r="O80">
            <v>39707.293842592589</v>
          </cell>
          <cell r="P80" t="str">
            <v>Matin</v>
          </cell>
          <cell r="Q80" t="str">
            <v>B</v>
          </cell>
          <cell r="V80" t="str">
            <v>1 - Y1MT</v>
          </cell>
          <cell r="W80" t="str">
            <v>perte marche cycle du module</v>
          </cell>
          <cell r="X80" t="str">
            <v>1 - Y1MT</v>
          </cell>
          <cell r="AB80">
            <v>1</v>
          </cell>
          <cell r="AH80">
            <v>6</v>
          </cell>
        </row>
        <row r="81">
          <cell r="B81" t="str">
            <v>F</v>
          </cell>
          <cell r="C81">
            <v>39707.551932870374</v>
          </cell>
          <cell r="D81" t="str">
            <v>APE</v>
          </cell>
          <cell r="E81" t="str">
            <v>Z</v>
          </cell>
          <cell r="F81" t="str">
            <v>A</v>
          </cell>
          <cell r="G81">
            <v>4.0509259259259258E-4</v>
          </cell>
          <cell r="H81" t="str">
            <v>CC50</v>
          </cell>
          <cell r="I81" t="str">
            <v xml:space="preserve">   1 - Y1MT - Montage Y1</v>
          </cell>
          <cell r="K81" t="str">
            <v>perte marche cycle du module</v>
          </cell>
          <cell r="N81" t="str">
            <v>APE</v>
          </cell>
          <cell r="O81">
            <v>39707.555115740739</v>
          </cell>
          <cell r="P81" t="str">
            <v>Matin</v>
          </cell>
          <cell r="Q81" t="str">
            <v>B</v>
          </cell>
          <cell r="V81" t="str">
            <v>1 - Y1MT</v>
          </cell>
          <cell r="W81" t="str">
            <v>perte marche cycle du module</v>
          </cell>
          <cell r="X81" t="str">
            <v>1 - Y1MT</v>
          </cell>
          <cell r="AB81">
            <v>1</v>
          </cell>
          <cell r="AH81">
            <v>57</v>
          </cell>
          <cell r="AJ81">
            <v>3</v>
          </cell>
          <cell r="AL81">
            <v>6.7476851851851847E-3</v>
          </cell>
        </row>
        <row r="82">
          <cell r="B82" t="str">
            <v>F</v>
          </cell>
          <cell r="C82">
            <v>39707.884212962963</v>
          </cell>
          <cell r="D82" t="str">
            <v>APP</v>
          </cell>
          <cell r="E82" t="str">
            <v>Z</v>
          </cell>
          <cell r="F82" t="str">
            <v>A</v>
          </cell>
          <cell r="G82">
            <v>2.1990740740740742E-3</v>
          </cell>
          <cell r="H82" t="str">
            <v>CC50</v>
          </cell>
          <cell r="I82" t="str">
            <v xml:space="preserve">   1 - Y1MT - Montage Y1</v>
          </cell>
          <cell r="K82" t="str">
            <v>S2M2APPM:Defaut Serrage 20</v>
          </cell>
          <cell r="N82" t="str">
            <v>APP</v>
          </cell>
          <cell r="O82">
            <v>39707.891712962963</v>
          </cell>
          <cell r="P82" t="str">
            <v>Nuit</v>
          </cell>
          <cell r="Q82" t="str">
            <v>C</v>
          </cell>
          <cell r="V82" t="str">
            <v>1 - Y1MT</v>
          </cell>
          <cell r="W82" t="str">
            <v>S2M2APPM:Defaut Serrage 20</v>
          </cell>
          <cell r="X82" t="str">
            <v>1 - Y1MT</v>
          </cell>
          <cell r="AB82">
            <v>1</v>
          </cell>
          <cell r="AH82">
            <v>47</v>
          </cell>
          <cell r="AI82">
            <v>4</v>
          </cell>
          <cell r="AJ82">
            <v>1</v>
          </cell>
          <cell r="AK82">
            <v>8.9467592592592585E-3</v>
          </cell>
          <cell r="AL82">
            <v>2.1990740740740742E-3</v>
          </cell>
        </row>
        <row r="83">
          <cell r="B83" t="str">
            <v>F</v>
          </cell>
          <cell r="C83">
            <v>39706.961145833331</v>
          </cell>
          <cell r="D83" t="str">
            <v>APP</v>
          </cell>
          <cell r="E83" t="str">
            <v>Z</v>
          </cell>
          <cell r="F83" t="str">
            <v>A</v>
          </cell>
          <cell r="G83">
            <v>1.4583333333333334E-3</v>
          </cell>
          <cell r="H83" t="str">
            <v>M1_Z12</v>
          </cell>
          <cell r="I83" t="str">
            <v xml:space="preserve">   2 - TL07 - Translateur 07</v>
          </cell>
          <cell r="K83" t="str">
            <v>defaut Translateur 07</v>
          </cell>
          <cell r="N83" t="str">
            <v>APP</v>
          </cell>
          <cell r="O83">
            <v>39706.965381944443</v>
          </cell>
          <cell r="P83" t="str">
            <v>Nuit</v>
          </cell>
          <cell r="Q83" t="str">
            <v>C</v>
          </cell>
          <cell r="V83" t="str">
            <v>2 - TL07</v>
          </cell>
          <cell r="W83" t="str">
            <v>defaut Translateur 07</v>
          </cell>
          <cell r="X83" t="str">
            <v>2 - TL07</v>
          </cell>
          <cell r="AB83">
            <v>1</v>
          </cell>
          <cell r="AH83">
            <v>5</v>
          </cell>
          <cell r="AI83">
            <v>1</v>
          </cell>
          <cell r="AJ83">
            <v>1</v>
          </cell>
          <cell r="AK83">
            <v>1.4583333333333334E-3</v>
          </cell>
          <cell r="AL83">
            <v>1.4583333333333334E-3</v>
          </cell>
        </row>
        <row r="84">
          <cell r="B84" t="str">
            <v>F</v>
          </cell>
          <cell r="C84">
            <v>39706.437615740739</v>
          </cell>
          <cell r="D84" t="str">
            <v>APP</v>
          </cell>
          <cell r="E84" t="str">
            <v>Z</v>
          </cell>
          <cell r="F84" t="str">
            <v>A</v>
          </cell>
          <cell r="G84">
            <v>8.3634259259259255E-2</v>
          </cell>
          <cell r="H84" t="str">
            <v>M1_Z14</v>
          </cell>
          <cell r="I84" t="str">
            <v xml:space="preserve">   1 - TP45 - Table pivotante 45</v>
          </cell>
          <cell r="K84" t="str">
            <v>defaut Table pivotante 45</v>
          </cell>
          <cell r="N84" t="str">
            <v>APP</v>
          </cell>
          <cell r="O84">
            <v>39706.548738425925</v>
          </cell>
          <cell r="P84" t="str">
            <v>Matin</v>
          </cell>
          <cell r="Q84" t="str">
            <v>B</v>
          </cell>
          <cell r="V84" t="str">
            <v>1 - TP45</v>
          </cell>
          <cell r="W84" t="str">
            <v>defaut Table pivotante 45</v>
          </cell>
          <cell r="X84" t="str">
            <v>1 - TP45</v>
          </cell>
          <cell r="AB84">
            <v>1</v>
          </cell>
          <cell r="AH84">
            <v>81</v>
          </cell>
        </row>
        <row r="85">
          <cell r="B85" t="str">
            <v>F</v>
          </cell>
          <cell r="C85">
            <v>39706.426412037035</v>
          </cell>
          <cell r="D85" t="str">
            <v>APP</v>
          </cell>
          <cell r="E85" t="str">
            <v>Z</v>
          </cell>
          <cell r="F85" t="str">
            <v>A</v>
          </cell>
          <cell r="G85">
            <v>3.5879629629629629E-3</v>
          </cell>
          <cell r="H85" t="str">
            <v>M1_Z14</v>
          </cell>
          <cell r="I85" t="str">
            <v xml:space="preserve">   1 - TP45 - Table pivotante 45</v>
          </cell>
          <cell r="K85" t="str">
            <v>defaut Table pivotante 45</v>
          </cell>
          <cell r="N85" t="str">
            <v>APP</v>
          </cell>
          <cell r="O85">
            <v>39706.43277777778</v>
          </cell>
          <cell r="P85" t="str">
            <v>Matin</v>
          </cell>
          <cell r="Q85" t="str">
            <v>B</v>
          </cell>
          <cell r="V85" t="str">
            <v>1 - TP45</v>
          </cell>
          <cell r="W85" t="str">
            <v>defaut Table pivotante 45</v>
          </cell>
          <cell r="X85" t="str">
            <v>1 - TP45</v>
          </cell>
          <cell r="AB85">
            <v>1</v>
          </cell>
          <cell r="AH85">
            <v>49</v>
          </cell>
        </row>
        <row r="86">
          <cell r="B86" t="str">
            <v>F</v>
          </cell>
          <cell r="C86">
            <v>39706.550173611111</v>
          </cell>
          <cell r="D86" t="str">
            <v>APP</v>
          </cell>
          <cell r="E86" t="str">
            <v>Z</v>
          </cell>
          <cell r="F86" t="str">
            <v>A</v>
          </cell>
          <cell r="G86">
            <v>1.4814814814814814E-3</v>
          </cell>
          <cell r="H86" t="str">
            <v>M1_Z14</v>
          </cell>
          <cell r="I86" t="str">
            <v xml:space="preserve">   1 - TP45 - Table pivotante 45</v>
          </cell>
          <cell r="K86" t="str">
            <v>defaut Table pivotante 45</v>
          </cell>
          <cell r="N86" t="str">
            <v>APP</v>
          </cell>
          <cell r="O86">
            <v>39706.555694444447</v>
          </cell>
          <cell r="P86" t="str">
            <v>Matin</v>
          </cell>
          <cell r="Q86" t="str">
            <v>B</v>
          </cell>
          <cell r="V86" t="str">
            <v>1 - TP45</v>
          </cell>
          <cell r="W86" t="str">
            <v>defaut Table pivotante 45</v>
          </cell>
          <cell r="X86" t="str">
            <v>1 - TP45</v>
          </cell>
          <cell r="AB86">
            <v>1</v>
          </cell>
          <cell r="AH86">
            <v>9</v>
          </cell>
          <cell r="AI86">
            <v>3</v>
          </cell>
          <cell r="AJ86">
            <v>3</v>
          </cell>
          <cell r="AK86">
            <v>8.8703703703703701E-2</v>
          </cell>
          <cell r="AL86">
            <v>8.8703703703703701E-2</v>
          </cell>
        </row>
        <row r="87">
          <cell r="B87" t="str">
            <v>F</v>
          </cell>
          <cell r="C87">
            <v>39707.916666666664</v>
          </cell>
          <cell r="D87" t="str">
            <v>APP</v>
          </cell>
          <cell r="E87" t="str">
            <v>Z</v>
          </cell>
          <cell r="F87" t="str">
            <v>A</v>
          </cell>
          <cell r="G87">
            <v>4.1666666666666669E-4</v>
          </cell>
          <cell r="H87" t="str">
            <v>M6BR_Z11</v>
          </cell>
          <cell r="I87" t="str">
            <v xml:space="preserve">   1 - EL01 - elevateur 01</v>
          </cell>
          <cell r="K87" t="str">
            <v>defaut elevateur 01</v>
          </cell>
          <cell r="N87" t="str">
            <v>APP</v>
          </cell>
          <cell r="O87">
            <v>39707.919861111113</v>
          </cell>
          <cell r="P87" t="str">
            <v>Nuit</v>
          </cell>
          <cell r="Q87" t="str">
            <v>C</v>
          </cell>
          <cell r="V87" t="str">
            <v>1 - EL01</v>
          </cell>
          <cell r="W87" t="str">
            <v>defaut elevateur 01</v>
          </cell>
          <cell r="X87" t="str">
            <v>1 - EL01</v>
          </cell>
          <cell r="AB87">
            <v>1</v>
          </cell>
          <cell r="AH87">
            <v>72</v>
          </cell>
          <cell r="AI87">
            <v>1</v>
          </cell>
          <cell r="AJ87">
            <v>1</v>
          </cell>
          <cell r="AK87">
            <v>4.1666666666666669E-4</v>
          </cell>
          <cell r="AL87">
            <v>4.1666666666666669E-4</v>
          </cell>
        </row>
        <row r="88">
          <cell r="B88" t="str">
            <v>F</v>
          </cell>
          <cell r="C88">
            <v>39707.739745370367</v>
          </cell>
          <cell r="D88" t="str">
            <v>APP</v>
          </cell>
          <cell r="E88" t="str">
            <v>Z</v>
          </cell>
          <cell r="F88" t="str">
            <v>A</v>
          </cell>
          <cell r="G88">
            <v>2.9398148148148148E-3</v>
          </cell>
          <cell r="H88" t="str">
            <v>M6BR_Z12</v>
          </cell>
          <cell r="I88" t="str">
            <v xml:space="preserve">   2 - TB03 - Transbordeur 03</v>
          </cell>
          <cell r="K88" t="str">
            <v>defaut Transbordeur 03</v>
          </cell>
          <cell r="N88" t="str">
            <v>APP</v>
          </cell>
          <cell r="O88">
            <v>39707.745462962965</v>
          </cell>
          <cell r="P88" t="str">
            <v>Soir</v>
          </cell>
          <cell r="Q88" t="str">
            <v>A</v>
          </cell>
          <cell r="V88" t="str">
            <v>2 - TB03</v>
          </cell>
          <cell r="W88" t="str">
            <v>defaut Transbordeur 03</v>
          </cell>
          <cell r="X88" t="str">
            <v>2 - TB03</v>
          </cell>
          <cell r="AB88">
            <v>1</v>
          </cell>
          <cell r="AH88">
            <v>128</v>
          </cell>
        </row>
        <row r="89">
          <cell r="B89" t="str">
            <v>F</v>
          </cell>
          <cell r="C89">
            <v>39706.314629629633</v>
          </cell>
          <cell r="D89" t="str">
            <v>APP</v>
          </cell>
          <cell r="E89" t="str">
            <v>Z</v>
          </cell>
          <cell r="F89" t="str">
            <v>A</v>
          </cell>
          <cell r="G89">
            <v>2.3842592592592591E-3</v>
          </cell>
          <cell r="H89" t="str">
            <v>M6BR_Z12</v>
          </cell>
          <cell r="I89" t="str">
            <v xml:space="preserve">   2 - TB03 - Transbordeur 03</v>
          </cell>
          <cell r="K89" t="str">
            <v>defaut Transbordeur 03</v>
          </cell>
          <cell r="N89" t="str">
            <v>APP</v>
          </cell>
          <cell r="O89">
            <v>39706.319791666669</v>
          </cell>
          <cell r="P89" t="str">
            <v>Matin</v>
          </cell>
          <cell r="Q89" t="str">
            <v>B</v>
          </cell>
          <cell r="V89" t="str">
            <v>2 - TB03</v>
          </cell>
          <cell r="W89" t="str">
            <v>defaut Transbordeur 03</v>
          </cell>
          <cell r="X89" t="str">
            <v>2 - TB03</v>
          </cell>
          <cell r="AB89">
            <v>1</v>
          </cell>
          <cell r="AH89">
            <v>68</v>
          </cell>
        </row>
        <row r="90">
          <cell r="B90" t="str">
            <v>F</v>
          </cell>
          <cell r="C90">
            <v>39706.629282407404</v>
          </cell>
          <cell r="D90" t="str">
            <v>APP</v>
          </cell>
          <cell r="E90" t="str">
            <v>Z</v>
          </cell>
          <cell r="F90" t="str">
            <v>A</v>
          </cell>
          <cell r="G90">
            <v>1.4351851851851854E-3</v>
          </cell>
          <cell r="H90" t="str">
            <v>M6BR_Z12</v>
          </cell>
          <cell r="I90" t="str">
            <v xml:space="preserve">   2 - TB03 - Transbordeur 03</v>
          </cell>
          <cell r="K90" t="str">
            <v>defaut Transbordeur 03</v>
          </cell>
          <cell r="N90" t="str">
            <v>APP</v>
          </cell>
          <cell r="O90">
            <v>39706.63349537037</v>
          </cell>
          <cell r="P90" t="str">
            <v>Soir</v>
          </cell>
          <cell r="Q90" t="str">
            <v>A</v>
          </cell>
          <cell r="V90" t="str">
            <v>2 - TB03</v>
          </cell>
          <cell r="W90" t="str">
            <v>defaut Transbordeur 03</v>
          </cell>
          <cell r="X90" t="str">
            <v>2 - TB03</v>
          </cell>
          <cell r="AB90">
            <v>1</v>
          </cell>
          <cell r="AH90">
            <v>156</v>
          </cell>
        </row>
        <row r="91">
          <cell r="B91" t="str">
            <v>F</v>
          </cell>
          <cell r="C91">
            <v>39706.997118055559</v>
          </cell>
          <cell r="D91" t="str">
            <v>APP</v>
          </cell>
          <cell r="E91" t="str">
            <v>Z</v>
          </cell>
          <cell r="F91" t="str">
            <v>A</v>
          </cell>
          <cell r="G91">
            <v>1.2037037037037038E-3</v>
          </cell>
          <cell r="H91" t="str">
            <v>M6BR_Z12</v>
          </cell>
          <cell r="I91" t="str">
            <v xml:space="preserve">   2 - TB03 - Transbordeur 03</v>
          </cell>
          <cell r="K91" t="str">
            <v>defaut Transbordeur 03</v>
          </cell>
          <cell r="N91" t="str">
            <v>APP</v>
          </cell>
          <cell r="O91">
            <v>39707.001099537039</v>
          </cell>
          <cell r="P91" t="str">
            <v>Nuit</v>
          </cell>
          <cell r="Q91" t="str">
            <v>C</v>
          </cell>
          <cell r="V91" t="str">
            <v>2 - TB03</v>
          </cell>
          <cell r="W91" t="str">
            <v>defaut Transbordeur 03</v>
          </cell>
          <cell r="X91" t="str">
            <v>2 - TB03</v>
          </cell>
          <cell r="AB91">
            <v>1</v>
          </cell>
          <cell r="AH91">
            <v>99</v>
          </cell>
        </row>
        <row r="92">
          <cell r="B92" t="str">
            <v>F</v>
          </cell>
          <cell r="C92">
            <v>39706.669085648151</v>
          </cell>
          <cell r="D92" t="str">
            <v>APP</v>
          </cell>
          <cell r="E92" t="str">
            <v>Z</v>
          </cell>
          <cell r="F92" t="str">
            <v>A</v>
          </cell>
          <cell r="G92">
            <v>1.0416666666666667E-3</v>
          </cell>
          <cell r="H92" t="str">
            <v>M6BR_Z12</v>
          </cell>
          <cell r="I92" t="str">
            <v xml:space="preserve">   2 - TB03 - Transbordeur 03</v>
          </cell>
          <cell r="K92" t="str">
            <v>defaut Transbordeur 03</v>
          </cell>
          <cell r="N92" t="str">
            <v>APP</v>
          </cell>
          <cell r="O92">
            <v>39706.672905092593</v>
          </cell>
          <cell r="P92" t="str">
            <v>Soir</v>
          </cell>
          <cell r="Q92" t="str">
            <v>A</v>
          </cell>
          <cell r="V92" t="str">
            <v>2 - TB03</v>
          </cell>
          <cell r="W92" t="str">
            <v>defaut Transbordeur 03</v>
          </cell>
          <cell r="X92" t="str">
            <v>2 - TB03</v>
          </cell>
          <cell r="AB92">
            <v>1</v>
          </cell>
          <cell r="AH92">
            <v>116</v>
          </cell>
        </row>
        <row r="93">
          <cell r="B93" t="str">
            <v>F</v>
          </cell>
          <cell r="C93">
            <v>39707.163611111115</v>
          </cell>
          <cell r="D93" t="str">
            <v>APP</v>
          </cell>
          <cell r="E93" t="str">
            <v>Z</v>
          </cell>
          <cell r="F93" t="str">
            <v>A</v>
          </cell>
          <cell r="G93">
            <v>9.7222222222222209E-4</v>
          </cell>
          <cell r="H93" t="str">
            <v>M6BR_Z12</v>
          </cell>
          <cell r="I93" t="str">
            <v xml:space="preserve">   2 - TB03 - Transbordeur 03</v>
          </cell>
          <cell r="K93" t="str">
            <v>defaut Transbordeur 03</v>
          </cell>
          <cell r="N93" t="str">
            <v>APP</v>
          </cell>
          <cell r="O93">
            <v>39707.167361111111</v>
          </cell>
          <cell r="P93" t="str">
            <v>Nuit</v>
          </cell>
          <cell r="Q93" t="str">
            <v>C</v>
          </cell>
          <cell r="V93" t="str">
            <v>2 - TB03</v>
          </cell>
          <cell r="W93" t="str">
            <v>defaut Transbordeur 03</v>
          </cell>
          <cell r="X93" t="str">
            <v>2 - TB03</v>
          </cell>
          <cell r="AB93">
            <v>1</v>
          </cell>
          <cell r="AH93">
            <v>0</v>
          </cell>
        </row>
        <row r="94">
          <cell r="B94" t="str">
            <v>F</v>
          </cell>
          <cell r="C94">
            <v>39708.31</v>
          </cell>
          <cell r="D94" t="str">
            <v>APP</v>
          </cell>
          <cell r="E94" t="str">
            <v>Z</v>
          </cell>
          <cell r="F94" t="str">
            <v>A</v>
          </cell>
          <cell r="G94">
            <v>9.2592592592592585E-4</v>
          </cell>
          <cell r="H94" t="str">
            <v>M6BR_Z12</v>
          </cell>
          <cell r="I94" t="str">
            <v xml:space="preserve">   2 - TB03 - Transbordeur 03</v>
          </cell>
          <cell r="K94" t="str">
            <v>defaut Transbordeur 03</v>
          </cell>
          <cell r="N94" t="str">
            <v>APP</v>
          </cell>
          <cell r="O94">
            <v>39708.313703703701</v>
          </cell>
          <cell r="P94" t="str">
            <v>Matin</v>
          </cell>
          <cell r="Q94" t="str">
            <v>B</v>
          </cell>
          <cell r="V94" t="str">
            <v>2 - TB03</v>
          </cell>
          <cell r="W94" t="str">
            <v>defaut Transbordeur 03</v>
          </cell>
          <cell r="X94" t="str">
            <v>2 - TB03</v>
          </cell>
          <cell r="AB94">
            <v>1</v>
          </cell>
          <cell r="AH94">
            <v>0</v>
          </cell>
        </row>
        <row r="95">
          <cell r="B95" t="str">
            <v>F</v>
          </cell>
          <cell r="C95">
            <v>39706.507245370369</v>
          </cell>
          <cell r="D95" t="str">
            <v>APP</v>
          </cell>
          <cell r="E95" t="str">
            <v>Z</v>
          </cell>
          <cell r="F95" t="str">
            <v>A</v>
          </cell>
          <cell r="G95">
            <v>7.6388888888888893E-4</v>
          </cell>
          <cell r="H95" t="str">
            <v>M6BR_Z12</v>
          </cell>
          <cell r="I95" t="str">
            <v xml:space="preserve">   2 - TB03 - Transbordeur 03</v>
          </cell>
          <cell r="K95" t="str">
            <v>defaut Transbordeur 03</v>
          </cell>
          <cell r="N95" t="str">
            <v>APP</v>
          </cell>
          <cell r="O95">
            <v>39706.510787037034</v>
          </cell>
          <cell r="P95" t="str">
            <v>Matin</v>
          </cell>
          <cell r="Q95" t="str">
            <v>B</v>
          </cell>
          <cell r="V95" t="str">
            <v>2 - TB03</v>
          </cell>
          <cell r="W95" t="str">
            <v>defaut Transbordeur 03</v>
          </cell>
          <cell r="X95" t="str">
            <v>2 - TB03</v>
          </cell>
          <cell r="AB95">
            <v>1</v>
          </cell>
          <cell r="AH95">
            <v>6</v>
          </cell>
        </row>
        <row r="96">
          <cell r="B96" t="str">
            <v>F</v>
          </cell>
          <cell r="C96">
            <v>39706.95857638889</v>
          </cell>
          <cell r="D96" t="str">
            <v>APP</v>
          </cell>
          <cell r="E96" t="str">
            <v>Z</v>
          </cell>
          <cell r="F96" t="str">
            <v>A</v>
          </cell>
          <cell r="G96">
            <v>4.8611111111111104E-4</v>
          </cell>
          <cell r="H96" t="str">
            <v>M6BR_Z12</v>
          </cell>
          <cell r="I96" t="str">
            <v xml:space="preserve">   2 - TB03 - Transbordeur 03</v>
          </cell>
          <cell r="K96" t="str">
            <v>defaut Transbordeur 03</v>
          </cell>
          <cell r="N96" t="str">
            <v>APP</v>
          </cell>
          <cell r="O96">
            <v>39706.961840277778</v>
          </cell>
          <cell r="P96" t="str">
            <v>Nuit</v>
          </cell>
          <cell r="Q96" t="str">
            <v>C</v>
          </cell>
          <cell r="V96" t="str">
            <v>2 - TB03</v>
          </cell>
          <cell r="W96" t="str">
            <v>defaut Transbordeur 03</v>
          </cell>
          <cell r="X96" t="str">
            <v>2 - TB03</v>
          </cell>
          <cell r="AB96">
            <v>1</v>
          </cell>
          <cell r="AH96">
            <v>89</v>
          </cell>
          <cell r="AI96">
            <v>9</v>
          </cell>
          <cell r="AJ96">
            <v>9</v>
          </cell>
          <cell r="AK96">
            <v>1.2152777777777776E-2</v>
          </cell>
          <cell r="AL96">
            <v>1.2152777777777776E-2</v>
          </cell>
        </row>
        <row r="97">
          <cell r="B97" t="str">
            <v>F</v>
          </cell>
          <cell r="C97">
            <v>39706.924050925925</v>
          </cell>
          <cell r="D97" t="str">
            <v>APP</v>
          </cell>
          <cell r="E97" t="str">
            <v>Z</v>
          </cell>
          <cell r="F97" t="str">
            <v>D</v>
          </cell>
          <cell r="G97">
            <v>1.1273148148148148E-2</v>
          </cell>
          <cell r="H97" t="str">
            <v>M6BR_Z14</v>
          </cell>
          <cell r="I97" t="str">
            <v xml:space="preserve">   1 - TL18 - Translateur 18</v>
          </cell>
          <cell r="J97" t="str">
            <v>Transfert palette_luge</v>
          </cell>
          <cell r="K97" t="str">
            <v>Capteur deregle</v>
          </cell>
          <cell r="L97" t="str">
            <v>equipeb</v>
          </cell>
          <cell r="M97" t="str">
            <v>pas de presence luge table 19</v>
          </cell>
          <cell r="N97" t="str">
            <v>APP</v>
          </cell>
          <cell r="O97">
            <v>39706.937581018516</v>
          </cell>
          <cell r="P97" t="str">
            <v>Nuit</v>
          </cell>
          <cell r="Q97" t="str">
            <v>C</v>
          </cell>
          <cell r="V97" t="str">
            <v>1 - TL18</v>
          </cell>
          <cell r="W97" t="str">
            <v>defaut Translateur 18</v>
          </cell>
          <cell r="X97" t="str">
            <v>1 - TL18</v>
          </cell>
          <cell r="Y97">
            <v>3</v>
          </cell>
          <cell r="Z97" t="str">
            <v>'B08</v>
          </cell>
          <cell r="AA97" t="str">
            <v>'3B08</v>
          </cell>
          <cell r="AB97">
            <v>1</v>
          </cell>
          <cell r="AC97" t="str">
            <v>EXPLOITATION PROCESS</v>
          </cell>
          <cell r="AD97" t="str">
            <v>EXPL.AUTOMATISMES</v>
          </cell>
          <cell r="AH97">
            <v>48</v>
          </cell>
          <cell r="AJ97">
            <v>1</v>
          </cell>
          <cell r="AL97">
            <v>1.1273148148148148E-2</v>
          </cell>
        </row>
        <row r="98">
          <cell r="B98" t="str">
            <v>F</v>
          </cell>
          <cell r="C98">
            <v>39707.090277777781</v>
          </cell>
          <cell r="D98" t="str">
            <v>APP</v>
          </cell>
          <cell r="E98" t="str">
            <v>Z</v>
          </cell>
          <cell r="F98" t="str">
            <v>M</v>
          </cell>
          <cell r="G98">
            <v>1.1006944444444444E-2</v>
          </cell>
          <cell r="H98" t="str">
            <v>M6BR_Z14</v>
          </cell>
          <cell r="I98" t="str">
            <v xml:space="preserve">   1 - TL18 - Translateur 18</v>
          </cell>
          <cell r="J98" t="str">
            <v>Ensemble Translateur</v>
          </cell>
          <cell r="K98" t="str">
            <v>Capteur pollue</v>
          </cell>
          <cell r="L98" t="str">
            <v>AV40458</v>
          </cell>
          <cell r="M98" t="str">
            <v>problème détection table 19</v>
          </cell>
          <cell r="N98" t="str">
            <v>APP</v>
          </cell>
          <cell r="O98">
            <v>39707.104062500002</v>
          </cell>
          <cell r="P98" t="str">
            <v>Nuit</v>
          </cell>
          <cell r="Q98" t="str">
            <v>C</v>
          </cell>
          <cell r="V98" t="str">
            <v>1 - TL18</v>
          </cell>
          <cell r="W98" t="str">
            <v>defaut Translateur 18</v>
          </cell>
          <cell r="X98" t="str">
            <v>1 - TL18</v>
          </cell>
          <cell r="Y98">
            <v>0</v>
          </cell>
          <cell r="Z98" t="str">
            <v>'B09</v>
          </cell>
          <cell r="AA98" t="str">
            <v>'0B09</v>
          </cell>
          <cell r="AB98">
            <v>1</v>
          </cell>
          <cell r="AC98" t="str">
            <v>EXPLOITATION PROCESS</v>
          </cell>
          <cell r="AD98" t="str">
            <v>EXPL.AUTOMATISMES</v>
          </cell>
          <cell r="AH98">
            <v>43</v>
          </cell>
          <cell r="AJ98">
            <v>1</v>
          </cell>
          <cell r="AL98">
            <v>1.1006944444444444E-2</v>
          </cell>
        </row>
        <row r="99">
          <cell r="B99" t="str">
            <v>F</v>
          </cell>
          <cell r="C99">
            <v>39706.258599537039</v>
          </cell>
          <cell r="D99" t="str">
            <v>APP</v>
          </cell>
          <cell r="E99" t="str">
            <v>Z</v>
          </cell>
          <cell r="F99" t="str">
            <v>A</v>
          </cell>
          <cell r="G99">
            <v>6.3657407407407404E-3</v>
          </cell>
          <cell r="H99" t="str">
            <v>M6BR_Z14</v>
          </cell>
          <cell r="I99" t="str">
            <v xml:space="preserve">   1 - TL18 - Translateur 18</v>
          </cell>
          <cell r="K99" t="str">
            <v>defaut Translateur 18</v>
          </cell>
          <cell r="N99" t="str">
            <v>APP</v>
          </cell>
          <cell r="O99">
            <v>39706.267743055556</v>
          </cell>
          <cell r="P99" t="str">
            <v>Matin</v>
          </cell>
          <cell r="Q99" t="str">
            <v>B</v>
          </cell>
          <cell r="V99" t="str">
            <v>1 - TL18</v>
          </cell>
          <cell r="W99" t="str">
            <v>defaut Translateur 18</v>
          </cell>
          <cell r="X99" t="str">
            <v>1 - TL18</v>
          </cell>
          <cell r="AB99">
            <v>1</v>
          </cell>
          <cell r="AH99">
            <v>89</v>
          </cell>
        </row>
        <row r="100">
          <cell r="B100" t="str">
            <v>F</v>
          </cell>
          <cell r="C100">
            <v>39706.736932870372</v>
          </cell>
          <cell r="D100" t="str">
            <v>APP</v>
          </cell>
          <cell r="E100" t="str">
            <v>Z</v>
          </cell>
          <cell r="F100" t="str">
            <v>A</v>
          </cell>
          <cell r="G100">
            <v>5.0231481481481481E-3</v>
          </cell>
          <cell r="H100" t="str">
            <v>M6BR_Z14</v>
          </cell>
          <cell r="I100" t="str">
            <v xml:space="preserve">   1 - TL18 - Translateur 18</v>
          </cell>
          <cell r="K100" t="str">
            <v>defaut Translateur 18</v>
          </cell>
          <cell r="N100" t="str">
            <v>APP</v>
          </cell>
          <cell r="O100">
            <v>39706.744733796295</v>
          </cell>
          <cell r="P100" t="str">
            <v>Soir</v>
          </cell>
          <cell r="Q100" t="str">
            <v>A</v>
          </cell>
          <cell r="V100" t="str">
            <v>1 - TL18</v>
          </cell>
          <cell r="W100" t="str">
            <v>defaut Translateur 18</v>
          </cell>
          <cell r="X100" t="str">
            <v>1 - TL18</v>
          </cell>
          <cell r="AB100">
            <v>1</v>
          </cell>
          <cell r="AH100">
            <v>0</v>
          </cell>
        </row>
        <row r="101">
          <cell r="B101" t="str">
            <v>F</v>
          </cell>
          <cell r="C101">
            <v>39706.440729166665</v>
          </cell>
          <cell r="D101" t="str">
            <v>APP</v>
          </cell>
          <cell r="E101" t="str">
            <v>Z</v>
          </cell>
          <cell r="F101" t="str">
            <v>A</v>
          </cell>
          <cell r="G101">
            <v>1.6435185185185183E-3</v>
          </cell>
          <cell r="H101" t="str">
            <v>M6BR_Z14</v>
          </cell>
          <cell r="I101" t="str">
            <v xml:space="preserve">   1 - TL18 - Translateur 18</v>
          </cell>
          <cell r="K101" t="str">
            <v>defaut Translateur 18</v>
          </cell>
          <cell r="N101" t="str">
            <v>APP</v>
          </cell>
          <cell r="O101">
            <v>39706.445150462961</v>
          </cell>
          <cell r="P101" t="str">
            <v>Matin</v>
          </cell>
          <cell r="Q101" t="str">
            <v>B</v>
          </cell>
          <cell r="V101" t="str">
            <v>1 - TL18</v>
          </cell>
          <cell r="W101" t="str">
            <v>defaut Translateur 18</v>
          </cell>
          <cell r="X101" t="str">
            <v>1 - TL18</v>
          </cell>
          <cell r="AB101">
            <v>1</v>
          </cell>
          <cell r="AH101">
            <v>0</v>
          </cell>
          <cell r="AI101">
            <v>5</v>
          </cell>
          <cell r="AJ101">
            <v>3</v>
          </cell>
          <cell r="AK101">
            <v>3.5312499999999997E-2</v>
          </cell>
          <cell r="AL101">
            <v>1.3032407407407407E-2</v>
          </cell>
        </row>
        <row r="102">
          <cell r="B102" t="str">
            <v>F</v>
          </cell>
          <cell r="C102">
            <v>39707.750787037039</v>
          </cell>
          <cell r="D102" t="str">
            <v>APP</v>
          </cell>
          <cell r="E102" t="str">
            <v>Z</v>
          </cell>
          <cell r="F102" t="str">
            <v>A</v>
          </cell>
          <cell r="G102">
            <v>1.0046296296296296E-2</v>
          </cell>
          <cell r="H102" t="str">
            <v>M6BR_Z14</v>
          </cell>
          <cell r="I102" t="str">
            <v xml:space="preserve">   7 - TA24 - Table 24</v>
          </cell>
          <cell r="K102" t="str">
            <v>defaut Table 24</v>
          </cell>
          <cell r="N102" t="str">
            <v>APP</v>
          </cell>
          <cell r="O102">
            <v>39707.763611111113</v>
          </cell>
          <cell r="P102" t="str">
            <v>Soir</v>
          </cell>
          <cell r="Q102" t="str">
            <v>A</v>
          </cell>
          <cell r="V102" t="str">
            <v>7 - TA24</v>
          </cell>
          <cell r="W102" t="str">
            <v>defaut Table 24</v>
          </cell>
          <cell r="X102" t="str">
            <v>7 - TA24</v>
          </cell>
          <cell r="AB102">
            <v>1</v>
          </cell>
          <cell r="AH102">
            <v>0</v>
          </cell>
          <cell r="AI102">
            <v>1</v>
          </cell>
          <cell r="AJ102">
            <v>1</v>
          </cell>
          <cell r="AK102">
            <v>1.0046296296296296E-2</v>
          </cell>
          <cell r="AL102">
            <v>1.0046296296296296E-2</v>
          </cell>
        </row>
        <row r="103">
          <cell r="B103" t="str">
            <v>F</v>
          </cell>
          <cell r="C103">
            <v>39706.77789351852</v>
          </cell>
          <cell r="D103" t="str">
            <v>APP</v>
          </cell>
          <cell r="E103" t="str">
            <v>Z</v>
          </cell>
          <cell r="F103" t="str">
            <v>A</v>
          </cell>
          <cell r="G103">
            <v>6.828703703703704E-3</v>
          </cell>
          <cell r="H103" t="str">
            <v>M6BR_Z21</v>
          </cell>
          <cell r="I103" t="str">
            <v xml:space="preserve">   1 - TL31 - Translateur 31</v>
          </cell>
          <cell r="K103" t="str">
            <v>Defaut translateur T30</v>
          </cell>
          <cell r="N103" t="str">
            <v>APP</v>
          </cell>
          <cell r="O103">
            <v>39706.79215277778</v>
          </cell>
          <cell r="P103" t="str">
            <v>Soir</v>
          </cell>
          <cell r="Q103" t="str">
            <v>A</v>
          </cell>
          <cell r="V103" t="str">
            <v>1 - TL31</v>
          </cell>
          <cell r="W103" t="str">
            <v>Defaut translateur T30</v>
          </cell>
          <cell r="X103" t="str">
            <v>1 - TL31</v>
          </cell>
          <cell r="AB103">
            <v>1</v>
          </cell>
          <cell r="AH103">
            <v>102</v>
          </cell>
        </row>
        <row r="104">
          <cell r="B104" t="str">
            <v>F</v>
          </cell>
          <cell r="C104">
            <v>39706.740613425929</v>
          </cell>
          <cell r="D104" t="str">
            <v>APP</v>
          </cell>
          <cell r="E104" t="str">
            <v>Z</v>
          </cell>
          <cell r="F104" t="str">
            <v>A</v>
          </cell>
          <cell r="G104">
            <v>3.1944444444444442E-3</v>
          </cell>
          <cell r="H104" t="str">
            <v>M6BR_Z21</v>
          </cell>
          <cell r="I104" t="str">
            <v xml:space="preserve">   1 - TL31 - Translateur 31</v>
          </cell>
          <cell r="K104" t="str">
            <v>Defaut translateur T30</v>
          </cell>
          <cell r="N104" t="str">
            <v>APP</v>
          </cell>
          <cell r="O104">
            <v>39706.74658564815</v>
          </cell>
          <cell r="P104" t="str">
            <v>Soir</v>
          </cell>
          <cell r="Q104" t="str">
            <v>A</v>
          </cell>
          <cell r="V104" t="str">
            <v>1 - TL31</v>
          </cell>
          <cell r="W104" t="str">
            <v>Defaut translateur T30</v>
          </cell>
          <cell r="X104" t="str">
            <v>1 - TL31</v>
          </cell>
          <cell r="AB104">
            <v>1</v>
          </cell>
          <cell r="AH104">
            <v>0</v>
          </cell>
        </row>
        <row r="105">
          <cell r="B105" t="str">
            <v>F</v>
          </cell>
          <cell r="C105">
            <v>39707.736863425926</v>
          </cell>
          <cell r="D105" t="str">
            <v>APP</v>
          </cell>
          <cell r="E105" t="str">
            <v>Z</v>
          </cell>
          <cell r="F105" t="str">
            <v>A</v>
          </cell>
          <cell r="G105">
            <v>6.018518518518519E-4</v>
          </cell>
          <cell r="H105" t="str">
            <v>M6BR_Z21</v>
          </cell>
          <cell r="I105" t="str">
            <v xml:space="preserve">   1 - TL31 - Translateur 31</v>
          </cell>
          <cell r="K105" t="str">
            <v>Defaut translateur T30</v>
          </cell>
          <cell r="N105" t="str">
            <v>APP</v>
          </cell>
          <cell r="O105">
            <v>39707.740243055552</v>
          </cell>
          <cell r="P105" t="str">
            <v>Soir</v>
          </cell>
          <cell r="Q105" t="str">
            <v>A</v>
          </cell>
          <cell r="V105" t="str">
            <v>1 - TL31</v>
          </cell>
          <cell r="W105" t="str">
            <v>Defaut translateur T30</v>
          </cell>
          <cell r="X105" t="str">
            <v>1 - TL31</v>
          </cell>
          <cell r="AB105">
            <v>1</v>
          </cell>
          <cell r="AH105">
            <v>95</v>
          </cell>
          <cell r="AI105">
            <v>3</v>
          </cell>
          <cell r="AJ105">
            <v>3</v>
          </cell>
          <cell r="AK105">
            <v>1.0625000000000001E-2</v>
          </cell>
          <cell r="AL105">
            <v>1.0625000000000001E-2</v>
          </cell>
        </row>
        <row r="106">
          <cell r="B106" t="str">
            <v>F</v>
          </cell>
          <cell r="C106">
            <v>39707.568773148145</v>
          </cell>
          <cell r="D106" t="str">
            <v>APP</v>
          </cell>
          <cell r="E106" t="str">
            <v>Z</v>
          </cell>
          <cell r="F106" t="str">
            <v>A</v>
          </cell>
          <cell r="G106">
            <v>7.5462962962962966E-3</v>
          </cell>
          <cell r="H106" t="str">
            <v>M6BR_Z22</v>
          </cell>
          <cell r="I106" t="str">
            <v xml:space="preserve">   9 - TL42 - Translateur 42</v>
          </cell>
          <cell r="K106" t="str">
            <v>defaut Translateur 42</v>
          </cell>
          <cell r="N106" t="str">
            <v>APP</v>
          </cell>
          <cell r="O106">
            <v>39707.579097222224</v>
          </cell>
          <cell r="P106" t="str">
            <v>Soir</v>
          </cell>
          <cell r="Q106" t="str">
            <v>A</v>
          </cell>
          <cell r="V106" t="str">
            <v>9 - TL42</v>
          </cell>
          <cell r="W106" t="str">
            <v>defaut Translateur 42</v>
          </cell>
          <cell r="X106" t="str">
            <v>9 - TL42</v>
          </cell>
          <cell r="AB106">
            <v>1</v>
          </cell>
          <cell r="AH106">
            <v>111</v>
          </cell>
          <cell r="AI106">
            <v>46</v>
          </cell>
        </row>
        <row r="107">
          <cell r="B107" t="str">
            <v>F</v>
          </cell>
          <cell r="C107">
            <v>39707.090277777781</v>
          </cell>
          <cell r="D107" t="str">
            <v>APP</v>
          </cell>
          <cell r="E107" t="str">
            <v>Z</v>
          </cell>
          <cell r="F107" t="str">
            <v>A</v>
          </cell>
          <cell r="G107">
            <v>3.9004629629629632E-3</v>
          </cell>
          <cell r="H107" t="str">
            <v>M6BR_Z22</v>
          </cell>
          <cell r="I107" t="str">
            <v xml:space="preserve">   9 - TL42 - Translateur 42</v>
          </cell>
          <cell r="K107" t="str">
            <v>defaut Translateur 42</v>
          </cell>
          <cell r="N107" t="str">
            <v>APP</v>
          </cell>
          <cell r="O107">
            <v>39707.096956018519</v>
          </cell>
          <cell r="P107" t="str">
            <v>Nuit</v>
          </cell>
          <cell r="Q107" t="str">
            <v>C</v>
          </cell>
          <cell r="V107" t="str">
            <v>9 - TL42</v>
          </cell>
          <cell r="W107" t="str">
            <v>defaut Translateur 42</v>
          </cell>
          <cell r="X107" t="str">
            <v>9 - TL42</v>
          </cell>
          <cell r="AB107">
            <v>1</v>
          </cell>
          <cell r="AH107">
            <v>65</v>
          </cell>
        </row>
        <row r="108">
          <cell r="B108" t="str">
            <v>F</v>
          </cell>
          <cell r="C108">
            <v>39708.02480324074</v>
          </cell>
          <cell r="D108" t="str">
            <v>APP</v>
          </cell>
          <cell r="E108" t="str">
            <v>Z</v>
          </cell>
          <cell r="F108" t="str">
            <v>A</v>
          </cell>
          <cell r="G108">
            <v>3.472222222222222E-3</v>
          </cell>
          <cell r="H108" t="str">
            <v>M6BR_Z22</v>
          </cell>
          <cell r="I108" t="str">
            <v xml:space="preserve">   9 - TL42 - Translateur 42</v>
          </cell>
          <cell r="K108" t="str">
            <v>defaut Translateur 42</v>
          </cell>
          <cell r="N108" t="str">
            <v>APP</v>
          </cell>
          <cell r="O108">
            <v>39708.031053240738</v>
          </cell>
          <cell r="P108" t="str">
            <v>Nuit</v>
          </cell>
          <cell r="Q108" t="str">
            <v>C</v>
          </cell>
          <cell r="V108" t="str">
            <v>9 - TL42</v>
          </cell>
          <cell r="W108" t="str">
            <v>defaut Translateur 42</v>
          </cell>
          <cell r="X108" t="str">
            <v>9 - TL42</v>
          </cell>
          <cell r="AB108">
            <v>1</v>
          </cell>
          <cell r="AH108">
            <v>43</v>
          </cell>
        </row>
        <row r="109">
          <cell r="B109" t="str">
            <v>F</v>
          </cell>
          <cell r="C109">
            <v>39707.456446759257</v>
          </cell>
          <cell r="D109" t="str">
            <v>APP</v>
          </cell>
          <cell r="E109" t="str">
            <v>Z</v>
          </cell>
          <cell r="F109" t="str">
            <v>A</v>
          </cell>
          <cell r="G109">
            <v>3.3564814814814811E-3</v>
          </cell>
          <cell r="H109" t="str">
            <v>M6BR_Z22</v>
          </cell>
          <cell r="I109" t="str">
            <v xml:space="preserve">   9 - TL42 - Translateur 42</v>
          </cell>
          <cell r="K109" t="str">
            <v>defaut Translateur 42</v>
          </cell>
          <cell r="N109" t="str">
            <v>APP</v>
          </cell>
          <cell r="O109">
            <v>39707.463634259257</v>
          </cell>
          <cell r="P109" t="str">
            <v>Matin</v>
          </cell>
          <cell r="Q109" t="str">
            <v>B</v>
          </cell>
          <cell r="V109" t="str">
            <v>9 - TL42</v>
          </cell>
          <cell r="W109" t="str">
            <v>defaut Translateur 42</v>
          </cell>
          <cell r="X109" t="str">
            <v>9 - TL42</v>
          </cell>
          <cell r="AB109">
            <v>1</v>
          </cell>
          <cell r="AH109">
            <v>45</v>
          </cell>
        </row>
        <row r="110">
          <cell r="B110" t="str">
            <v>F</v>
          </cell>
          <cell r="C110">
            <v>39706.697685185187</v>
          </cell>
          <cell r="D110" t="str">
            <v>APP</v>
          </cell>
          <cell r="E110" t="str">
            <v>Z</v>
          </cell>
          <cell r="F110" t="str">
            <v>A</v>
          </cell>
          <cell r="G110">
            <v>3.1944444444444442E-3</v>
          </cell>
          <cell r="H110" t="str">
            <v>M6BR_Z22</v>
          </cell>
          <cell r="I110" t="str">
            <v xml:space="preserve">   9 - TL42 - Translateur 42</v>
          </cell>
          <cell r="K110" t="str">
            <v>defaut Translateur 42</v>
          </cell>
          <cell r="N110" t="str">
            <v>APP</v>
          </cell>
          <cell r="O110">
            <v>39706.703657407408</v>
          </cell>
          <cell r="P110" t="str">
            <v>Soir</v>
          </cell>
          <cell r="Q110" t="str">
            <v>A</v>
          </cell>
          <cell r="V110" t="str">
            <v>9 - TL42</v>
          </cell>
          <cell r="W110" t="str">
            <v>defaut Translateur 42</v>
          </cell>
          <cell r="X110" t="str">
            <v>9 - TL42</v>
          </cell>
          <cell r="AB110">
            <v>1</v>
          </cell>
          <cell r="AH110">
            <v>12</v>
          </cell>
        </row>
        <row r="111">
          <cell r="B111" t="str">
            <v>F</v>
          </cell>
          <cell r="C111">
            <v>39706.755046296297</v>
          </cell>
          <cell r="D111" t="str">
            <v>APP</v>
          </cell>
          <cell r="E111" t="str">
            <v>Z</v>
          </cell>
          <cell r="F111" t="str">
            <v>A</v>
          </cell>
          <cell r="G111">
            <v>3.1481481481481482E-3</v>
          </cell>
          <cell r="H111" t="str">
            <v>M6BR_Z22</v>
          </cell>
          <cell r="I111" t="str">
            <v xml:space="preserve">   9 - TL42 - Translateur 42</v>
          </cell>
          <cell r="K111" t="str">
            <v>defaut Translateur 42</v>
          </cell>
          <cell r="N111" t="str">
            <v>APP</v>
          </cell>
          <cell r="O111">
            <v>39706.760972222219</v>
          </cell>
          <cell r="P111" t="str">
            <v>Soir</v>
          </cell>
          <cell r="Q111" t="str">
            <v>A</v>
          </cell>
          <cell r="V111" t="str">
            <v>9 - TL42</v>
          </cell>
          <cell r="W111" t="str">
            <v>defaut Translateur 42</v>
          </cell>
          <cell r="X111" t="str">
            <v>9 - TL42</v>
          </cell>
          <cell r="AB111">
            <v>1</v>
          </cell>
          <cell r="AH111">
            <v>4</v>
          </cell>
        </row>
        <row r="112">
          <cell r="B112" t="str">
            <v>F</v>
          </cell>
          <cell r="C112">
            <v>39708.102013888885</v>
          </cell>
          <cell r="D112" t="str">
            <v>APP</v>
          </cell>
          <cell r="E112" t="str">
            <v>Z</v>
          </cell>
          <cell r="F112" t="str">
            <v>A</v>
          </cell>
          <cell r="G112">
            <v>2.615740740740741E-3</v>
          </cell>
          <cell r="H112" t="str">
            <v>M6BR_Z22</v>
          </cell>
          <cell r="I112" t="str">
            <v xml:space="preserve">   9 - TL42 - Translateur 42</v>
          </cell>
          <cell r="K112" t="str">
            <v>defaut Translateur 42</v>
          </cell>
          <cell r="N112" t="str">
            <v>APP</v>
          </cell>
          <cell r="O112">
            <v>39708.108449074076</v>
          </cell>
          <cell r="P112" t="str">
            <v>Nuit</v>
          </cell>
          <cell r="Q112" t="str">
            <v>C</v>
          </cell>
          <cell r="V112" t="str">
            <v>9 - TL42</v>
          </cell>
          <cell r="W112" t="str">
            <v>defaut Translateur 42</v>
          </cell>
          <cell r="X112" t="str">
            <v>9 - TL42</v>
          </cell>
          <cell r="AB112">
            <v>1</v>
          </cell>
          <cell r="AH112">
            <v>112</v>
          </cell>
        </row>
        <row r="113">
          <cell r="B113" t="str">
            <v>F</v>
          </cell>
          <cell r="C113">
            <v>39707.8984375</v>
          </cell>
          <cell r="D113" t="str">
            <v>APP</v>
          </cell>
          <cell r="E113" t="str">
            <v>Z</v>
          </cell>
          <cell r="F113" t="str">
            <v>A</v>
          </cell>
          <cell r="G113">
            <v>2.615740740740741E-3</v>
          </cell>
          <cell r="H113" t="str">
            <v>M6BR_Z22</v>
          </cell>
          <cell r="I113" t="str">
            <v xml:space="preserve">   9 - TL42 - Translateur 42</v>
          </cell>
          <cell r="K113" t="str">
            <v>defaut Translateur 42</v>
          </cell>
          <cell r="N113" t="str">
            <v>APP</v>
          </cell>
          <cell r="O113">
            <v>39707.903831018521</v>
          </cell>
          <cell r="P113" t="str">
            <v>Nuit</v>
          </cell>
          <cell r="Q113" t="str">
            <v>C</v>
          </cell>
          <cell r="V113" t="str">
            <v>9 - TL42</v>
          </cell>
          <cell r="W113" t="str">
            <v>defaut Translateur 42</v>
          </cell>
          <cell r="X113" t="str">
            <v>9 - TL42</v>
          </cell>
          <cell r="AB113">
            <v>1</v>
          </cell>
          <cell r="AH113">
            <v>0</v>
          </cell>
        </row>
        <row r="114">
          <cell r="B114" t="str">
            <v>F</v>
          </cell>
          <cell r="C114">
            <v>39707.547280092593</v>
          </cell>
          <cell r="D114" t="str">
            <v>APP</v>
          </cell>
          <cell r="E114" t="str">
            <v>Z</v>
          </cell>
          <cell r="F114" t="str">
            <v>A</v>
          </cell>
          <cell r="G114">
            <v>2.5000000000000001E-3</v>
          </cell>
          <cell r="H114" t="str">
            <v>M6BR_Z22</v>
          </cell>
          <cell r="I114" t="str">
            <v xml:space="preserve">   9 - TL42 - Translateur 42</v>
          </cell>
          <cell r="K114" t="str">
            <v>defaut Translateur 42</v>
          </cell>
          <cell r="N114" t="str">
            <v>APP</v>
          </cell>
          <cell r="O114">
            <v>39707.554062499999</v>
          </cell>
          <cell r="P114" t="str">
            <v>Matin</v>
          </cell>
          <cell r="Q114" t="str">
            <v>B</v>
          </cell>
          <cell r="V114" t="str">
            <v>9 - TL42</v>
          </cell>
          <cell r="W114" t="str">
            <v>defaut Translateur 42</v>
          </cell>
          <cell r="X114" t="str">
            <v>9 - TL42</v>
          </cell>
          <cell r="AB114">
            <v>1</v>
          </cell>
          <cell r="AH114">
            <v>0</v>
          </cell>
        </row>
        <row r="115">
          <cell r="B115" t="str">
            <v>F</v>
          </cell>
          <cell r="C115">
            <v>39706.906724537039</v>
          </cell>
          <cell r="D115" t="str">
            <v>APP</v>
          </cell>
          <cell r="E115" t="str">
            <v>Z</v>
          </cell>
          <cell r="F115" t="str">
            <v>A</v>
          </cell>
          <cell r="G115">
            <v>1.8981481481481482E-3</v>
          </cell>
          <cell r="H115" t="str">
            <v>M6BR_Z22</v>
          </cell>
          <cell r="I115" t="str">
            <v xml:space="preserve">   9 - TL42 - Translateur 42</v>
          </cell>
          <cell r="K115" t="str">
            <v>defaut Translateur 42</v>
          </cell>
          <cell r="N115" t="str">
            <v>APP</v>
          </cell>
          <cell r="O115">
            <v>39706.911400462966</v>
          </cell>
          <cell r="P115" t="str">
            <v>Nuit</v>
          </cell>
          <cell r="Q115" t="str">
            <v>C</v>
          </cell>
          <cell r="V115" t="str">
            <v>9 - TL42</v>
          </cell>
          <cell r="W115" t="str">
            <v>defaut Translateur 42</v>
          </cell>
          <cell r="X115" t="str">
            <v>9 - TL42</v>
          </cell>
          <cell r="AB115">
            <v>1</v>
          </cell>
          <cell r="AH115">
            <v>8</v>
          </cell>
        </row>
        <row r="116">
          <cell r="B116" t="str">
            <v>F</v>
          </cell>
          <cell r="C116">
            <v>39706.852280092593</v>
          </cell>
          <cell r="D116" t="str">
            <v>APP</v>
          </cell>
          <cell r="E116" t="str">
            <v>Z</v>
          </cell>
          <cell r="F116" t="str">
            <v>A</v>
          </cell>
          <cell r="G116">
            <v>1.8749999999999999E-3</v>
          </cell>
          <cell r="H116" t="str">
            <v>M6BR_Z22</v>
          </cell>
          <cell r="I116" t="str">
            <v xml:space="preserve">   9 - TL42 - Translateur 42</v>
          </cell>
          <cell r="K116" t="str">
            <v>defaut Translateur 42</v>
          </cell>
          <cell r="L116" t="str">
            <v>SMP</v>
          </cell>
          <cell r="N116" t="str">
            <v>APP</v>
          </cell>
          <cell r="O116">
            <v>39706.875</v>
          </cell>
          <cell r="P116" t="str">
            <v>Soir</v>
          </cell>
          <cell r="Q116" t="str">
            <v>A</v>
          </cell>
          <cell r="V116" t="str">
            <v>9 - TL42</v>
          </cell>
          <cell r="W116" t="str">
            <v>defaut Translateur 42</v>
          </cell>
          <cell r="X116" t="str">
            <v>9 - TL42</v>
          </cell>
          <cell r="Y116">
            <v>0</v>
          </cell>
          <cell r="Z116" t="str">
            <v>'007</v>
          </cell>
          <cell r="AA116" t="str">
            <v>'0007</v>
          </cell>
          <cell r="AB116">
            <v>1</v>
          </cell>
          <cell r="AH116">
            <v>0</v>
          </cell>
        </row>
        <row r="117">
          <cell r="B117" t="str">
            <v>F</v>
          </cell>
          <cell r="C117">
            <v>39707.146770833337</v>
          </cell>
          <cell r="D117" t="str">
            <v>APP</v>
          </cell>
          <cell r="E117" t="str">
            <v>Z</v>
          </cell>
          <cell r="F117" t="str">
            <v>A</v>
          </cell>
          <cell r="G117">
            <v>1.8518518518518517E-3</v>
          </cell>
          <cell r="H117" t="str">
            <v>M6BR_Z22</v>
          </cell>
          <cell r="I117" t="str">
            <v xml:space="preserve">   9 - TL42 - Translateur 42</v>
          </cell>
          <cell r="K117" t="str">
            <v>defaut Translateur 42</v>
          </cell>
          <cell r="N117" t="str">
            <v>APP</v>
          </cell>
          <cell r="O117">
            <v>39707.151400462964</v>
          </cell>
          <cell r="P117" t="str">
            <v>Nuit</v>
          </cell>
          <cell r="Q117" t="str">
            <v>C</v>
          </cell>
          <cell r="V117" t="str">
            <v>9 - TL42</v>
          </cell>
          <cell r="W117" t="str">
            <v>defaut Translateur 42</v>
          </cell>
          <cell r="X117" t="str">
            <v>9 - TL42</v>
          </cell>
          <cell r="AB117">
            <v>1</v>
          </cell>
          <cell r="AH117">
            <v>118</v>
          </cell>
        </row>
        <row r="118">
          <cell r="B118" t="str">
            <v>F</v>
          </cell>
          <cell r="C118">
            <v>39706.499293981484</v>
          </cell>
          <cell r="D118" t="str">
            <v>APP</v>
          </cell>
          <cell r="E118" t="str">
            <v>Z</v>
          </cell>
          <cell r="F118" t="str">
            <v>A</v>
          </cell>
          <cell r="G118">
            <v>1.8055555555555557E-3</v>
          </cell>
          <cell r="H118" t="str">
            <v>M6BR_Z22</v>
          </cell>
          <cell r="I118" t="str">
            <v xml:space="preserve">   9 - TL42 - Translateur 42</v>
          </cell>
          <cell r="K118" t="str">
            <v>defaut Translateur 42</v>
          </cell>
          <cell r="N118" t="str">
            <v>APP</v>
          </cell>
          <cell r="O118">
            <v>39706.503877314812</v>
          </cell>
          <cell r="P118" t="str">
            <v>Matin</v>
          </cell>
          <cell r="Q118" t="str">
            <v>B</v>
          </cell>
          <cell r="V118" t="str">
            <v>9 - TL42</v>
          </cell>
          <cell r="W118" t="str">
            <v>defaut Translateur 42</v>
          </cell>
          <cell r="X118" t="str">
            <v>9 - TL42</v>
          </cell>
          <cell r="AB118">
            <v>1</v>
          </cell>
          <cell r="AH118">
            <v>111</v>
          </cell>
          <cell r="AI118">
            <v>46</v>
          </cell>
        </row>
        <row r="119">
          <cell r="B119" t="str">
            <v>F</v>
          </cell>
          <cell r="C119">
            <v>39707.743437500001</v>
          </cell>
          <cell r="D119" t="str">
            <v>APP</v>
          </cell>
          <cell r="E119" t="str">
            <v>Z</v>
          </cell>
          <cell r="F119" t="str">
            <v>A</v>
          </cell>
          <cell r="G119">
            <v>1.5509259259259261E-3</v>
          </cell>
          <cell r="H119" t="str">
            <v>M6BR_Z22</v>
          </cell>
          <cell r="I119" t="str">
            <v xml:space="preserve">   9 - TL42 - Translateur 42</v>
          </cell>
          <cell r="K119" t="str">
            <v>defaut Translateur 42</v>
          </cell>
          <cell r="N119" t="str">
            <v>APP</v>
          </cell>
          <cell r="O119">
            <v>39707.747766203705</v>
          </cell>
          <cell r="P119" t="str">
            <v>Soir</v>
          </cell>
          <cell r="Q119" t="str">
            <v>A</v>
          </cell>
          <cell r="V119" t="str">
            <v>9 - TL42</v>
          </cell>
          <cell r="W119" t="str">
            <v>defaut Translateur 42</v>
          </cell>
          <cell r="X119" t="str">
            <v>9 - TL42</v>
          </cell>
          <cell r="AB119">
            <v>1</v>
          </cell>
          <cell r="AH119">
            <v>51</v>
          </cell>
          <cell r="AI119">
            <v>46</v>
          </cell>
        </row>
        <row r="120">
          <cell r="B120" t="str">
            <v>F</v>
          </cell>
          <cell r="C120">
            <v>39707.058194444442</v>
          </cell>
          <cell r="D120" t="str">
            <v>APP</v>
          </cell>
          <cell r="E120" t="str">
            <v>Z</v>
          </cell>
          <cell r="F120" t="str">
            <v>A</v>
          </cell>
          <cell r="G120">
            <v>1.5046296296296294E-3</v>
          </cell>
          <cell r="H120" t="str">
            <v>M6BR_Z22</v>
          </cell>
          <cell r="I120" t="str">
            <v xml:space="preserve">   9 - TL42 - Translateur 42</v>
          </cell>
          <cell r="K120" t="str">
            <v>defaut Translateur 42</v>
          </cell>
          <cell r="N120" t="str">
            <v>APP</v>
          </cell>
          <cell r="O120">
            <v>39707.062488425923</v>
          </cell>
          <cell r="P120" t="str">
            <v>Nuit</v>
          </cell>
          <cell r="Q120" t="str">
            <v>C</v>
          </cell>
          <cell r="V120" t="str">
            <v>9 - TL42</v>
          </cell>
          <cell r="W120" t="str">
            <v>defaut Translateur 42</v>
          </cell>
          <cell r="X120" t="str">
            <v>9 - TL42</v>
          </cell>
          <cell r="AB120">
            <v>1</v>
          </cell>
          <cell r="AH120">
            <v>29</v>
          </cell>
        </row>
        <row r="121">
          <cell r="B121" t="str">
            <v>F</v>
          </cell>
          <cell r="C121">
            <v>39708.282268518517</v>
          </cell>
          <cell r="D121" t="str">
            <v>APP</v>
          </cell>
          <cell r="E121" t="str">
            <v>Z</v>
          </cell>
          <cell r="F121" t="str">
            <v>A</v>
          </cell>
          <cell r="G121">
            <v>1.4814814814814814E-3</v>
          </cell>
          <cell r="H121" t="str">
            <v>M6BR_Z22</v>
          </cell>
          <cell r="I121" t="str">
            <v xml:space="preserve">   9 - TL42 - Translateur 42</v>
          </cell>
          <cell r="K121" t="str">
            <v>defaut Translateur 42</v>
          </cell>
          <cell r="N121" t="str">
            <v>APP</v>
          </cell>
          <cell r="O121">
            <v>39708.286527777775</v>
          </cell>
          <cell r="P121" t="str">
            <v>Matin</v>
          </cell>
          <cell r="Q121" t="str">
            <v>B</v>
          </cell>
          <cell r="V121" t="str">
            <v>9 - TL42</v>
          </cell>
          <cell r="W121" t="str">
            <v>defaut Translateur 42</v>
          </cell>
          <cell r="X121" t="str">
            <v>9 - TL42</v>
          </cell>
          <cell r="AB121">
            <v>1</v>
          </cell>
          <cell r="AH121">
            <v>8</v>
          </cell>
        </row>
        <row r="122">
          <cell r="B122" t="str">
            <v>F</v>
          </cell>
          <cell r="C122">
            <v>39706.834317129629</v>
          </cell>
          <cell r="D122" t="str">
            <v>APP</v>
          </cell>
          <cell r="E122" t="str">
            <v>Z</v>
          </cell>
          <cell r="F122" t="str">
            <v>A</v>
          </cell>
          <cell r="G122">
            <v>1.4583333333333334E-3</v>
          </cell>
          <cell r="H122" t="str">
            <v>M6BR_Z22</v>
          </cell>
          <cell r="I122" t="str">
            <v xml:space="preserve">   9 - TL42 - Translateur 42</v>
          </cell>
          <cell r="K122" t="str">
            <v>defaut Translateur 42</v>
          </cell>
          <cell r="N122" t="str">
            <v>APP</v>
          </cell>
          <cell r="O122">
            <v>39706.838553240741</v>
          </cell>
          <cell r="P122" t="str">
            <v>Soir</v>
          </cell>
          <cell r="Q122" t="str">
            <v>A</v>
          </cell>
          <cell r="V122" t="str">
            <v>9 - TL42</v>
          </cell>
          <cell r="W122" t="str">
            <v>defaut Translateur 42</v>
          </cell>
          <cell r="X122" t="str">
            <v>9 - TL42</v>
          </cell>
          <cell r="AB122">
            <v>1</v>
          </cell>
          <cell r="AH122">
            <v>159</v>
          </cell>
        </row>
        <row r="123">
          <cell r="B123" t="str">
            <v>F</v>
          </cell>
          <cell r="C123">
            <v>39706.407210648147</v>
          </cell>
          <cell r="D123" t="str">
            <v>APP</v>
          </cell>
          <cell r="E123" t="str">
            <v>Z</v>
          </cell>
          <cell r="F123" t="str">
            <v>A</v>
          </cell>
          <cell r="G123">
            <v>1.4351851851851854E-3</v>
          </cell>
          <cell r="H123" t="str">
            <v>M6BR_Z22</v>
          </cell>
          <cell r="I123" t="str">
            <v xml:space="preserve">   9 - TL42 - Translateur 42</v>
          </cell>
          <cell r="K123" t="str">
            <v>defaut Translateur 42</v>
          </cell>
          <cell r="N123" t="str">
            <v>APP</v>
          </cell>
          <cell r="O123">
            <v>39706.412488425929</v>
          </cell>
          <cell r="P123" t="str">
            <v>Matin</v>
          </cell>
          <cell r="Q123" t="str">
            <v>B</v>
          </cell>
          <cell r="V123" t="str">
            <v>9 - TL42</v>
          </cell>
          <cell r="W123" t="str">
            <v>defaut Translateur 42</v>
          </cell>
          <cell r="X123" t="str">
            <v>9 - TL42</v>
          </cell>
          <cell r="AB123">
            <v>1</v>
          </cell>
          <cell r="AH123">
            <v>0</v>
          </cell>
        </row>
        <row r="124">
          <cell r="B124" t="str">
            <v>F</v>
          </cell>
          <cell r="C124">
            <v>39707.508750000001</v>
          </cell>
          <cell r="D124" t="str">
            <v>APP</v>
          </cell>
          <cell r="E124" t="str">
            <v>Z</v>
          </cell>
          <cell r="F124" t="str">
            <v>A</v>
          </cell>
          <cell r="G124">
            <v>1.3888888888888889E-3</v>
          </cell>
          <cell r="H124" t="str">
            <v>M6BR_Z22</v>
          </cell>
          <cell r="I124" t="str">
            <v xml:space="preserve">   9 - TL42 - Translateur 42</v>
          </cell>
          <cell r="K124" t="str">
            <v>defaut Translateur 42</v>
          </cell>
          <cell r="N124" t="str">
            <v>APP</v>
          </cell>
          <cell r="O124">
            <v>39707.512916666667</v>
          </cell>
          <cell r="P124" t="str">
            <v>Matin</v>
          </cell>
          <cell r="Q124" t="str">
            <v>B</v>
          </cell>
          <cell r="V124" t="str">
            <v>9 - TL42</v>
          </cell>
          <cell r="W124" t="str">
            <v>defaut Translateur 42</v>
          </cell>
          <cell r="X124" t="str">
            <v>9 - TL42</v>
          </cell>
          <cell r="AB124">
            <v>1</v>
          </cell>
          <cell r="AH124">
            <v>156</v>
          </cell>
          <cell r="AI124">
            <v>45</v>
          </cell>
        </row>
        <row r="125">
          <cell r="B125" t="str">
            <v>F</v>
          </cell>
          <cell r="C125">
            <v>39706.433807870373</v>
          </cell>
          <cell r="D125" t="str">
            <v>APP</v>
          </cell>
          <cell r="E125" t="str">
            <v>Z</v>
          </cell>
          <cell r="F125" t="str">
            <v>A</v>
          </cell>
          <cell r="G125">
            <v>1.3657407407407409E-3</v>
          </cell>
          <cell r="H125" t="str">
            <v>M6BR_Z22</v>
          </cell>
          <cell r="I125" t="str">
            <v xml:space="preserve">   9 - TL42 - Translateur 42</v>
          </cell>
          <cell r="K125" t="str">
            <v>defaut Translateur 42</v>
          </cell>
          <cell r="N125" t="str">
            <v>APP</v>
          </cell>
          <cell r="O125">
            <v>39706.440567129626</v>
          </cell>
          <cell r="P125" t="str">
            <v>Matin</v>
          </cell>
          <cell r="Q125" t="str">
            <v>B</v>
          </cell>
          <cell r="V125" t="str">
            <v>9 - TL42</v>
          </cell>
          <cell r="W125" t="str">
            <v>defaut Translateur 42</v>
          </cell>
          <cell r="X125" t="str">
            <v>9 - TL42</v>
          </cell>
          <cell r="AB125">
            <v>1</v>
          </cell>
          <cell r="AH125">
            <v>0</v>
          </cell>
        </row>
        <row r="126">
          <cell r="B126" t="str">
            <v>F</v>
          </cell>
          <cell r="C126">
            <v>39707.130289351851</v>
          </cell>
          <cell r="D126" t="str">
            <v>APP</v>
          </cell>
          <cell r="E126" t="str">
            <v>Z</v>
          </cell>
          <cell r="F126" t="str">
            <v>A</v>
          </cell>
          <cell r="G126">
            <v>1.1805555555555556E-3</v>
          </cell>
          <cell r="H126" t="str">
            <v>M6BR_Z22</v>
          </cell>
          <cell r="I126" t="str">
            <v xml:space="preserve">   9 - TL42 - Translateur 42</v>
          </cell>
          <cell r="K126" t="str">
            <v>defaut Translateur 42</v>
          </cell>
          <cell r="N126" t="str">
            <v>APP</v>
          </cell>
          <cell r="O126">
            <v>39707.134247685186</v>
          </cell>
          <cell r="P126" t="str">
            <v>Nuit</v>
          </cell>
          <cell r="Q126" t="str">
            <v>C</v>
          </cell>
          <cell r="V126" t="str">
            <v>9 - TL42</v>
          </cell>
          <cell r="W126" t="str">
            <v>defaut Translateur 42</v>
          </cell>
          <cell r="X126" t="str">
            <v>9 - TL42</v>
          </cell>
          <cell r="AB126">
            <v>1</v>
          </cell>
          <cell r="AH126">
            <v>97</v>
          </cell>
        </row>
        <row r="127">
          <cell r="B127" t="str">
            <v>F</v>
          </cell>
          <cell r="C127">
            <v>39707.121469907404</v>
          </cell>
          <cell r="D127" t="str">
            <v>APP</v>
          </cell>
          <cell r="E127" t="str">
            <v>Z</v>
          </cell>
          <cell r="F127" t="str">
            <v>A</v>
          </cell>
          <cell r="G127">
            <v>1.1574074074074073E-3</v>
          </cell>
          <cell r="H127" t="str">
            <v>M6BR_Z22</v>
          </cell>
          <cell r="I127" t="str">
            <v xml:space="preserve">   9 - TL42 - Translateur 42</v>
          </cell>
          <cell r="K127" t="str">
            <v>defaut Translateur 42</v>
          </cell>
          <cell r="N127" t="str">
            <v>APP</v>
          </cell>
          <cell r="O127">
            <v>39707.125405092593</v>
          </cell>
          <cell r="P127" t="str">
            <v>Nuit</v>
          </cell>
          <cell r="Q127" t="str">
            <v>C</v>
          </cell>
          <cell r="V127" t="str">
            <v>9 - TL42</v>
          </cell>
          <cell r="W127" t="str">
            <v>defaut Translateur 42</v>
          </cell>
          <cell r="X127" t="str">
            <v>9 - TL42</v>
          </cell>
          <cell r="AB127">
            <v>1</v>
          </cell>
          <cell r="AH127">
            <v>77</v>
          </cell>
        </row>
        <row r="128">
          <cell r="B128" t="str">
            <v>F</v>
          </cell>
          <cell r="C128">
            <v>39706.390960648147</v>
          </cell>
          <cell r="D128" t="str">
            <v>APP</v>
          </cell>
          <cell r="E128" t="str">
            <v>Z</v>
          </cell>
          <cell r="F128" t="str">
            <v>A</v>
          </cell>
          <cell r="G128">
            <v>1.1574074074074073E-3</v>
          </cell>
          <cell r="H128" t="str">
            <v>M6BR_Z22</v>
          </cell>
          <cell r="I128" t="str">
            <v xml:space="preserve">   9 - TL42 - Translateur 42</v>
          </cell>
          <cell r="K128" t="str">
            <v>defaut Translateur 42</v>
          </cell>
          <cell r="N128" t="str">
            <v>APP</v>
          </cell>
          <cell r="O128">
            <v>39706.394895833335</v>
          </cell>
          <cell r="P128" t="str">
            <v>Matin</v>
          </cell>
          <cell r="Q128" t="str">
            <v>B</v>
          </cell>
          <cell r="V128" t="str">
            <v>9 - TL42</v>
          </cell>
          <cell r="W128" t="str">
            <v>defaut Translateur 42</v>
          </cell>
          <cell r="X128" t="str">
            <v>9 - TL42</v>
          </cell>
          <cell r="AB128">
            <v>1</v>
          </cell>
          <cell r="AH128">
            <v>79</v>
          </cell>
        </row>
        <row r="129">
          <cell r="B129" t="str">
            <v>F</v>
          </cell>
          <cell r="C129">
            <v>39708.068738425929</v>
          </cell>
          <cell r="D129" t="str">
            <v>APP</v>
          </cell>
          <cell r="E129" t="str">
            <v>Z</v>
          </cell>
          <cell r="F129" t="str">
            <v>A</v>
          </cell>
          <cell r="G129">
            <v>1.1342592592592591E-3</v>
          </cell>
          <cell r="H129" t="str">
            <v>M6BR_Z22</v>
          </cell>
          <cell r="I129" t="str">
            <v xml:space="preserve">   9 - TL42 - Translateur 42</v>
          </cell>
          <cell r="K129" t="str">
            <v>defaut Translateur 42</v>
          </cell>
          <cell r="N129" t="str">
            <v>APP</v>
          </cell>
          <cell r="O129">
            <v>39708.072662037041</v>
          </cell>
          <cell r="P129" t="str">
            <v>Nuit</v>
          </cell>
          <cell r="Q129" t="str">
            <v>C</v>
          </cell>
          <cell r="V129" t="str">
            <v>9 - TL42</v>
          </cell>
          <cell r="W129" t="str">
            <v>defaut Translateur 42</v>
          </cell>
          <cell r="X129" t="str">
            <v>9 - TL42</v>
          </cell>
          <cell r="AB129">
            <v>1</v>
          </cell>
          <cell r="AH129">
            <v>0</v>
          </cell>
        </row>
        <row r="130">
          <cell r="B130" t="str">
            <v>F</v>
          </cell>
          <cell r="C130">
            <v>39706.26326388889</v>
          </cell>
          <cell r="D130" t="str">
            <v>APP</v>
          </cell>
          <cell r="E130" t="str">
            <v>Z</v>
          </cell>
          <cell r="F130" t="str">
            <v>A</v>
          </cell>
          <cell r="G130">
            <v>1.0879629629629629E-3</v>
          </cell>
          <cell r="H130" t="str">
            <v>M6BR_Z22</v>
          </cell>
          <cell r="I130" t="str">
            <v xml:space="preserve">   9 - TL42 - Translateur 42</v>
          </cell>
          <cell r="K130" t="str">
            <v>defaut Translateur 42</v>
          </cell>
          <cell r="N130" t="str">
            <v>APP</v>
          </cell>
          <cell r="O130">
            <v>39706.267129629632</v>
          </cell>
          <cell r="P130" t="str">
            <v>Matin</v>
          </cell>
          <cell r="Q130" t="str">
            <v>B</v>
          </cell>
          <cell r="V130" t="str">
            <v>9 - TL42</v>
          </cell>
          <cell r="W130" t="str">
            <v>defaut Translateur 42</v>
          </cell>
          <cell r="X130" t="str">
            <v>9 - TL42</v>
          </cell>
          <cell r="AB130">
            <v>1</v>
          </cell>
          <cell r="AH130">
            <v>18</v>
          </cell>
        </row>
        <row r="131">
          <cell r="B131" t="str">
            <v>F</v>
          </cell>
          <cell r="C131">
            <v>39706.820752314816</v>
          </cell>
          <cell r="D131" t="str">
            <v>APP</v>
          </cell>
          <cell r="E131" t="str">
            <v>Z</v>
          </cell>
          <cell r="F131" t="str">
            <v>A</v>
          </cell>
          <cell r="G131">
            <v>9.9537037037037042E-4</v>
          </cell>
          <cell r="H131" t="str">
            <v>M6BR_Z22</v>
          </cell>
          <cell r="I131" t="str">
            <v xml:space="preserve">   9 - TL42 - Translateur 42</v>
          </cell>
          <cell r="K131" t="str">
            <v>defaut Translateur 42</v>
          </cell>
          <cell r="N131" t="str">
            <v>APP</v>
          </cell>
          <cell r="O131">
            <v>39706.824525462966</v>
          </cell>
          <cell r="P131" t="str">
            <v>Soir</v>
          </cell>
          <cell r="Q131" t="str">
            <v>A</v>
          </cell>
          <cell r="V131" t="str">
            <v>9 - TL42</v>
          </cell>
          <cell r="W131" t="str">
            <v>defaut Translateur 42</v>
          </cell>
          <cell r="X131" t="str">
            <v>9 - TL42</v>
          </cell>
          <cell r="AB131">
            <v>1</v>
          </cell>
          <cell r="AH131">
            <v>108</v>
          </cell>
        </row>
        <row r="132">
          <cell r="B132" t="str">
            <v>F</v>
          </cell>
          <cell r="C132">
            <v>39706.718518518515</v>
          </cell>
          <cell r="D132" t="str">
            <v>APP</v>
          </cell>
          <cell r="E132" t="str">
            <v>Z</v>
          </cell>
          <cell r="F132" t="str">
            <v>A</v>
          </cell>
          <cell r="G132">
            <v>8.564814814814815E-4</v>
          </cell>
          <cell r="H132" t="str">
            <v>M6BR_Z22</v>
          </cell>
          <cell r="I132" t="str">
            <v xml:space="preserve">   9 - TL42 - Translateur 42</v>
          </cell>
          <cell r="K132" t="str">
            <v>defaut Translateur 42</v>
          </cell>
          <cell r="N132" t="str">
            <v>APP</v>
          </cell>
          <cell r="O132">
            <v>39706.723194444443</v>
          </cell>
          <cell r="P132" t="str">
            <v>Soir</v>
          </cell>
          <cell r="Q132" t="str">
            <v>A</v>
          </cell>
          <cell r="V132" t="str">
            <v>9 - TL42</v>
          </cell>
          <cell r="W132" t="str">
            <v>defaut Translateur 42</v>
          </cell>
          <cell r="X132" t="str">
            <v>9 - TL42</v>
          </cell>
          <cell r="AB132">
            <v>1</v>
          </cell>
          <cell r="AH132">
            <v>0</v>
          </cell>
          <cell r="AI132">
            <v>27</v>
          </cell>
          <cell r="AJ132">
            <v>27</v>
          </cell>
          <cell r="AK132">
            <v>5.7534722222222223E-2</v>
          </cell>
          <cell r="AL132">
            <v>5.7534722222222223E-2</v>
          </cell>
        </row>
        <row r="133">
          <cell r="B133" t="str">
            <v>F</v>
          </cell>
          <cell r="C133">
            <v>39706.259618055556</v>
          </cell>
          <cell r="D133" t="str">
            <v>APP</v>
          </cell>
          <cell r="E133" t="str">
            <v>Z</v>
          </cell>
          <cell r="F133" t="str">
            <v>A</v>
          </cell>
          <cell r="G133">
            <v>5.347222222222222E-3</v>
          </cell>
          <cell r="H133" t="str">
            <v>MT5_Z1</v>
          </cell>
          <cell r="I133" t="str">
            <v xml:space="preserve">   1 - A1 - A1MT</v>
          </cell>
          <cell r="K133" t="str">
            <v>defaut A1MT</v>
          </cell>
          <cell r="N133" t="str">
            <v>APP</v>
          </cell>
          <cell r="O133">
            <v>39706.267743055556</v>
          </cell>
          <cell r="P133" t="str">
            <v>Matin</v>
          </cell>
          <cell r="Q133" t="str">
            <v>B</v>
          </cell>
          <cell r="V133" t="str">
            <v>1 - A1</v>
          </cell>
          <cell r="W133" t="str">
            <v>defaut A1MT</v>
          </cell>
          <cell r="X133" t="str">
            <v>1 - A1</v>
          </cell>
          <cell r="AB133">
            <v>1</v>
          </cell>
          <cell r="AH133">
            <v>76</v>
          </cell>
          <cell r="AI133">
            <v>1</v>
          </cell>
          <cell r="AJ133">
            <v>1</v>
          </cell>
          <cell r="AK133">
            <v>5.347222222222222E-3</v>
          </cell>
          <cell r="AL133">
            <v>5.347222222222222E-3</v>
          </cell>
        </row>
        <row r="134">
          <cell r="B134" t="str">
            <v>F</v>
          </cell>
          <cell r="C134">
            <v>39706.298981481479</v>
          </cell>
          <cell r="D134" t="str">
            <v>APP</v>
          </cell>
          <cell r="E134" t="str">
            <v>Z</v>
          </cell>
          <cell r="F134" t="str">
            <v>A</v>
          </cell>
          <cell r="G134">
            <v>3.9351851851851852E-4</v>
          </cell>
          <cell r="H134" t="str">
            <v>MT5_Z1</v>
          </cell>
          <cell r="I134" t="str">
            <v xml:space="preserve">   2 - B1 - CAR 10</v>
          </cell>
          <cell r="K134" t="str">
            <v>defaut CAR10</v>
          </cell>
          <cell r="N134" t="str">
            <v>APP</v>
          </cell>
          <cell r="O134">
            <v>39706.302152777775</v>
          </cell>
          <cell r="P134" t="str">
            <v>Matin</v>
          </cell>
          <cell r="Q134" t="str">
            <v>B</v>
          </cell>
          <cell r="V134" t="str">
            <v>2 - B1</v>
          </cell>
          <cell r="W134" t="str">
            <v>defaut CAR10</v>
          </cell>
          <cell r="X134" t="str">
            <v>2 - B1</v>
          </cell>
          <cell r="AB134">
            <v>1</v>
          </cell>
          <cell r="AH134">
            <v>0</v>
          </cell>
          <cell r="AI134">
            <v>1</v>
          </cell>
          <cell r="AJ134">
            <v>1</v>
          </cell>
          <cell r="AK134">
            <v>3.9351851851851852E-4</v>
          </cell>
          <cell r="AL134">
            <v>3.9351851851851852E-4</v>
          </cell>
        </row>
        <row r="135">
          <cell r="B135" t="str">
            <v>F</v>
          </cell>
          <cell r="C135">
            <v>39708.055081018516</v>
          </cell>
          <cell r="D135" t="str">
            <v>APP</v>
          </cell>
          <cell r="E135" t="str">
            <v>Z</v>
          </cell>
          <cell r="F135" t="str">
            <v>A</v>
          </cell>
          <cell r="G135">
            <v>2.4074074074074076E-3</v>
          </cell>
          <cell r="H135" t="str">
            <v>MT5_Z1</v>
          </cell>
          <cell r="I135" t="str">
            <v xml:space="preserve">   6 - P1 - P1</v>
          </cell>
          <cell r="K135" t="str">
            <v>defaut P1</v>
          </cell>
          <cell r="N135" t="str">
            <v>APP</v>
          </cell>
          <cell r="O135">
            <v>39708.060474537036</v>
          </cell>
          <cell r="P135" t="str">
            <v>Nuit</v>
          </cell>
          <cell r="Q135" t="str">
            <v>C</v>
          </cell>
          <cell r="V135" t="str">
            <v>6 - P1</v>
          </cell>
          <cell r="W135" t="str">
            <v>defaut P1</v>
          </cell>
          <cell r="X135" t="str">
            <v>6 - P1</v>
          </cell>
          <cell r="AB135">
            <v>1</v>
          </cell>
          <cell r="AH135">
            <v>60</v>
          </cell>
          <cell r="AI135">
            <v>1</v>
          </cell>
          <cell r="AJ135">
            <v>1</v>
          </cell>
          <cell r="AK135">
            <v>2.4074074074074076E-3</v>
          </cell>
          <cell r="AL135">
            <v>2.4074074074074076E-3</v>
          </cell>
        </row>
        <row r="136">
          <cell r="B136" t="str">
            <v>F</v>
          </cell>
          <cell r="C136">
            <v>39707.006655092591</v>
          </cell>
          <cell r="D136" t="str">
            <v>APP</v>
          </cell>
          <cell r="E136" t="str">
            <v>Z</v>
          </cell>
          <cell r="F136" t="str">
            <v>A</v>
          </cell>
          <cell r="G136">
            <v>2.5000000000000001E-3</v>
          </cell>
          <cell r="H136" t="str">
            <v>MT5_Z3</v>
          </cell>
          <cell r="I136" t="str">
            <v xml:space="preserve">   2 - K1 - TR25</v>
          </cell>
          <cell r="K136" t="str">
            <v>defaut TR25</v>
          </cell>
          <cell r="N136" t="str">
            <v>APP</v>
          </cell>
          <cell r="O136">
            <v>39707.011932870373</v>
          </cell>
          <cell r="P136" t="str">
            <v>Nuit</v>
          </cell>
          <cell r="Q136" t="str">
            <v>C</v>
          </cell>
          <cell r="V136" t="str">
            <v>2 - K1</v>
          </cell>
          <cell r="W136" t="str">
            <v>defaut TR25</v>
          </cell>
          <cell r="X136" t="str">
            <v>2 - K1</v>
          </cell>
          <cell r="AB136">
            <v>1</v>
          </cell>
          <cell r="AH136">
            <v>94</v>
          </cell>
        </row>
        <row r="137">
          <cell r="B137" t="str">
            <v>F</v>
          </cell>
          <cell r="C137">
            <v>39707.973807870374</v>
          </cell>
          <cell r="D137" t="str">
            <v>APP</v>
          </cell>
          <cell r="E137" t="str">
            <v>Z</v>
          </cell>
          <cell r="F137" t="str">
            <v>A</v>
          </cell>
          <cell r="G137">
            <v>1.1111111111111111E-3</v>
          </cell>
          <cell r="H137" t="str">
            <v>MT5_Z3</v>
          </cell>
          <cell r="I137" t="str">
            <v xml:space="preserve">   2 - K1 - TR25</v>
          </cell>
          <cell r="K137" t="str">
            <v>defaut TR25</v>
          </cell>
          <cell r="N137" t="str">
            <v>APP</v>
          </cell>
          <cell r="O137">
            <v>39707.977696759262</v>
          </cell>
          <cell r="P137" t="str">
            <v>Nuit</v>
          </cell>
          <cell r="Q137" t="str">
            <v>C</v>
          </cell>
          <cell r="V137" t="str">
            <v>2 - K1</v>
          </cell>
          <cell r="W137" t="str">
            <v>defaut TR25</v>
          </cell>
          <cell r="X137" t="str">
            <v>2 - K1</v>
          </cell>
          <cell r="AB137">
            <v>1</v>
          </cell>
          <cell r="AH137">
            <v>0</v>
          </cell>
        </row>
        <row r="138">
          <cell r="B138" t="str">
            <v>F</v>
          </cell>
          <cell r="C138">
            <v>39708.101863425924</v>
          </cell>
          <cell r="D138" t="str">
            <v>APP</v>
          </cell>
          <cell r="E138" t="str">
            <v>Z</v>
          </cell>
          <cell r="F138" t="str">
            <v>A</v>
          </cell>
          <cell r="G138">
            <v>9.4907407407407408E-4</v>
          </cell>
          <cell r="H138" t="str">
            <v>MT5_Z3</v>
          </cell>
          <cell r="I138" t="str">
            <v xml:space="preserve">   2 - K1 - TR25</v>
          </cell>
          <cell r="K138" t="str">
            <v>defaut TR25</v>
          </cell>
          <cell r="N138" t="str">
            <v>APP</v>
          </cell>
          <cell r="O138">
            <v>39708.105590277781</v>
          </cell>
          <cell r="P138" t="str">
            <v>Nuit</v>
          </cell>
          <cell r="Q138" t="str">
            <v>C</v>
          </cell>
          <cell r="V138" t="str">
            <v>2 - K1</v>
          </cell>
          <cell r="W138" t="str">
            <v>defaut TR25</v>
          </cell>
          <cell r="X138" t="str">
            <v>2 - K1</v>
          </cell>
          <cell r="AB138">
            <v>1</v>
          </cell>
          <cell r="AH138">
            <v>0</v>
          </cell>
        </row>
        <row r="139">
          <cell r="B139" t="str">
            <v>F</v>
          </cell>
          <cell r="C139">
            <v>39706.396550925929</v>
          </cell>
          <cell r="D139" t="str">
            <v>APP</v>
          </cell>
          <cell r="E139" t="str">
            <v>Z</v>
          </cell>
          <cell r="F139" t="str">
            <v>A</v>
          </cell>
          <cell r="G139">
            <v>8.1018518518518516E-4</v>
          </cell>
          <cell r="H139" t="str">
            <v>MT5_Z3</v>
          </cell>
          <cell r="I139" t="str">
            <v xml:space="preserve">   2 - K1 - TR25</v>
          </cell>
          <cell r="K139" t="str">
            <v>defaut TR25</v>
          </cell>
          <cell r="N139" t="str">
            <v>APP</v>
          </cell>
          <cell r="O139">
            <v>39706.400138888886</v>
          </cell>
          <cell r="P139" t="str">
            <v>Matin</v>
          </cell>
          <cell r="Q139" t="str">
            <v>B</v>
          </cell>
          <cell r="V139" t="str">
            <v>2 - K1</v>
          </cell>
          <cell r="W139" t="str">
            <v>defaut TR25</v>
          </cell>
          <cell r="X139" t="str">
            <v>2 - K1</v>
          </cell>
          <cell r="AB139">
            <v>1</v>
          </cell>
          <cell r="AH139">
            <v>30</v>
          </cell>
        </row>
        <row r="140">
          <cell r="B140" t="str">
            <v>F</v>
          </cell>
          <cell r="C140">
            <v>39707.422025462962</v>
          </cell>
          <cell r="D140" t="str">
            <v>APP</v>
          </cell>
          <cell r="E140" t="str">
            <v>Z</v>
          </cell>
          <cell r="F140" t="str">
            <v>A</v>
          </cell>
          <cell r="G140">
            <v>6.2500000000000001E-4</v>
          </cell>
          <cell r="H140" t="str">
            <v>MT5_Z3</v>
          </cell>
          <cell r="I140" t="str">
            <v xml:space="preserve">   2 - K1 - TR25</v>
          </cell>
          <cell r="K140" t="str">
            <v>defaut TR25</v>
          </cell>
          <cell r="N140" t="str">
            <v>APP</v>
          </cell>
          <cell r="O140">
            <v>39707.425428240742</v>
          </cell>
          <cell r="P140" t="str">
            <v>Matin</v>
          </cell>
          <cell r="Q140" t="str">
            <v>B</v>
          </cell>
          <cell r="V140" t="str">
            <v>2 - K1</v>
          </cell>
          <cell r="W140" t="str">
            <v>defaut TR25</v>
          </cell>
          <cell r="X140" t="str">
            <v>2 - K1</v>
          </cell>
          <cell r="AB140">
            <v>1</v>
          </cell>
          <cell r="AH140">
            <v>95</v>
          </cell>
          <cell r="AI140">
            <v>1</v>
          </cell>
        </row>
        <row r="141">
          <cell r="B141" t="str">
            <v>F</v>
          </cell>
          <cell r="C141">
            <v>39707.383391203701</v>
          </cell>
          <cell r="D141" t="str">
            <v>APP</v>
          </cell>
          <cell r="E141" t="str">
            <v>Z</v>
          </cell>
          <cell r="F141" t="str">
            <v>A</v>
          </cell>
          <cell r="G141">
            <v>4.3981481481481481E-4</v>
          </cell>
          <cell r="H141" t="str">
            <v>MT5_Z3</v>
          </cell>
          <cell r="I141" t="str">
            <v xml:space="preserve">   2 - K1 - TR25</v>
          </cell>
          <cell r="K141" t="str">
            <v>defaut TR25</v>
          </cell>
          <cell r="N141" t="str">
            <v>APP</v>
          </cell>
          <cell r="O141">
            <v>39707.386608796296</v>
          </cell>
          <cell r="P141" t="str">
            <v>Matin</v>
          </cell>
          <cell r="Q141" t="str">
            <v>B</v>
          </cell>
          <cell r="V141" t="str">
            <v>2 - K1</v>
          </cell>
          <cell r="W141" t="str">
            <v>defaut TR25</v>
          </cell>
          <cell r="X141" t="str">
            <v>2 - K1</v>
          </cell>
          <cell r="AB141">
            <v>1</v>
          </cell>
          <cell r="AH141">
            <v>0</v>
          </cell>
          <cell r="AI141">
            <v>6</v>
          </cell>
          <cell r="AJ141">
            <v>6</v>
          </cell>
          <cell r="AK141">
            <v>6.4351851851851853E-3</v>
          </cell>
          <cell r="AL141">
            <v>6.4351851851851853E-3</v>
          </cell>
        </row>
        <row r="142">
          <cell r="B142" t="str">
            <v>F</v>
          </cell>
          <cell r="C142">
            <v>39706.248391203706</v>
          </cell>
          <cell r="D142" t="str">
            <v>APP</v>
          </cell>
          <cell r="E142" t="str">
            <v>Z</v>
          </cell>
          <cell r="F142" t="str">
            <v>A</v>
          </cell>
          <cell r="G142">
            <v>3.1944444444444442E-3</v>
          </cell>
          <cell r="H142" t="str">
            <v>MT5_Z4</v>
          </cell>
          <cell r="I142" t="str">
            <v xml:space="preserve"> 12 - P12 - P12</v>
          </cell>
          <cell r="K142" t="str">
            <v>defaut P12</v>
          </cell>
          <cell r="N142" t="str">
            <v>APP</v>
          </cell>
          <cell r="O142">
            <v>39706.254363425927</v>
          </cell>
          <cell r="P142" t="str">
            <v>Matin</v>
          </cell>
          <cell r="Q142" t="str">
            <v>B</v>
          </cell>
          <cell r="V142" t="str">
            <v>12 - P12</v>
          </cell>
          <cell r="W142" t="str">
            <v>defaut P12</v>
          </cell>
          <cell r="X142" t="str">
            <v>12 - P12</v>
          </cell>
          <cell r="AB142">
            <v>1</v>
          </cell>
          <cell r="AH142">
            <v>0</v>
          </cell>
          <cell r="AI142">
            <v>1</v>
          </cell>
          <cell r="AJ142">
            <v>1</v>
          </cell>
          <cell r="AK142">
            <v>3.1944444444444442E-3</v>
          </cell>
          <cell r="AL142">
            <v>3.1944444444444442E-3</v>
          </cell>
        </row>
        <row r="143">
          <cell r="B143" t="str">
            <v>F</v>
          </cell>
          <cell r="C143">
            <v>39708.104687500003</v>
          </cell>
          <cell r="D143" t="str">
            <v>APP</v>
          </cell>
          <cell r="E143" t="str">
            <v>Z</v>
          </cell>
          <cell r="F143" t="str">
            <v>A</v>
          </cell>
          <cell r="G143">
            <v>8.9120370370370362E-4</v>
          </cell>
          <cell r="H143" t="str">
            <v>PR10 z1</v>
          </cell>
          <cell r="I143" t="str">
            <v xml:space="preserve">   0 - COM1 - COMMUN</v>
          </cell>
          <cell r="K143" t="str">
            <v>defautzone 1</v>
          </cell>
          <cell r="N143" t="str">
            <v>APP</v>
          </cell>
          <cell r="O143">
            <v>39708.109664351854</v>
          </cell>
          <cell r="P143" t="str">
            <v>Nuit</v>
          </cell>
          <cell r="Q143" t="str">
            <v>C</v>
          </cell>
          <cell r="V143" t="str">
            <v>0 - COM1</v>
          </cell>
          <cell r="W143" t="str">
            <v>defautzone 1</v>
          </cell>
          <cell r="X143" t="str">
            <v>0 - COM1</v>
          </cell>
          <cell r="AB143">
            <v>1</v>
          </cell>
          <cell r="AH143">
            <v>0</v>
          </cell>
          <cell r="AI143">
            <v>1</v>
          </cell>
          <cell r="AJ143">
            <v>1</v>
          </cell>
          <cell r="AK143">
            <v>8.9120370370370362E-4</v>
          </cell>
          <cell r="AL143">
            <v>8.9120370370370362E-4</v>
          </cell>
        </row>
        <row r="144">
          <cell r="B144" t="str">
            <v>F</v>
          </cell>
          <cell r="C144">
            <v>39707.591319444444</v>
          </cell>
          <cell r="D144" t="str">
            <v>APE</v>
          </cell>
          <cell r="E144" t="str">
            <v>Z</v>
          </cell>
          <cell r="F144" t="str">
            <v>A</v>
          </cell>
          <cell r="G144">
            <v>4.1666666666666669E-4</v>
          </cell>
          <cell r="H144" t="str">
            <v>PR10 z1</v>
          </cell>
          <cell r="I144" t="str">
            <v xml:space="preserve">   1 - A1MT - Montage A1</v>
          </cell>
          <cell r="K144" t="str">
            <v>perte marche cycle du module</v>
          </cell>
          <cell r="N144" t="str">
            <v>APE</v>
          </cell>
          <cell r="O144">
            <v>39707.594525462962</v>
          </cell>
          <cell r="P144" t="str">
            <v>Soir</v>
          </cell>
          <cell r="Q144" t="str">
            <v>A</v>
          </cell>
          <cell r="V144" t="str">
            <v>1 - A1MT</v>
          </cell>
          <cell r="W144" t="str">
            <v>perte marche cycle du module</v>
          </cell>
          <cell r="X144" t="str">
            <v>1 - A1MT</v>
          </cell>
          <cell r="AB144">
            <v>1</v>
          </cell>
          <cell r="AH144">
            <v>0</v>
          </cell>
        </row>
        <row r="145">
          <cell r="B145" t="str">
            <v>F</v>
          </cell>
          <cell r="C145">
            <v>39706.95989583333</v>
          </cell>
          <cell r="D145" t="str">
            <v>APE</v>
          </cell>
          <cell r="E145" t="str">
            <v>Z</v>
          </cell>
          <cell r="F145" t="str">
            <v>A</v>
          </cell>
          <cell r="G145">
            <v>3.8194444444444446E-4</v>
          </cell>
          <cell r="H145" t="str">
            <v>PR10 z1</v>
          </cell>
          <cell r="I145" t="str">
            <v xml:space="preserve">   1 - A1MT - Montage A1</v>
          </cell>
          <cell r="K145" t="str">
            <v>perte marche cycle du module</v>
          </cell>
          <cell r="N145" t="str">
            <v>APE</v>
          </cell>
          <cell r="O145">
            <v>39706.963055555556</v>
          </cell>
          <cell r="P145" t="str">
            <v>Nuit</v>
          </cell>
          <cell r="Q145" t="str">
            <v>C</v>
          </cell>
          <cell r="V145" t="str">
            <v>1 - A1MT</v>
          </cell>
          <cell r="W145" t="str">
            <v>perte marche cycle du module</v>
          </cell>
          <cell r="X145" t="str">
            <v>1 - A1MT</v>
          </cell>
          <cell r="AB145">
            <v>1</v>
          </cell>
          <cell r="AH145">
            <v>35</v>
          </cell>
          <cell r="AI145">
            <v>2</v>
          </cell>
          <cell r="AJ145">
            <v>2</v>
          </cell>
          <cell r="AK145">
            <v>7.9861111111111116E-4</v>
          </cell>
          <cell r="AL145">
            <v>7.9861111111111116E-4</v>
          </cell>
        </row>
        <row r="146">
          <cell r="B146" t="str">
            <v>F</v>
          </cell>
          <cell r="C146">
            <v>39707.648831018516</v>
          </cell>
          <cell r="D146" t="str">
            <v>APP</v>
          </cell>
          <cell r="E146" t="str">
            <v>Z</v>
          </cell>
          <cell r="F146" t="str">
            <v>A</v>
          </cell>
          <cell r="G146">
            <v>7.0601851851851847E-4</v>
          </cell>
          <cell r="H146" t="str">
            <v>PR10 z1</v>
          </cell>
          <cell r="I146" t="str">
            <v xml:space="preserve">   2 - A1TE - Table elevatrice A1</v>
          </cell>
          <cell r="K146" t="str">
            <v>defaut table elevartice</v>
          </cell>
          <cell r="N146" t="str">
            <v>APP</v>
          </cell>
          <cell r="O146">
            <v>39707.652326388888</v>
          </cell>
          <cell r="P146" t="str">
            <v>Soir</v>
          </cell>
          <cell r="Q146" t="str">
            <v>A</v>
          </cell>
          <cell r="V146" t="str">
            <v>2 - A1TE</v>
          </cell>
          <cell r="W146" t="str">
            <v>defaut table elevartice</v>
          </cell>
          <cell r="X146" t="str">
            <v>2 - A1TE</v>
          </cell>
          <cell r="AB146">
            <v>1</v>
          </cell>
          <cell r="AH146">
            <v>133</v>
          </cell>
          <cell r="AI146">
            <v>1</v>
          </cell>
          <cell r="AJ146">
            <v>1</v>
          </cell>
          <cell r="AK146">
            <v>7.0601851851851847E-4</v>
          </cell>
          <cell r="AL146">
            <v>7.0601851851851847E-4</v>
          </cell>
        </row>
        <row r="147">
          <cell r="B147" t="str">
            <v>F</v>
          </cell>
          <cell r="C147">
            <v>39707.093993055554</v>
          </cell>
          <cell r="D147" t="str">
            <v>APP</v>
          </cell>
          <cell r="E147" t="str">
            <v>Z</v>
          </cell>
          <cell r="F147" t="str">
            <v>A</v>
          </cell>
          <cell r="G147">
            <v>5.7870370370370378E-4</v>
          </cell>
          <cell r="H147" t="str">
            <v>PR10 z1</v>
          </cell>
          <cell r="I147" t="str">
            <v xml:space="preserve">   3 - A4PR - Presseur A4</v>
          </cell>
          <cell r="K147" t="str">
            <v>S1M3DF:Defaut Intermed presseur</v>
          </cell>
          <cell r="N147" t="str">
            <v>APP</v>
          </cell>
          <cell r="O147">
            <v>39707.097349537034</v>
          </cell>
          <cell r="P147" t="str">
            <v>Nuit</v>
          </cell>
          <cell r="Q147" t="str">
            <v>C</v>
          </cell>
          <cell r="V147" t="str">
            <v>3 - A4PR</v>
          </cell>
          <cell r="W147" t="str">
            <v>S1M3DF:Defaut Intermed presseur</v>
          </cell>
          <cell r="X147" t="str">
            <v>3 - A4PR</v>
          </cell>
          <cell r="AB147">
            <v>1</v>
          </cell>
          <cell r="AH147">
            <v>95</v>
          </cell>
          <cell r="AI147">
            <v>1</v>
          </cell>
          <cell r="AJ147">
            <v>1</v>
          </cell>
          <cell r="AK147">
            <v>5.7870370370370378E-4</v>
          </cell>
          <cell r="AL147">
            <v>5.7870370370370378E-4</v>
          </cell>
        </row>
        <row r="148">
          <cell r="B148" t="str">
            <v>F</v>
          </cell>
          <cell r="C148">
            <v>39708.100312499999</v>
          </cell>
          <cell r="D148" t="str">
            <v>APE</v>
          </cell>
          <cell r="E148" t="str">
            <v>Z</v>
          </cell>
          <cell r="F148" t="str">
            <v>M</v>
          </cell>
          <cell r="G148">
            <v>7.9282407407407409E-3</v>
          </cell>
          <cell r="H148" t="str">
            <v>PR15 z3</v>
          </cell>
          <cell r="I148" t="str">
            <v xml:space="preserve">   1 - B1MT - Montage B1</v>
          </cell>
          <cell r="J148" t="str">
            <v>Ensemble Montage</v>
          </cell>
          <cell r="K148" t="str">
            <v>Franchissement barriere immaterielle</v>
          </cell>
          <cell r="L148" t="str">
            <v>equipeb</v>
          </cell>
          <cell r="N148" t="str">
            <v>APE</v>
          </cell>
          <cell r="O148">
            <v>39708.11204861111</v>
          </cell>
          <cell r="P148" t="str">
            <v>Nuit</v>
          </cell>
          <cell r="Q148" t="str">
            <v>C</v>
          </cell>
          <cell r="V148" t="str">
            <v>1 - B1MT</v>
          </cell>
          <cell r="W148" t="str">
            <v>perte marche cycle du module</v>
          </cell>
          <cell r="X148" t="str">
            <v>1 - B1MT</v>
          </cell>
          <cell r="Y148">
            <v>0</v>
          </cell>
          <cell r="Z148" t="str">
            <v>'AA7</v>
          </cell>
          <cell r="AA148" t="str">
            <v>'0AA7</v>
          </cell>
          <cell r="AB148">
            <v>1</v>
          </cell>
          <cell r="AC148" t="str">
            <v>ARRETS GENERAUX_EXPLOIT.</v>
          </cell>
          <cell r="AD148" t="str">
            <v>ORGANISATION  PILOTAGE</v>
          </cell>
          <cell r="AH148">
            <v>112</v>
          </cell>
          <cell r="AJ148">
            <v>1</v>
          </cell>
          <cell r="AL148">
            <v>7.9282407407407409E-3</v>
          </cell>
        </row>
        <row r="149">
          <cell r="B149" t="str">
            <v>F</v>
          </cell>
          <cell r="C149">
            <v>39706.95989583333</v>
          </cell>
          <cell r="D149" t="str">
            <v>APE</v>
          </cell>
          <cell r="E149" t="str">
            <v>Z</v>
          </cell>
          <cell r="F149" t="str">
            <v>A</v>
          </cell>
          <cell r="G149">
            <v>3.9351851851851852E-4</v>
          </cell>
          <cell r="H149" t="str">
            <v>PR15 z3</v>
          </cell>
          <cell r="I149" t="str">
            <v xml:space="preserve">   1 - B1MT - Montage B1</v>
          </cell>
          <cell r="K149" t="str">
            <v>perte marche cycle du module</v>
          </cell>
          <cell r="N149" t="str">
            <v>APE</v>
          </cell>
          <cell r="O149">
            <v>39706.963067129633</v>
          </cell>
          <cell r="P149" t="str">
            <v>Nuit</v>
          </cell>
          <cell r="Q149" t="str">
            <v>C</v>
          </cell>
          <cell r="V149" t="str">
            <v>1 - B1MT</v>
          </cell>
          <cell r="W149" t="str">
            <v>perte marche cycle du module</v>
          </cell>
          <cell r="X149" t="str">
            <v>1 - B1MT</v>
          </cell>
          <cell r="AB149">
            <v>1</v>
          </cell>
          <cell r="AH149">
            <v>46</v>
          </cell>
          <cell r="AI149">
            <v>2</v>
          </cell>
          <cell r="AJ149">
            <v>1</v>
          </cell>
          <cell r="AK149">
            <v>8.3217592592592596E-3</v>
          </cell>
          <cell r="AL149">
            <v>3.9351851851851852E-4</v>
          </cell>
        </row>
        <row r="150">
          <cell r="B150" t="str">
            <v>F</v>
          </cell>
          <cell r="C150">
            <v>39707.135555555556</v>
          </cell>
          <cell r="D150" t="str">
            <v>APF</v>
          </cell>
          <cell r="E150" t="str">
            <v>Z</v>
          </cell>
          <cell r="F150" t="str">
            <v>D</v>
          </cell>
          <cell r="G150">
            <v>2.8240740740740739E-3</v>
          </cell>
          <cell r="H150" t="str">
            <v>PR15 z3</v>
          </cell>
          <cell r="I150" t="str">
            <v xml:space="preserve">   2 - B2RB - Robot B2</v>
          </cell>
          <cell r="J150" t="str">
            <v>Rodeuse</v>
          </cell>
          <cell r="K150" t="str">
            <v>*Changement fraise normal</v>
          </cell>
          <cell r="L150" t="str">
            <v>cl</v>
          </cell>
          <cell r="M150" t="str">
            <v>changement fraise + contrôle</v>
          </cell>
          <cell r="N150" t="str">
            <v>APE</v>
          </cell>
          <cell r="O150">
            <v>39707.139490740738</v>
          </cell>
          <cell r="P150" t="str">
            <v>Nuit</v>
          </cell>
          <cell r="Q150" t="str">
            <v>C</v>
          </cell>
          <cell r="V150" t="str">
            <v>1 - B1MT</v>
          </cell>
          <cell r="W150" t="str">
            <v>perte marche cycle du module</v>
          </cell>
          <cell r="X150" t="str">
            <v>2 - B2RB</v>
          </cell>
          <cell r="Y150" t="str">
            <v>R</v>
          </cell>
          <cell r="Z150" t="str">
            <v>'C61</v>
          </cell>
          <cell r="AA150" t="str">
            <v>'RC61</v>
          </cell>
          <cell r="AB150">
            <v>1</v>
          </cell>
          <cell r="AC150" t="str">
            <v>ARRETS FONCTIONNELS</v>
          </cell>
          <cell r="AD150" t="str">
            <v>CHANGEMENT FRAISE</v>
          </cell>
          <cell r="AF150" t="str">
            <v>Fabrication 2</v>
          </cell>
          <cell r="AH150">
            <v>127</v>
          </cell>
          <cell r="AI150">
            <v>46</v>
          </cell>
          <cell r="AJ150">
            <v>1</v>
          </cell>
          <cell r="AL150">
            <v>2.8240740740740739E-3</v>
          </cell>
        </row>
        <row r="151">
          <cell r="B151" t="str">
            <v>F</v>
          </cell>
          <cell r="C151">
            <v>39707.533414351848</v>
          </cell>
          <cell r="D151" t="str">
            <v>APE</v>
          </cell>
          <cell r="E151" t="str">
            <v>Z</v>
          </cell>
          <cell r="F151" t="str">
            <v>A</v>
          </cell>
          <cell r="G151">
            <v>8.9120370370370362E-4</v>
          </cell>
          <cell r="H151" t="str">
            <v>PR15 z3</v>
          </cell>
          <cell r="I151" t="str">
            <v xml:space="preserve">   2 - B2RB - Robot B2</v>
          </cell>
          <cell r="K151" t="str">
            <v>Arret volontaire</v>
          </cell>
          <cell r="N151" t="str">
            <v>APE</v>
          </cell>
          <cell r="O151">
            <v>39707.537997685184</v>
          </cell>
          <cell r="P151" t="str">
            <v>Matin</v>
          </cell>
          <cell r="Q151" t="str">
            <v>B</v>
          </cell>
          <cell r="V151" t="str">
            <v>2 - B2RB</v>
          </cell>
          <cell r="W151" t="str">
            <v>Arret volontaire</v>
          </cell>
          <cell r="X151" t="str">
            <v>2 - B2RB</v>
          </cell>
          <cell r="AB151">
            <v>1</v>
          </cell>
          <cell r="AH151">
            <v>0</v>
          </cell>
          <cell r="AI151">
            <v>2</v>
          </cell>
          <cell r="AJ151">
            <v>1</v>
          </cell>
          <cell r="AK151">
            <v>3.7152777777777774E-3</v>
          </cell>
          <cell r="AL151">
            <v>8.9120370370370362E-4</v>
          </cell>
        </row>
        <row r="152">
          <cell r="B152" t="str">
            <v>F</v>
          </cell>
          <cell r="C152">
            <v>39708.118738425925</v>
          </cell>
          <cell r="D152" t="str">
            <v>APP</v>
          </cell>
          <cell r="E152" t="str">
            <v>Z</v>
          </cell>
          <cell r="F152" t="str">
            <v>D</v>
          </cell>
          <cell r="G152">
            <v>1.2847222222222223E-3</v>
          </cell>
          <cell r="H152" t="str">
            <v>PR15 z3</v>
          </cell>
          <cell r="I152" t="str">
            <v xml:space="preserve">   4 - B6RB - Robot B6</v>
          </cell>
          <cell r="J152" t="str">
            <v>Pince embarquee 1</v>
          </cell>
          <cell r="K152" t="str">
            <v>Collage d'electrode+Numero de point</v>
          </cell>
          <cell r="M152" t="str">
            <v>plancher sale</v>
          </cell>
          <cell r="N152" t="str">
            <v>APE</v>
          </cell>
          <cell r="O152">
            <v>39708.120532407411</v>
          </cell>
          <cell r="P152" t="str">
            <v>Nuit</v>
          </cell>
          <cell r="Q152" t="str">
            <v>C</v>
          </cell>
          <cell r="V152" t="str">
            <v>4 - B6RB</v>
          </cell>
          <cell r="W152" t="str">
            <v>Arret volontaire</v>
          </cell>
          <cell r="X152" t="str">
            <v>4 - B6RB</v>
          </cell>
          <cell r="Y152" t="str">
            <v>J</v>
          </cell>
          <cell r="Z152" t="str">
            <v>'BD5</v>
          </cell>
          <cell r="AA152" t="str">
            <v>'JBD5</v>
          </cell>
          <cell r="AB152">
            <v>1</v>
          </cell>
          <cell r="AC152" t="str">
            <v>EXPLOITATION PROCESS</v>
          </cell>
          <cell r="AD152" t="str">
            <v>EXPLOIT.SOUDURE SR</v>
          </cell>
          <cell r="AF152" t="str">
            <v>Fabrication 2</v>
          </cell>
          <cell r="AH152">
            <v>115</v>
          </cell>
          <cell r="AI152">
            <v>1</v>
          </cell>
          <cell r="AJ152">
            <v>1</v>
          </cell>
          <cell r="AK152">
            <v>1.2847222222222223E-3</v>
          </cell>
          <cell r="AL152">
            <v>1.2847222222222223E-3</v>
          </cell>
        </row>
        <row r="153">
          <cell r="B153" t="str">
            <v>F</v>
          </cell>
          <cell r="C153">
            <v>39707.040034722224</v>
          </cell>
          <cell r="D153" t="str">
            <v>APP</v>
          </cell>
          <cell r="E153" t="str">
            <v>Z</v>
          </cell>
          <cell r="F153" t="str">
            <v>D</v>
          </cell>
          <cell r="G153">
            <v>5.6712962962962958E-3</v>
          </cell>
          <cell r="H153" t="str">
            <v>PR15 z3</v>
          </cell>
          <cell r="I153" t="str">
            <v xml:space="preserve">   5 - B8RB - Robot B8</v>
          </cell>
          <cell r="J153" t="str">
            <v>Ensemble Robot</v>
          </cell>
          <cell r="K153" t="str">
            <v>Pb traînage</v>
          </cell>
          <cell r="L153" t="str">
            <v>cl</v>
          </cell>
          <cell r="M153" t="str">
            <v>erreur 20206</v>
          </cell>
          <cell r="N153" t="str">
            <v>APE</v>
          </cell>
          <cell r="O153">
            <v>39707.046180555553</v>
          </cell>
          <cell r="P153" t="str">
            <v>Nuit</v>
          </cell>
          <cell r="Q153" t="str">
            <v>C</v>
          </cell>
          <cell r="V153" t="str">
            <v>5 - B8RB</v>
          </cell>
          <cell r="W153" t="str">
            <v>Arret volontaire</v>
          </cell>
          <cell r="X153" t="str">
            <v>5 - B8RB</v>
          </cell>
          <cell r="Y153">
            <v>0</v>
          </cell>
          <cell r="Z153" t="str">
            <v>'F72</v>
          </cell>
          <cell r="AA153" t="str">
            <v>'0F72</v>
          </cell>
          <cell r="AB153">
            <v>1</v>
          </cell>
          <cell r="AC153" t="str">
            <v>ROBOT</v>
          </cell>
          <cell r="AD153" t="str">
            <v>GENERAL ROBOT</v>
          </cell>
          <cell r="AF153" t="str">
            <v>Fabrication 2</v>
          </cell>
          <cell r="AH153">
            <v>0</v>
          </cell>
          <cell r="AI153">
            <v>1</v>
          </cell>
          <cell r="AJ153">
            <v>1</v>
          </cell>
          <cell r="AK153">
            <v>5.6712962962962958E-3</v>
          </cell>
          <cell r="AL153">
            <v>5.6712962962962958E-3</v>
          </cell>
        </row>
        <row r="154">
          <cell r="B154" t="str">
            <v>F</v>
          </cell>
          <cell r="C154">
            <v>39708.100312499999</v>
          </cell>
          <cell r="D154" t="str">
            <v>APE</v>
          </cell>
          <cell r="E154" t="str">
            <v>Z</v>
          </cell>
          <cell r="F154" t="str">
            <v>M</v>
          </cell>
          <cell r="G154">
            <v>1.3344907407407408E-2</v>
          </cell>
          <cell r="H154" t="str">
            <v>PR20 25 30</v>
          </cell>
          <cell r="I154" t="str">
            <v xml:space="preserve">   1 - C1MT - Montage C1</v>
          </cell>
          <cell r="J154" t="str">
            <v>Ensemble Montage</v>
          </cell>
          <cell r="K154" t="str">
            <v>Franchissement barriere immaterielle</v>
          </cell>
          <cell r="L154" t="str">
            <v>equipeb</v>
          </cell>
          <cell r="N154" t="str">
            <v>APE</v>
          </cell>
          <cell r="O154">
            <v>39708.11645833333</v>
          </cell>
          <cell r="P154" t="str">
            <v>Nuit</v>
          </cell>
          <cell r="Q154" t="str">
            <v>C</v>
          </cell>
          <cell r="V154" t="str">
            <v>1 - C1MT</v>
          </cell>
          <cell r="W154" t="str">
            <v>perte marche cycle du module</v>
          </cell>
          <cell r="X154" t="str">
            <v>1 - C1MT</v>
          </cell>
          <cell r="Y154">
            <v>0</v>
          </cell>
          <cell r="Z154" t="str">
            <v>'AA7</v>
          </cell>
          <cell r="AA154" t="str">
            <v>'0AA7</v>
          </cell>
          <cell r="AB154">
            <v>1</v>
          </cell>
          <cell r="AC154" t="str">
            <v>ARRETS GENERAUX_EXPLOIT.</v>
          </cell>
          <cell r="AD154" t="str">
            <v>ORGANISATION  PILOTAGE</v>
          </cell>
          <cell r="AH154">
            <v>63</v>
          </cell>
          <cell r="AJ154">
            <v>1</v>
          </cell>
          <cell r="AL154">
            <v>1.3344907407407408E-2</v>
          </cell>
        </row>
        <row r="155">
          <cell r="B155" t="str">
            <v>F</v>
          </cell>
          <cell r="C155">
            <v>39707.649293981478</v>
          </cell>
          <cell r="D155" t="str">
            <v>APP</v>
          </cell>
          <cell r="E155" t="str">
            <v>Z</v>
          </cell>
          <cell r="F155" t="str">
            <v>D</v>
          </cell>
          <cell r="G155">
            <v>1.8402777777777777E-3</v>
          </cell>
          <cell r="H155" t="str">
            <v>PR20 25 30</v>
          </cell>
          <cell r="I155" t="str">
            <v xml:space="preserve">   1 - C1MT - Montage C1</v>
          </cell>
          <cell r="J155" t="str">
            <v>Ens.bridage  serrage</v>
          </cell>
          <cell r="K155" t="str">
            <v>Mecanique bloquee</v>
          </cell>
          <cell r="L155" t="str">
            <v>AE</v>
          </cell>
          <cell r="M155" t="str">
            <v>serr 6 bloque ds longeron av dr</v>
          </cell>
          <cell r="N155" t="str">
            <v>APP</v>
          </cell>
          <cell r="O155">
            <v>39707.652256944442</v>
          </cell>
          <cell r="P155" t="str">
            <v>Soir</v>
          </cell>
          <cell r="Q155" t="str">
            <v>A</v>
          </cell>
          <cell r="V155" t="str">
            <v>1 - C1MT</v>
          </cell>
          <cell r="W155" t="str">
            <v>S2M1APPM:Defaut serrage 6</v>
          </cell>
          <cell r="X155" t="str">
            <v>1 - C1MT</v>
          </cell>
          <cell r="Y155" t="str">
            <v>L</v>
          </cell>
          <cell r="Z155" t="str">
            <v>'E36</v>
          </cell>
          <cell r="AA155" t="str">
            <v>'LE36</v>
          </cell>
          <cell r="AB155">
            <v>1</v>
          </cell>
          <cell r="AC155" t="str">
            <v>MECANIQUE</v>
          </cell>
          <cell r="AD155" t="str">
            <v>CINEMATIQUE</v>
          </cell>
          <cell r="AH155">
            <v>0</v>
          </cell>
        </row>
        <row r="156">
          <cell r="B156" t="str">
            <v>F</v>
          </cell>
          <cell r="C156">
            <v>39706.728715277779</v>
          </cell>
          <cell r="D156" t="str">
            <v>APP</v>
          </cell>
          <cell r="E156" t="str">
            <v>Z</v>
          </cell>
          <cell r="F156" t="str">
            <v>D</v>
          </cell>
          <cell r="G156">
            <v>1.6087962962962963E-3</v>
          </cell>
          <cell r="H156" t="str">
            <v>PR20 25 30</v>
          </cell>
          <cell r="I156" t="str">
            <v xml:space="preserve">   1 - C1MT - Montage C1</v>
          </cell>
          <cell r="J156" t="str">
            <v>Ens.bridage  serrage</v>
          </cell>
          <cell r="K156" t="str">
            <v>Mecanique bloquee</v>
          </cell>
          <cell r="L156" t="str">
            <v>ag</v>
          </cell>
          <cell r="M156" t="str">
            <v>renfort longeron</v>
          </cell>
          <cell r="N156" t="str">
            <v>APP</v>
          </cell>
          <cell r="O156">
            <v>39706.730891203704</v>
          </cell>
          <cell r="P156" t="str">
            <v>Soir</v>
          </cell>
          <cell r="Q156" t="str">
            <v>A</v>
          </cell>
          <cell r="V156" t="str">
            <v>1 - C1MT</v>
          </cell>
          <cell r="W156" t="str">
            <v>S2M1APPM:Defaut serrage 6</v>
          </cell>
          <cell r="X156" t="str">
            <v>1 - C1MT</v>
          </cell>
          <cell r="Y156" t="str">
            <v>L</v>
          </cell>
          <cell r="Z156" t="str">
            <v>'E36</v>
          </cell>
          <cell r="AA156" t="str">
            <v>'LE36</v>
          </cell>
          <cell r="AB156">
            <v>1</v>
          </cell>
          <cell r="AC156" t="str">
            <v>MECANIQUE</v>
          </cell>
          <cell r="AD156" t="str">
            <v>CINEMATIQUE</v>
          </cell>
          <cell r="AH156">
            <v>55</v>
          </cell>
          <cell r="AJ156">
            <v>2</v>
          </cell>
          <cell r="AL156">
            <v>3.449074074074074E-3</v>
          </cell>
        </row>
        <row r="157">
          <cell r="B157" t="str">
            <v>F</v>
          </cell>
          <cell r="C157">
            <v>39707.618518518517</v>
          </cell>
          <cell r="D157" t="str">
            <v>APE</v>
          </cell>
          <cell r="E157" t="str">
            <v>Z</v>
          </cell>
          <cell r="F157" t="str">
            <v>A</v>
          </cell>
          <cell r="G157">
            <v>1.0300925925925926E-3</v>
          </cell>
          <cell r="H157" t="str">
            <v>PR20 25 30</v>
          </cell>
          <cell r="I157" t="str">
            <v xml:space="preserve">   1 - C1MT - Montage C1</v>
          </cell>
          <cell r="K157" t="str">
            <v>perte marche cycle du module</v>
          </cell>
          <cell r="N157" t="str">
            <v>APE</v>
          </cell>
          <cell r="O157">
            <v>39707.62232638889</v>
          </cell>
          <cell r="P157" t="str">
            <v>Soir</v>
          </cell>
          <cell r="Q157" t="str">
            <v>A</v>
          </cell>
          <cell r="V157" t="str">
            <v>1 - C1MT</v>
          </cell>
          <cell r="W157" t="str">
            <v>perte marche cycle du module</v>
          </cell>
          <cell r="X157" t="str">
            <v>1 - C1MT</v>
          </cell>
          <cell r="AB157">
            <v>1</v>
          </cell>
          <cell r="AH157">
            <v>0</v>
          </cell>
        </row>
        <row r="158">
          <cell r="B158" t="str">
            <v>F</v>
          </cell>
          <cell r="C158">
            <v>39707.586597222224</v>
          </cell>
          <cell r="D158" t="str">
            <v>APE</v>
          </cell>
          <cell r="E158" t="str">
            <v>Z</v>
          </cell>
          <cell r="F158" t="str">
            <v>A</v>
          </cell>
          <cell r="G158">
            <v>8.3333333333333339E-4</v>
          </cell>
          <cell r="H158" t="str">
            <v>PR20 25 30</v>
          </cell>
          <cell r="I158" t="str">
            <v xml:space="preserve">   1 - C1MT - Montage C1</v>
          </cell>
          <cell r="K158" t="str">
            <v>perte marche cycle du module</v>
          </cell>
          <cell r="N158" t="str">
            <v>APE</v>
          </cell>
          <cell r="O158">
            <v>39707.592152777775</v>
          </cell>
          <cell r="P158" t="str">
            <v>Soir</v>
          </cell>
          <cell r="Q158" t="str">
            <v>A</v>
          </cell>
          <cell r="V158" t="str">
            <v>1 - C1MT</v>
          </cell>
          <cell r="W158" t="str">
            <v>perte marche cycle du module</v>
          </cell>
          <cell r="X158" t="str">
            <v>1 - C1MT</v>
          </cell>
          <cell r="AB158">
            <v>1</v>
          </cell>
          <cell r="AH158">
            <v>26</v>
          </cell>
        </row>
        <row r="159">
          <cell r="B159" t="str">
            <v>F</v>
          </cell>
          <cell r="C159">
            <v>39706.783194444448</v>
          </cell>
          <cell r="D159" t="str">
            <v>APE</v>
          </cell>
          <cell r="E159" t="str">
            <v>Z</v>
          </cell>
          <cell r="F159" t="str">
            <v>A</v>
          </cell>
          <cell r="G159">
            <v>6.9444444444444447E-4</v>
          </cell>
          <cell r="H159" t="str">
            <v>PR20 25 30</v>
          </cell>
          <cell r="I159" t="str">
            <v xml:space="preserve">   1 - C1MT - Montage C1</v>
          </cell>
          <cell r="K159" t="str">
            <v>perte marche cycle du module</v>
          </cell>
          <cell r="N159" t="str">
            <v>APE</v>
          </cell>
          <cell r="O159">
            <v>39706.790567129632</v>
          </cell>
          <cell r="P159" t="str">
            <v>Soir</v>
          </cell>
          <cell r="Q159" t="str">
            <v>A</v>
          </cell>
          <cell r="V159" t="str">
            <v>1 - C1MT</v>
          </cell>
          <cell r="W159" t="str">
            <v>perte marche cycle du module</v>
          </cell>
          <cell r="X159" t="str">
            <v>1 - C1MT</v>
          </cell>
          <cell r="AB159">
            <v>1</v>
          </cell>
          <cell r="AH159">
            <v>100</v>
          </cell>
          <cell r="AI159">
            <v>46</v>
          </cell>
          <cell r="AJ159">
            <v>3</v>
          </cell>
          <cell r="AL159">
            <v>2.5578703703703705E-3</v>
          </cell>
        </row>
        <row r="160">
          <cell r="B160" t="str">
            <v>F</v>
          </cell>
          <cell r="C160">
            <v>39707.166909722226</v>
          </cell>
          <cell r="D160" t="str">
            <v>APE</v>
          </cell>
          <cell r="E160" t="str">
            <v>Z</v>
          </cell>
          <cell r="F160" t="str">
            <v>D</v>
          </cell>
          <cell r="G160">
            <v>1.2037037037037038E-3</v>
          </cell>
          <cell r="H160" t="str">
            <v>PR20 25 30</v>
          </cell>
          <cell r="I160" t="str">
            <v xml:space="preserve">   1 - C1MT - Montage C1</v>
          </cell>
          <cell r="J160" t="str">
            <v>Ens.bridage  serrage</v>
          </cell>
          <cell r="K160" t="str">
            <v>Piece abimee _ Deformee externe moyen</v>
          </cell>
          <cell r="L160" t="str">
            <v>cl</v>
          </cell>
          <cell r="M160" t="str">
            <v>entretoise longeron av g pliée</v>
          </cell>
          <cell r="N160" t="str">
            <v>APP</v>
          </cell>
          <cell r="O160">
            <v>39707.168738425928</v>
          </cell>
          <cell r="P160" t="str">
            <v>Nuit</v>
          </cell>
          <cell r="Q160" t="str">
            <v>C</v>
          </cell>
          <cell r="V160" t="str">
            <v>1 - C1MT</v>
          </cell>
          <cell r="W160" t="str">
            <v>S2M1APPM:Defaut serrage 6</v>
          </cell>
          <cell r="X160" t="str">
            <v>1 - C1MT</v>
          </cell>
          <cell r="Y160" t="str">
            <v>L</v>
          </cell>
          <cell r="Z160" t="str">
            <v>'CV3</v>
          </cell>
          <cell r="AA160" t="str">
            <v>'LCV3</v>
          </cell>
          <cell r="AB160">
            <v>1</v>
          </cell>
          <cell r="AC160" t="str">
            <v>PIECE _ VEHICULE</v>
          </cell>
          <cell r="AD160" t="str">
            <v>GEOMETRIE</v>
          </cell>
          <cell r="AF160" t="str">
            <v>Fabrication 2</v>
          </cell>
          <cell r="AH160">
            <v>98</v>
          </cell>
          <cell r="AJ160">
            <v>1</v>
          </cell>
          <cell r="AL160">
            <v>1.2037037037037038E-3</v>
          </cell>
        </row>
        <row r="161">
          <cell r="B161" t="str">
            <v>F</v>
          </cell>
          <cell r="C161">
            <v>39708.035081018519</v>
          </cell>
          <cell r="D161" t="str">
            <v>APP</v>
          </cell>
          <cell r="E161" t="str">
            <v>Z</v>
          </cell>
          <cell r="F161" t="str">
            <v>A</v>
          </cell>
          <cell r="G161">
            <v>3.7152777777777774E-3</v>
          </cell>
          <cell r="H161" t="str">
            <v>PR20 25 30</v>
          </cell>
          <cell r="I161" t="str">
            <v xml:space="preserve">   1 - C1MT - Montage C1</v>
          </cell>
          <cell r="K161" t="str">
            <v>S2M1APPM:Defaut serrage 6</v>
          </cell>
          <cell r="N161" t="str">
            <v>APP</v>
          </cell>
          <cell r="O161">
            <v>39708.042175925926</v>
          </cell>
          <cell r="P161" t="str">
            <v>Nuit</v>
          </cell>
          <cell r="Q161" t="str">
            <v>C</v>
          </cell>
          <cell r="V161" t="str">
            <v>1 - C1MT</v>
          </cell>
          <cell r="W161" t="str">
            <v>S2M1APPM:Defaut serrage 6</v>
          </cell>
          <cell r="X161" t="str">
            <v>1 - C1MT</v>
          </cell>
          <cell r="AB161">
            <v>1</v>
          </cell>
          <cell r="AH161">
            <v>0</v>
          </cell>
        </row>
        <row r="162">
          <cell r="B162" t="str">
            <v>F</v>
          </cell>
          <cell r="C162">
            <v>39706.816145833334</v>
          </cell>
          <cell r="D162" t="str">
            <v>APP</v>
          </cell>
          <cell r="E162" t="str">
            <v>Z</v>
          </cell>
          <cell r="F162" t="str">
            <v>A</v>
          </cell>
          <cell r="G162">
            <v>3.37962962962963E-3</v>
          </cell>
          <cell r="H162" t="str">
            <v>PR20 25 30</v>
          </cell>
          <cell r="I162" t="str">
            <v xml:space="preserve">   1 - C1MT - Montage C1</v>
          </cell>
          <cell r="K162" t="str">
            <v>S2M1APPM:Defaut serrage 6</v>
          </cell>
          <cell r="N162" t="str">
            <v>APP</v>
          </cell>
          <cell r="O162">
            <v>39706.824953703705</v>
          </cell>
          <cell r="P162" t="str">
            <v>Soir</v>
          </cell>
          <cell r="Q162" t="str">
            <v>A</v>
          </cell>
          <cell r="V162" t="str">
            <v>1 - C1MT</v>
          </cell>
          <cell r="W162" t="str">
            <v>S2M1APPM:Defaut serrage 6</v>
          </cell>
          <cell r="X162" t="str">
            <v>1 - C1MT</v>
          </cell>
          <cell r="AB162">
            <v>1</v>
          </cell>
          <cell r="AH162">
            <v>37</v>
          </cell>
        </row>
        <row r="163">
          <cell r="B163" t="str">
            <v>F</v>
          </cell>
          <cell r="C163">
            <v>39708.137106481481</v>
          </cell>
          <cell r="D163" t="str">
            <v>APP</v>
          </cell>
          <cell r="E163" t="str">
            <v>Z</v>
          </cell>
          <cell r="F163" t="str">
            <v>A</v>
          </cell>
          <cell r="G163">
            <v>3.3333333333333335E-3</v>
          </cell>
          <cell r="H163" t="str">
            <v>PR20 25 30</v>
          </cell>
          <cell r="I163" t="str">
            <v xml:space="preserve">   1 - C1MT - Montage C1</v>
          </cell>
          <cell r="K163" t="str">
            <v>S2M1APPM:Defaut serrage 6</v>
          </cell>
          <cell r="N163" t="str">
            <v>APP</v>
          </cell>
          <cell r="O163">
            <v>39708.143217592595</v>
          </cell>
          <cell r="P163" t="str">
            <v>Nuit</v>
          </cell>
          <cell r="Q163" t="str">
            <v>C</v>
          </cell>
          <cell r="V163" t="str">
            <v>1 - C1MT</v>
          </cell>
          <cell r="W163" t="str">
            <v>S2M1APPM:Defaut serrage 6</v>
          </cell>
          <cell r="X163" t="str">
            <v>1 - C1MT</v>
          </cell>
          <cell r="AB163">
            <v>1</v>
          </cell>
          <cell r="AH163">
            <v>31</v>
          </cell>
        </row>
        <row r="164">
          <cell r="B164" t="str">
            <v>F</v>
          </cell>
          <cell r="C164">
            <v>39707.636342592596</v>
          </cell>
          <cell r="D164" t="str">
            <v>APP</v>
          </cell>
          <cell r="E164" t="str">
            <v>Z</v>
          </cell>
          <cell r="F164" t="str">
            <v>A</v>
          </cell>
          <cell r="G164">
            <v>1.736111111111111E-3</v>
          </cell>
          <cell r="H164" t="str">
            <v>PR20 25 30</v>
          </cell>
          <cell r="I164" t="str">
            <v xml:space="preserve">   1 - C1MT - Montage C1</v>
          </cell>
          <cell r="K164" t="str">
            <v>S2M1APPM:Defaut serrage 6</v>
          </cell>
          <cell r="N164" t="str">
            <v>APP</v>
          </cell>
          <cell r="O164">
            <v>39707.641018518516</v>
          </cell>
          <cell r="P164" t="str">
            <v>Soir</v>
          </cell>
          <cell r="Q164" t="str">
            <v>A</v>
          </cell>
          <cell r="V164" t="str">
            <v>1 - C1MT</v>
          </cell>
          <cell r="W164" t="str">
            <v>S2M1APPM:Defaut serrage 6</v>
          </cell>
          <cell r="X164" t="str">
            <v>1 - C1MT</v>
          </cell>
          <cell r="AB164">
            <v>1</v>
          </cell>
          <cell r="AH164">
            <v>0</v>
          </cell>
        </row>
        <row r="165">
          <cell r="B165" t="str">
            <v>F</v>
          </cell>
          <cell r="C165">
            <v>39707.736493055556</v>
          </cell>
          <cell r="D165" t="str">
            <v>APP</v>
          </cell>
          <cell r="E165" t="str">
            <v>Z</v>
          </cell>
          <cell r="F165" t="str">
            <v>A</v>
          </cell>
          <cell r="G165">
            <v>1.5509259259259261E-3</v>
          </cell>
          <cell r="H165" t="str">
            <v>PR20 25 30</v>
          </cell>
          <cell r="I165" t="str">
            <v xml:space="preserve">   1 - C1MT - Montage C1</v>
          </cell>
          <cell r="K165" t="str">
            <v>S2M1APPM:Defaut serrage 6</v>
          </cell>
          <cell r="N165" t="str">
            <v>APP</v>
          </cell>
          <cell r="O165">
            <v>39707.74082175926</v>
          </cell>
          <cell r="P165" t="str">
            <v>Soir</v>
          </cell>
          <cell r="Q165" t="str">
            <v>A</v>
          </cell>
          <cell r="V165" t="str">
            <v>1 - C1MT</v>
          </cell>
          <cell r="W165" t="str">
            <v>S2M1APPM:Defaut serrage 6</v>
          </cell>
          <cell r="X165" t="str">
            <v>1 - C1MT</v>
          </cell>
          <cell r="AB165">
            <v>1</v>
          </cell>
          <cell r="AH165">
            <v>49</v>
          </cell>
        </row>
        <row r="166">
          <cell r="B166" t="str">
            <v>F</v>
          </cell>
          <cell r="C166">
            <v>39706.55877314815</v>
          </cell>
          <cell r="D166" t="str">
            <v>APP</v>
          </cell>
          <cell r="E166" t="str">
            <v>Z</v>
          </cell>
          <cell r="F166" t="str">
            <v>A</v>
          </cell>
          <cell r="G166">
            <v>9.9537037037037042E-4</v>
          </cell>
          <cell r="H166" t="str">
            <v>PR20 25 30</v>
          </cell>
          <cell r="I166" t="str">
            <v xml:space="preserve">   1 - C1MT - Montage C1</v>
          </cell>
          <cell r="K166" t="str">
            <v>S2M1APPM:Defaut serrage 6</v>
          </cell>
          <cell r="L166" t="str">
            <v>SMP</v>
          </cell>
          <cell r="N166" t="str">
            <v>APP</v>
          </cell>
          <cell r="O166">
            <v>39706.562523148146</v>
          </cell>
          <cell r="P166" t="str">
            <v>Matin</v>
          </cell>
          <cell r="Q166" t="str">
            <v>B</v>
          </cell>
          <cell r="V166" t="str">
            <v>1 - C1MT</v>
          </cell>
          <cell r="W166" t="str">
            <v>S2M1APPM:Defaut serrage 6</v>
          </cell>
          <cell r="X166" t="str">
            <v>1 - C1MT</v>
          </cell>
          <cell r="Y166">
            <v>0</v>
          </cell>
          <cell r="Z166" t="str">
            <v>'007</v>
          </cell>
          <cell r="AA166" t="str">
            <v>'0007</v>
          </cell>
          <cell r="AB166">
            <v>1</v>
          </cell>
          <cell r="AH166">
            <v>89</v>
          </cell>
          <cell r="AI166">
            <v>13</v>
          </cell>
          <cell r="AJ166">
            <v>6</v>
          </cell>
          <cell r="AK166">
            <v>3.5266203703703702E-2</v>
          </cell>
          <cell r="AL166">
            <v>1.471064814814815E-2</v>
          </cell>
        </row>
        <row r="167">
          <cell r="B167" t="str">
            <v>F</v>
          </cell>
          <cell r="C167">
            <v>39707.411932870367</v>
          </cell>
          <cell r="D167" t="str">
            <v>APP</v>
          </cell>
          <cell r="E167" t="str">
            <v>Z</v>
          </cell>
          <cell r="F167" t="str">
            <v>M</v>
          </cell>
          <cell r="G167">
            <v>6.7129629629629622E-3</v>
          </cell>
          <cell r="H167" t="str">
            <v>PR20 25 30</v>
          </cell>
          <cell r="I167" t="str">
            <v xml:space="preserve">   3 - C2RB - Robot C2</v>
          </cell>
          <cell r="J167" t="str">
            <v>Pince embarquee 1</v>
          </cell>
          <cell r="K167" t="str">
            <v>Amorcage+N de point</v>
          </cell>
          <cell r="L167" t="str">
            <v>CC</v>
          </cell>
          <cell r="M167" t="str">
            <v>flash sur plancher caisse</v>
          </cell>
          <cell r="N167" t="str">
            <v>APP</v>
          </cell>
          <cell r="O167">
            <v>39707.421435185184</v>
          </cell>
          <cell r="P167" t="str">
            <v>Matin</v>
          </cell>
          <cell r="Q167" t="str">
            <v>B</v>
          </cell>
          <cell r="V167" t="str">
            <v>3 - C2RB</v>
          </cell>
          <cell r="W167" t="str">
            <v>SR THYRISTORS NON ALIMENTES MFCT</v>
          </cell>
          <cell r="X167" t="str">
            <v>3 - C2RB</v>
          </cell>
          <cell r="Y167" t="str">
            <v>J</v>
          </cell>
          <cell r="Z167" t="str">
            <v>'L52</v>
          </cell>
          <cell r="AA167" t="str">
            <v>'JL52</v>
          </cell>
          <cell r="AB167">
            <v>1</v>
          </cell>
          <cell r="AC167" t="str">
            <v>SOUDURE SR</v>
          </cell>
          <cell r="AD167" t="str">
            <v>COLLAGE</v>
          </cell>
          <cell r="AF167" t="str">
            <v>Fabrication 2</v>
          </cell>
          <cell r="AH167">
            <v>90</v>
          </cell>
          <cell r="AI167">
            <v>46</v>
          </cell>
          <cell r="AJ167">
            <v>1</v>
          </cell>
          <cell r="AL167">
            <v>6.7129629629629622E-3</v>
          </cell>
        </row>
        <row r="168">
          <cell r="B168" t="str">
            <v>F</v>
          </cell>
          <cell r="C168">
            <v>39707.144560185188</v>
          </cell>
          <cell r="D168" t="str">
            <v>APP</v>
          </cell>
          <cell r="E168" t="str">
            <v>Z</v>
          </cell>
          <cell r="F168" t="str">
            <v>D</v>
          </cell>
          <cell r="G168">
            <v>1.3194444444444443E-3</v>
          </cell>
          <cell r="H168" t="str">
            <v>PR20 25 30</v>
          </cell>
          <cell r="I168" t="str">
            <v xml:space="preserve">   3 - C2RB - Robot C2</v>
          </cell>
          <cell r="J168" t="str">
            <v>Ensemble Robot</v>
          </cell>
          <cell r="K168" t="str">
            <v>Pb traînage</v>
          </cell>
          <cell r="N168" t="str">
            <v>APP</v>
          </cell>
          <cell r="O168">
            <v>39707.146365740744</v>
          </cell>
          <cell r="P168" t="str">
            <v>Nuit</v>
          </cell>
          <cell r="Q168" t="str">
            <v>C</v>
          </cell>
          <cell r="V168" t="str">
            <v>3 - C2RB</v>
          </cell>
          <cell r="W168" t="str">
            <v>SR TRAINAGE EN EFFORT PINCE MFCT</v>
          </cell>
          <cell r="X168" t="str">
            <v>3 - C2RB</v>
          </cell>
          <cell r="Y168">
            <v>0</v>
          </cell>
          <cell r="Z168" t="str">
            <v>'F72</v>
          </cell>
          <cell r="AA168" t="str">
            <v>'0F72</v>
          </cell>
          <cell r="AB168">
            <v>1</v>
          </cell>
          <cell r="AC168" t="str">
            <v>ROBOT</v>
          </cell>
          <cell r="AD168" t="str">
            <v>GENERAL ROBOT</v>
          </cell>
          <cell r="AH168">
            <v>0</v>
          </cell>
          <cell r="AI168">
            <v>2</v>
          </cell>
          <cell r="AJ168">
            <v>1</v>
          </cell>
          <cell r="AK168">
            <v>8.0324074074074065E-3</v>
          </cell>
          <cell r="AL168">
            <v>1.3194444444444443E-3</v>
          </cell>
        </row>
        <row r="169">
          <cell r="B169" t="str">
            <v>F</v>
          </cell>
          <cell r="C169">
            <v>39706.846354166664</v>
          </cell>
          <cell r="D169" t="str">
            <v>APP</v>
          </cell>
          <cell r="E169" t="str">
            <v>Z</v>
          </cell>
          <cell r="F169" t="str">
            <v>D</v>
          </cell>
          <cell r="G169">
            <v>1.5046296296296294E-3</v>
          </cell>
          <cell r="H169" t="str">
            <v>PR20 25 30</v>
          </cell>
          <cell r="I169" t="str">
            <v xml:space="preserve">   4 - C4RB - Robot C4</v>
          </cell>
          <cell r="J169" t="str">
            <v>Ensemble Soud. par point</v>
          </cell>
          <cell r="K169" t="str">
            <v>Collage d'electrode+Numero de point</v>
          </cell>
          <cell r="L169" t="str">
            <v>AE</v>
          </cell>
          <cell r="M169" t="str">
            <v>defaut pendand soudure chassi cab</v>
          </cell>
          <cell r="N169" t="str">
            <v>APP</v>
          </cell>
          <cell r="O169">
            <v>39706.850023148145</v>
          </cell>
          <cell r="P169" t="str">
            <v>Soir</v>
          </cell>
          <cell r="Q169" t="str">
            <v>A</v>
          </cell>
          <cell r="V169" t="str">
            <v>4 - C4RB</v>
          </cell>
          <cell r="W169" t="str">
            <v>Defaut fatal C4</v>
          </cell>
          <cell r="X169" t="str">
            <v>4 - C4RB</v>
          </cell>
          <cell r="Y169" t="str">
            <v>I</v>
          </cell>
          <cell r="Z169" t="str">
            <v>'BD5</v>
          </cell>
          <cell r="AA169" t="str">
            <v>'IBD5</v>
          </cell>
          <cell r="AB169">
            <v>1</v>
          </cell>
          <cell r="AC169" t="str">
            <v>EXPLOITATION PROCESS</v>
          </cell>
          <cell r="AD169" t="str">
            <v>EXPLOIT.SOUDURE SR</v>
          </cell>
          <cell r="AH169">
            <v>11</v>
          </cell>
          <cell r="AI169">
            <v>1</v>
          </cell>
          <cell r="AJ169">
            <v>1</v>
          </cell>
          <cell r="AK169">
            <v>1.5046296296296294E-3</v>
          </cell>
          <cell r="AL169">
            <v>1.5046296296296294E-3</v>
          </cell>
        </row>
        <row r="170">
          <cell r="B170" t="str">
            <v>F</v>
          </cell>
          <cell r="C170">
            <v>39707.684027777781</v>
          </cell>
          <cell r="D170" t="str">
            <v>APF</v>
          </cell>
          <cell r="E170" t="str">
            <v>Z</v>
          </cell>
          <cell r="F170" t="str">
            <v>M</v>
          </cell>
          <cell r="G170">
            <v>1.5277777777777779E-3</v>
          </cell>
          <cell r="H170" t="str">
            <v>PR20 25 30</v>
          </cell>
          <cell r="I170" t="str">
            <v xml:space="preserve">   5 - C6RB - Robot C6</v>
          </cell>
          <cell r="J170" t="str">
            <v>Rodeuse</v>
          </cell>
          <cell r="K170" t="str">
            <v>Rodage_affutage electrode fabrication</v>
          </cell>
          <cell r="L170" t="str">
            <v>ag</v>
          </cell>
          <cell r="M170" t="str">
            <v>controle des dijonctions</v>
          </cell>
          <cell r="N170" t="str">
            <v>APE</v>
          </cell>
          <cell r="O170">
            <v>39707.688333333332</v>
          </cell>
          <cell r="P170" t="str">
            <v>Soir</v>
          </cell>
          <cell r="Q170" t="str">
            <v>A</v>
          </cell>
          <cell r="V170" t="str">
            <v>2 - D1MT</v>
          </cell>
          <cell r="W170" t="str">
            <v>perte marche cycle du module</v>
          </cell>
          <cell r="X170" t="str">
            <v>5 - C6RB</v>
          </cell>
          <cell r="Y170" t="str">
            <v>R</v>
          </cell>
          <cell r="Z170" t="str">
            <v>'C17</v>
          </cell>
          <cell r="AA170" t="str">
            <v>'RC17</v>
          </cell>
          <cell r="AB170">
            <v>1</v>
          </cell>
          <cell r="AC170" t="str">
            <v>ARRETS FONCTIONNELS</v>
          </cell>
          <cell r="AD170" t="str">
            <v>FABRICATION</v>
          </cell>
          <cell r="AH170">
            <v>33</v>
          </cell>
          <cell r="AI170">
            <v>1</v>
          </cell>
          <cell r="AJ170">
            <v>1</v>
          </cell>
          <cell r="AK170">
            <v>1.5277777777777779E-3</v>
          </cell>
          <cell r="AL170">
            <v>1.5277777777777779E-3</v>
          </cell>
        </row>
        <row r="171">
          <cell r="B171" t="str">
            <v>F</v>
          </cell>
          <cell r="C171">
            <v>39707.675173611111</v>
          </cell>
          <cell r="D171" t="str">
            <v>APP</v>
          </cell>
          <cell r="E171" t="str">
            <v>Z</v>
          </cell>
          <cell r="F171" t="str">
            <v>M</v>
          </cell>
          <cell r="G171">
            <v>1.8981481481481482E-3</v>
          </cell>
          <cell r="H171" t="str">
            <v>PR20 25 30</v>
          </cell>
          <cell r="I171" t="str">
            <v xml:space="preserve">   9 - C7RB - Robot C7</v>
          </cell>
          <cell r="J171" t="str">
            <v>General axes</v>
          </cell>
          <cell r="K171" t="str">
            <v>Pb traînage</v>
          </cell>
          <cell r="L171" t="str">
            <v>ag</v>
          </cell>
          <cell r="M171" t="str">
            <v>dur dans pince</v>
          </cell>
          <cell r="N171" t="str">
            <v>APE</v>
          </cell>
          <cell r="O171">
            <v>39707.681516203702</v>
          </cell>
          <cell r="P171" t="str">
            <v>Soir</v>
          </cell>
          <cell r="Q171" t="str">
            <v>A</v>
          </cell>
          <cell r="V171" t="str">
            <v>9 - C7RB</v>
          </cell>
          <cell r="W171" t="str">
            <v>Arret volontaire</v>
          </cell>
          <cell r="X171" t="str">
            <v>9 - C7RB</v>
          </cell>
          <cell r="Y171">
            <v>8</v>
          </cell>
          <cell r="Z171" t="str">
            <v>'F72</v>
          </cell>
          <cell r="AA171" t="str">
            <v>'8F72</v>
          </cell>
          <cell r="AB171">
            <v>1</v>
          </cell>
          <cell r="AC171" t="str">
            <v>ROBOT</v>
          </cell>
          <cell r="AD171" t="str">
            <v>GENERAL ROBOT</v>
          </cell>
          <cell r="AH171">
            <v>9</v>
          </cell>
          <cell r="AI171">
            <v>1</v>
          </cell>
          <cell r="AJ171">
            <v>1</v>
          </cell>
          <cell r="AK171">
            <v>1.8981481481481482E-3</v>
          </cell>
          <cell r="AL171">
            <v>1.8981481481481482E-3</v>
          </cell>
        </row>
        <row r="172">
          <cell r="B172" t="str">
            <v>F</v>
          </cell>
          <cell r="C172">
            <v>39706.584560185183</v>
          </cell>
          <cell r="D172" t="str">
            <v>APE</v>
          </cell>
          <cell r="E172" t="str">
            <v>Z</v>
          </cell>
          <cell r="F172" t="str">
            <v>A</v>
          </cell>
          <cell r="G172">
            <v>7.9861111111111105E-4</v>
          </cell>
          <cell r="H172" t="str">
            <v>PRELI_3 70</v>
          </cell>
          <cell r="I172" t="str">
            <v xml:space="preserve">   1 - P1MT - Montage P1</v>
          </cell>
          <cell r="K172" t="str">
            <v>perte marche cycle de P1 montage</v>
          </cell>
          <cell r="N172" t="str">
            <v>APE</v>
          </cell>
          <cell r="O172">
            <v>39706.588148148148</v>
          </cell>
          <cell r="P172" t="str">
            <v>Soir</v>
          </cell>
          <cell r="Q172" t="str">
            <v>A</v>
          </cell>
          <cell r="V172" t="str">
            <v>1 - P1MT</v>
          </cell>
          <cell r="W172" t="str">
            <v>perte marche cycle de P1 montage</v>
          </cell>
          <cell r="X172" t="str">
            <v>1 - P1MT</v>
          </cell>
          <cell r="AB172">
            <v>1</v>
          </cell>
          <cell r="AH172">
            <v>30</v>
          </cell>
        </row>
        <row r="173">
          <cell r="B173" t="str">
            <v>F</v>
          </cell>
          <cell r="C173">
            <v>39708.340787037036</v>
          </cell>
          <cell r="D173" t="str">
            <v>APE</v>
          </cell>
          <cell r="E173" t="str">
            <v>Z</v>
          </cell>
          <cell r="F173" t="str">
            <v>A</v>
          </cell>
          <cell r="G173">
            <v>5.5555555555555556E-4</v>
          </cell>
          <cell r="H173" t="str">
            <v>PRELI_3 70</v>
          </cell>
          <cell r="I173" t="str">
            <v xml:space="preserve">   1 - P1MT - Montage P1</v>
          </cell>
          <cell r="K173" t="str">
            <v>perte marche cycle de P1 montage</v>
          </cell>
          <cell r="N173" t="str">
            <v>APE</v>
          </cell>
          <cell r="O173">
            <v>39708.344571759262</v>
          </cell>
          <cell r="P173" t="str">
            <v>Matin</v>
          </cell>
          <cell r="Q173" t="str">
            <v>B</v>
          </cell>
          <cell r="V173" t="str">
            <v>1 - P1MT</v>
          </cell>
          <cell r="W173" t="str">
            <v>perte marche cycle de P1 montage</v>
          </cell>
          <cell r="X173" t="str">
            <v>1 - P1MT</v>
          </cell>
          <cell r="AB173">
            <v>1</v>
          </cell>
          <cell r="AH173">
            <v>0</v>
          </cell>
        </row>
        <row r="174">
          <cell r="B174" t="str">
            <v>F</v>
          </cell>
          <cell r="C174">
            <v>39707.825844907406</v>
          </cell>
          <cell r="D174" t="str">
            <v>APE</v>
          </cell>
          <cell r="E174" t="str">
            <v>Z</v>
          </cell>
          <cell r="F174" t="str">
            <v>A</v>
          </cell>
          <cell r="G174">
            <v>4.0509259259259258E-4</v>
          </cell>
          <cell r="H174" t="str">
            <v>PRELI_3 70</v>
          </cell>
          <cell r="I174" t="str">
            <v xml:space="preserve">   1 - P1MT - Montage P1</v>
          </cell>
          <cell r="K174" t="str">
            <v>perte marche cycle de P1 montage</v>
          </cell>
          <cell r="N174" t="str">
            <v>APE</v>
          </cell>
          <cell r="O174">
            <v>39707.829039351855</v>
          </cell>
          <cell r="P174" t="str">
            <v>Soir</v>
          </cell>
          <cell r="Q174" t="str">
            <v>A</v>
          </cell>
          <cell r="V174" t="str">
            <v>1 - P1MT</v>
          </cell>
          <cell r="W174" t="str">
            <v>perte marche cycle de P1 montage</v>
          </cell>
          <cell r="X174" t="str">
            <v>1 - P1MT</v>
          </cell>
          <cell r="AB174">
            <v>1</v>
          </cell>
          <cell r="AH174">
            <v>64</v>
          </cell>
          <cell r="AJ174">
            <v>3</v>
          </cell>
          <cell r="AL174">
            <v>1.7592592592592592E-3</v>
          </cell>
        </row>
        <row r="175">
          <cell r="B175" t="str">
            <v>F</v>
          </cell>
          <cell r="C175">
            <v>39707.834780092591</v>
          </cell>
          <cell r="D175" t="str">
            <v>APP</v>
          </cell>
          <cell r="E175" t="str">
            <v>Z</v>
          </cell>
          <cell r="F175" t="str">
            <v>D</v>
          </cell>
          <cell r="G175">
            <v>2.7893518518518519E-3</v>
          </cell>
          <cell r="H175" t="str">
            <v>PRELI_3 70</v>
          </cell>
          <cell r="I175" t="str">
            <v xml:space="preserve">   1 - P1MT - Montage P1</v>
          </cell>
          <cell r="J175" t="str">
            <v>Ensemble geometrie</v>
          </cell>
          <cell r="K175" t="str">
            <v>Probleme sur 1 reference</v>
          </cell>
          <cell r="L175" t="str">
            <v>ag</v>
          </cell>
          <cell r="M175" t="str">
            <v>pos nc chariot 2</v>
          </cell>
          <cell r="N175" t="str">
            <v>APP</v>
          </cell>
          <cell r="O175">
            <v>39707.83834490741</v>
          </cell>
          <cell r="P175" t="str">
            <v>Soir</v>
          </cell>
          <cell r="Q175" t="str">
            <v>A</v>
          </cell>
          <cell r="V175" t="str">
            <v>1 - P1MT</v>
          </cell>
          <cell r="W175" t="str">
            <v>defaut P1 montage</v>
          </cell>
          <cell r="X175" t="str">
            <v>1 - P1MT</v>
          </cell>
          <cell r="Y175" t="str">
            <v>G</v>
          </cell>
          <cell r="Z175" t="str">
            <v>'G11</v>
          </cell>
          <cell r="AA175" t="str">
            <v>'GG11</v>
          </cell>
          <cell r="AB175">
            <v>1</v>
          </cell>
          <cell r="AC175" t="str">
            <v>ENCOLLAGE_MASTIC</v>
          </cell>
          <cell r="AD175" t="str">
            <v>GEOMETRIE MONTAGE</v>
          </cell>
          <cell r="AH175">
            <v>120</v>
          </cell>
          <cell r="AI175">
            <v>4</v>
          </cell>
          <cell r="AJ175">
            <v>1</v>
          </cell>
          <cell r="AK175">
            <v>4.5486111111111109E-3</v>
          </cell>
          <cell r="AL175">
            <v>2.7893518518518519E-3</v>
          </cell>
        </row>
        <row r="176">
          <cell r="B176" t="str">
            <v>F</v>
          </cell>
          <cell r="C176">
            <v>39706.755995370368</v>
          </cell>
          <cell r="D176" t="str">
            <v>APP</v>
          </cell>
          <cell r="E176" t="str">
            <v>Z</v>
          </cell>
          <cell r="F176" t="str">
            <v>D</v>
          </cell>
          <cell r="G176">
            <v>3.0555555555555557E-3</v>
          </cell>
          <cell r="H176" t="str">
            <v>PRELI_3 70</v>
          </cell>
          <cell r="I176" t="str">
            <v xml:space="preserve">   2 - R1MT - Montage R1</v>
          </cell>
          <cell r="J176" t="str">
            <v>Ensemble Montage</v>
          </cell>
          <cell r="K176" t="str">
            <v>Piece mal positionnee auto</v>
          </cell>
          <cell r="L176" t="str">
            <v>ag</v>
          </cell>
          <cell r="M176" t="str">
            <v>reglage detecteur petite vitesse</v>
          </cell>
          <cell r="N176" t="str">
            <v>APE</v>
          </cell>
          <cell r="O176">
            <v>39706.759432870371</v>
          </cell>
          <cell r="P176" t="str">
            <v>Soir</v>
          </cell>
          <cell r="Q176" t="str">
            <v>A</v>
          </cell>
          <cell r="V176" t="str">
            <v>1 - P1MT</v>
          </cell>
          <cell r="W176" t="str">
            <v>perte marche cycle de P1 montage</v>
          </cell>
          <cell r="X176" t="str">
            <v>2 - R1MT</v>
          </cell>
          <cell r="Y176">
            <v>0</v>
          </cell>
          <cell r="Z176" t="str">
            <v>'BA6</v>
          </cell>
          <cell r="AA176" t="str">
            <v>'0BA6</v>
          </cell>
          <cell r="AB176">
            <v>1</v>
          </cell>
          <cell r="AC176" t="str">
            <v>EXPLOITATION PROCESS</v>
          </cell>
          <cell r="AD176" t="str">
            <v>EXPLOIT.POSITION-GEO PCE</v>
          </cell>
          <cell r="AH176">
            <v>136</v>
          </cell>
          <cell r="AI176">
            <v>1</v>
          </cell>
          <cell r="AJ176">
            <v>1</v>
          </cell>
          <cell r="AK176">
            <v>3.0555555555555557E-3</v>
          </cell>
          <cell r="AL176">
            <v>3.0555555555555557E-3</v>
          </cell>
        </row>
        <row r="177">
          <cell r="B177" t="str">
            <v>F</v>
          </cell>
          <cell r="C177">
            <v>39708.160266203704</v>
          </cell>
          <cell r="D177" t="str">
            <v>APF</v>
          </cell>
          <cell r="E177" t="str">
            <v>Z</v>
          </cell>
          <cell r="F177" t="str">
            <v>D</v>
          </cell>
          <cell r="G177">
            <v>9.3749999999999997E-4</v>
          </cell>
          <cell r="H177" t="str">
            <v>PRELI_3 70</v>
          </cell>
          <cell r="I177" t="str">
            <v xml:space="preserve">   6 - R5RB - Robot R5</v>
          </cell>
          <cell r="J177" t="str">
            <v>Changeur d'electrodes</v>
          </cell>
          <cell r="K177" t="str">
            <v>Barillet changeur electrodes vide</v>
          </cell>
          <cell r="L177" t="str">
            <v>cl</v>
          </cell>
          <cell r="N177" t="str">
            <v>APE</v>
          </cell>
          <cell r="O177">
            <v>39708.16233796296</v>
          </cell>
          <cell r="P177" t="str">
            <v>Nuit</v>
          </cell>
          <cell r="Q177" t="str">
            <v>C</v>
          </cell>
          <cell r="V177" t="str">
            <v>1 - P1MT</v>
          </cell>
          <cell r="W177" t="str">
            <v>perte marche cycle de P1 montage</v>
          </cell>
          <cell r="X177" t="str">
            <v>6 - R5RB</v>
          </cell>
          <cell r="Y177">
            <v>9</v>
          </cell>
          <cell r="Z177" t="str">
            <v>'BDT</v>
          </cell>
          <cell r="AA177" t="str">
            <v>'9BDT</v>
          </cell>
          <cell r="AB177">
            <v>1</v>
          </cell>
          <cell r="AC177" t="str">
            <v>EXPLOITATION PROCESS</v>
          </cell>
          <cell r="AD177" t="str">
            <v>EXPLOIT.SOUDURE SR</v>
          </cell>
          <cell r="AF177" t="str">
            <v>Fabrication 2</v>
          </cell>
          <cell r="AH177">
            <v>0</v>
          </cell>
          <cell r="AJ177">
            <v>1</v>
          </cell>
          <cell r="AL177">
            <v>9.3749999999999997E-4</v>
          </cell>
        </row>
        <row r="178">
          <cell r="B178" t="str">
            <v>F</v>
          </cell>
          <cell r="C178">
            <v>39707.422997685186</v>
          </cell>
          <cell r="D178" t="str">
            <v>APF</v>
          </cell>
          <cell r="E178" t="str">
            <v>Z</v>
          </cell>
          <cell r="F178" t="str">
            <v>D</v>
          </cell>
          <cell r="G178">
            <v>4.3981481481481481E-4</v>
          </cell>
          <cell r="H178" t="str">
            <v>PRELI_3 70</v>
          </cell>
          <cell r="I178" t="str">
            <v xml:space="preserve">   6 - R5RB - Robot R5</v>
          </cell>
          <cell r="J178" t="str">
            <v>Ensemble Robot</v>
          </cell>
          <cell r="K178" t="str">
            <v>Contrôle visuel</v>
          </cell>
          <cell r="L178" t="str">
            <v>fc</v>
          </cell>
          <cell r="M178" t="str">
            <v>controle rodage</v>
          </cell>
          <cell r="N178" t="str">
            <v>APE</v>
          </cell>
          <cell r="O178">
            <v>39707.425439814811</v>
          </cell>
          <cell r="P178" t="str">
            <v>Matin</v>
          </cell>
          <cell r="Q178" t="str">
            <v>B</v>
          </cell>
          <cell r="V178" t="str">
            <v>1 - P1MT</v>
          </cell>
          <cell r="W178" t="str">
            <v>perte marche cycle de P1 montage</v>
          </cell>
          <cell r="X178" t="str">
            <v>6 - R5RB</v>
          </cell>
          <cell r="Y178">
            <v>0</v>
          </cell>
          <cell r="Z178" t="str">
            <v>'C92</v>
          </cell>
          <cell r="AA178" t="str">
            <v>'0C92</v>
          </cell>
          <cell r="AB178">
            <v>1</v>
          </cell>
          <cell r="AC178" t="str">
            <v>ARRETS FONCTIONNELS</v>
          </cell>
          <cell r="AD178" t="str">
            <v>CONTRÔLE</v>
          </cell>
          <cell r="AH178">
            <v>0</v>
          </cell>
          <cell r="AI178">
            <v>2</v>
          </cell>
          <cell r="AJ178">
            <v>1</v>
          </cell>
          <cell r="AK178">
            <v>1.3773148148148147E-3</v>
          </cell>
          <cell r="AL178">
            <v>4.3981481481481481E-4</v>
          </cell>
        </row>
        <row r="179">
          <cell r="B179" t="str">
            <v>F</v>
          </cell>
          <cell r="C179">
            <v>39707.17119212963</v>
          </cell>
          <cell r="D179" t="str">
            <v>APP</v>
          </cell>
          <cell r="E179" t="str">
            <v>Z</v>
          </cell>
          <cell r="F179" t="str">
            <v>A</v>
          </cell>
          <cell r="G179">
            <v>5.3935185185185188E-3</v>
          </cell>
          <cell r="H179" t="str">
            <v>PRELI2 40-</v>
          </cell>
          <cell r="I179" t="str">
            <v xml:space="preserve">   2 - K1MT - Montage K1</v>
          </cell>
          <cell r="K179" t="str">
            <v>defaut module K1 MT</v>
          </cell>
          <cell r="N179" t="str">
            <v>APP</v>
          </cell>
          <cell r="O179">
            <v>39707.1799537037</v>
          </cell>
          <cell r="P179" t="str">
            <v>Nuit</v>
          </cell>
          <cell r="Q179" t="str">
            <v>C</v>
          </cell>
          <cell r="V179" t="str">
            <v>2 - K1MT</v>
          </cell>
          <cell r="W179" t="str">
            <v>defaut module K1 MT</v>
          </cell>
          <cell r="X179" t="str">
            <v>2 - K1MT</v>
          </cell>
          <cell r="AB179">
            <v>1</v>
          </cell>
          <cell r="AH179">
            <v>0</v>
          </cell>
          <cell r="AJ179">
            <v>1</v>
          </cell>
          <cell r="AL179">
            <v>5.3935185185185188E-3</v>
          </cell>
        </row>
        <row r="180">
          <cell r="B180" t="str">
            <v>F</v>
          </cell>
          <cell r="C180">
            <v>39706.559618055559</v>
          </cell>
          <cell r="D180" t="str">
            <v>APP</v>
          </cell>
          <cell r="E180" t="str">
            <v>Z</v>
          </cell>
          <cell r="F180" t="str">
            <v>A</v>
          </cell>
          <cell r="G180">
            <v>1.423611111111111E-3</v>
          </cell>
          <cell r="H180" t="str">
            <v>PRELI2 40-</v>
          </cell>
          <cell r="I180" t="str">
            <v xml:space="preserve">   2 - K1MT - Montage K1</v>
          </cell>
          <cell r="K180" t="str">
            <v>S1M2APPM:Defaut Verrou Descenseur</v>
          </cell>
          <cell r="L180" t="str">
            <v>SMP</v>
          </cell>
          <cell r="N180" t="str">
            <v>APP</v>
          </cell>
          <cell r="O180">
            <v>39706.5625</v>
          </cell>
          <cell r="P180" t="str">
            <v>Matin</v>
          </cell>
          <cell r="Q180" t="str">
            <v>B</v>
          </cell>
          <cell r="V180" t="str">
            <v>2 - K1MT</v>
          </cell>
          <cell r="W180" t="str">
            <v>S1M2APPM:Defaut Verrou Descenseur</v>
          </cell>
          <cell r="X180" t="str">
            <v>2 - K1MT</v>
          </cell>
          <cell r="Y180">
            <v>0</v>
          </cell>
          <cell r="Z180" t="str">
            <v>'007</v>
          </cell>
          <cell r="AA180" t="str">
            <v>'0007</v>
          </cell>
          <cell r="AB180">
            <v>1</v>
          </cell>
          <cell r="AH180">
            <v>156</v>
          </cell>
          <cell r="AI180">
            <v>2</v>
          </cell>
          <cell r="AJ180">
            <v>1</v>
          </cell>
          <cell r="AK180">
            <v>6.8171296296296296E-3</v>
          </cell>
          <cell r="AL180">
            <v>1.423611111111111E-3</v>
          </cell>
        </row>
        <row r="181">
          <cell r="B181" t="str">
            <v>F</v>
          </cell>
          <cell r="C181">
            <v>39707.509259259263</v>
          </cell>
          <cell r="D181" t="str">
            <v>APE</v>
          </cell>
          <cell r="E181" t="str">
            <v>Z</v>
          </cell>
          <cell r="F181" t="str">
            <v>D</v>
          </cell>
          <cell r="G181">
            <v>8.6805555555555551E-4</v>
          </cell>
          <cell r="H181" t="str">
            <v>PRELI2 40-</v>
          </cell>
          <cell r="I181" t="str">
            <v xml:space="preserve">   3 - L1MT - Montage L1</v>
          </cell>
          <cell r="J181" t="str">
            <v>Ensemble Montage</v>
          </cell>
          <cell r="K181" t="str">
            <v>Piece non chargee manu</v>
          </cell>
          <cell r="L181" t="str">
            <v>fc</v>
          </cell>
          <cell r="M181" t="str">
            <v>oubli platine avd</v>
          </cell>
          <cell r="N181" t="str">
            <v>APP</v>
          </cell>
          <cell r="O181">
            <v>39707.51059027778</v>
          </cell>
          <cell r="P181" t="str">
            <v>Matin</v>
          </cell>
          <cell r="Q181" t="str">
            <v>B</v>
          </cell>
          <cell r="V181" t="str">
            <v>3 - L1MT</v>
          </cell>
          <cell r="W181" t="str">
            <v>perte marche cycle du module</v>
          </cell>
          <cell r="X181" t="str">
            <v>3 - L1MT</v>
          </cell>
          <cell r="Y181">
            <v>0</v>
          </cell>
          <cell r="Z181" t="str">
            <v>'BA9</v>
          </cell>
          <cell r="AA181" t="str">
            <v>'0BA9</v>
          </cell>
          <cell r="AB181">
            <v>1</v>
          </cell>
          <cell r="AC181" t="str">
            <v>EXPLOITATION PROCESS</v>
          </cell>
          <cell r="AD181" t="str">
            <v>EXPLOIT.POSITION-GEO PCE</v>
          </cell>
          <cell r="AH181">
            <v>34</v>
          </cell>
          <cell r="AJ181">
            <v>1</v>
          </cell>
          <cell r="AL181">
            <v>8.6805555555555551E-4</v>
          </cell>
        </row>
        <row r="182">
          <cell r="B182" t="str">
            <v>F</v>
          </cell>
          <cell r="C182">
            <v>39707.245405092595</v>
          </cell>
          <cell r="D182" t="str">
            <v>APP</v>
          </cell>
          <cell r="E182" t="str">
            <v>Z</v>
          </cell>
          <cell r="F182" t="str">
            <v>M</v>
          </cell>
          <cell r="G182">
            <v>7.0601851851851847E-4</v>
          </cell>
          <cell r="H182" t="str">
            <v>PRELI2 40-</v>
          </cell>
          <cell r="I182" t="str">
            <v xml:space="preserve">   3 - L1MT - Montage L1</v>
          </cell>
          <cell r="J182" t="str">
            <v>Ensemble Montage</v>
          </cell>
          <cell r="K182" t="str">
            <v>Probleme pilote</v>
          </cell>
          <cell r="L182" t="str">
            <v>CC</v>
          </cell>
          <cell r="M182" t="str">
            <v>pas d ouverture pilote 1</v>
          </cell>
          <cell r="N182" t="str">
            <v>APP</v>
          </cell>
          <cell r="O182">
            <v>39707.249016203707</v>
          </cell>
          <cell r="P182" t="str">
            <v>Matin</v>
          </cell>
          <cell r="Q182" t="str">
            <v>B</v>
          </cell>
          <cell r="V182" t="str">
            <v>3 - L1MT</v>
          </cell>
          <cell r="W182" t="str">
            <v>S1M3APPM:Defaut pilote 1</v>
          </cell>
          <cell r="X182" t="str">
            <v>3 - L1MT</v>
          </cell>
          <cell r="Y182">
            <v>0</v>
          </cell>
          <cell r="Z182" t="str">
            <v>'G52</v>
          </cell>
          <cell r="AA182" t="str">
            <v>'0G52</v>
          </cell>
          <cell r="AB182">
            <v>1</v>
          </cell>
          <cell r="AC182" t="str">
            <v>ENCOLLAGE_MASTIC</v>
          </cell>
          <cell r="AD182" t="str">
            <v>PILOTE</v>
          </cell>
          <cell r="AF182" t="str">
            <v>Fabrication 2</v>
          </cell>
          <cell r="AH182">
            <v>132</v>
          </cell>
        </row>
        <row r="183">
          <cell r="B183" t="str">
            <v>F</v>
          </cell>
          <cell r="C183">
            <v>39707.363703703704</v>
          </cell>
          <cell r="D183" t="str">
            <v>APP</v>
          </cell>
          <cell r="E183" t="str">
            <v>Z</v>
          </cell>
          <cell r="F183" t="str">
            <v>M</v>
          </cell>
          <cell r="G183">
            <v>5.5555555555555556E-4</v>
          </cell>
          <cell r="H183" t="str">
            <v>PRELI2 40-</v>
          </cell>
          <cell r="I183" t="str">
            <v xml:space="preserve">   3 - L1MT - Montage L1</v>
          </cell>
          <cell r="J183" t="str">
            <v>Ensemble Montage</v>
          </cell>
          <cell r="K183" t="str">
            <v>Probleme pilote</v>
          </cell>
          <cell r="L183" t="str">
            <v>CC</v>
          </cell>
          <cell r="M183" t="str">
            <v>pas d ouverture pilote 1</v>
          </cell>
          <cell r="N183" t="str">
            <v>APP</v>
          </cell>
          <cell r="O183">
            <v>39707.367037037038</v>
          </cell>
          <cell r="P183" t="str">
            <v>Matin</v>
          </cell>
          <cell r="Q183" t="str">
            <v>B</v>
          </cell>
          <cell r="V183" t="str">
            <v>3 - L1MT</v>
          </cell>
          <cell r="W183" t="str">
            <v>S1M3APPM:Defaut pilote 1</v>
          </cell>
          <cell r="X183" t="str">
            <v>3 - L1MT</v>
          </cell>
          <cell r="Y183">
            <v>0</v>
          </cell>
          <cell r="Z183" t="str">
            <v>'G52</v>
          </cell>
          <cell r="AA183" t="str">
            <v>'0G52</v>
          </cell>
          <cell r="AB183">
            <v>1</v>
          </cell>
          <cell r="AC183" t="str">
            <v>ENCOLLAGE_MASTIC</v>
          </cell>
          <cell r="AD183" t="str">
            <v>PILOTE</v>
          </cell>
          <cell r="AF183" t="str">
            <v>Fabrication 2</v>
          </cell>
          <cell r="AH183">
            <v>97</v>
          </cell>
        </row>
        <row r="184">
          <cell r="B184" t="str">
            <v>F</v>
          </cell>
          <cell r="C184">
            <v>39707.281111111108</v>
          </cell>
          <cell r="D184" t="str">
            <v>APP</v>
          </cell>
          <cell r="E184" t="str">
            <v>Z</v>
          </cell>
          <cell r="F184" t="str">
            <v>M</v>
          </cell>
          <cell r="G184">
            <v>4.9768518518518521E-4</v>
          </cell>
          <cell r="H184" t="str">
            <v>PRELI2 40-</v>
          </cell>
          <cell r="I184" t="str">
            <v xml:space="preserve">   3 - L1MT - Montage L1</v>
          </cell>
          <cell r="J184" t="str">
            <v>Ensemble Montage</v>
          </cell>
          <cell r="K184" t="str">
            <v>Probleme pilote</v>
          </cell>
          <cell r="L184" t="str">
            <v>CC</v>
          </cell>
          <cell r="M184" t="str">
            <v>pas d ouverture pilote 1</v>
          </cell>
          <cell r="N184" t="str">
            <v>APP</v>
          </cell>
          <cell r="O184">
            <v>39707.284398148149</v>
          </cell>
          <cell r="P184" t="str">
            <v>Matin</v>
          </cell>
          <cell r="Q184" t="str">
            <v>B</v>
          </cell>
          <cell r="V184" t="str">
            <v>3 - L1MT</v>
          </cell>
          <cell r="W184" t="str">
            <v>S1M3APPM:Defaut pilote 1</v>
          </cell>
          <cell r="X184" t="str">
            <v>3 - L1MT</v>
          </cell>
          <cell r="Y184">
            <v>0</v>
          </cell>
          <cell r="Z184" t="str">
            <v>'G52</v>
          </cell>
          <cell r="AA184" t="str">
            <v>'0G52</v>
          </cell>
          <cell r="AB184">
            <v>1</v>
          </cell>
          <cell r="AC184" t="str">
            <v>ENCOLLAGE_MASTIC</v>
          </cell>
          <cell r="AD184" t="str">
            <v>PILOTE</v>
          </cell>
          <cell r="AF184" t="str">
            <v>Fabrication 2</v>
          </cell>
          <cell r="AH184">
            <v>0</v>
          </cell>
          <cell r="AI184">
            <v>4</v>
          </cell>
          <cell r="AJ184">
            <v>3</v>
          </cell>
          <cell r="AK184">
            <v>2.627314814814815E-3</v>
          </cell>
          <cell r="AL184">
            <v>1.7592592592592592E-3</v>
          </cell>
        </row>
        <row r="185">
          <cell r="B185" t="str">
            <v>F</v>
          </cell>
          <cell r="C185">
            <v>39706.905393518522</v>
          </cell>
          <cell r="D185" t="str">
            <v>APP</v>
          </cell>
          <cell r="E185" t="str">
            <v>Z</v>
          </cell>
          <cell r="F185" t="str">
            <v>A</v>
          </cell>
          <cell r="G185">
            <v>1.1111111111111111E-3</v>
          </cell>
          <cell r="H185" t="str">
            <v>TABLIER_2</v>
          </cell>
          <cell r="I185" t="str">
            <v xml:space="preserve">   0 - COM1 - COMMUN ZONE 2</v>
          </cell>
          <cell r="K185" t="str">
            <v>Perte marche auto zone 2</v>
          </cell>
          <cell r="N185" t="str">
            <v>APP</v>
          </cell>
          <cell r="O185">
            <v>39706.909444444442</v>
          </cell>
          <cell r="P185" t="str">
            <v>Nuit</v>
          </cell>
          <cell r="Q185" t="str">
            <v>C</v>
          </cell>
          <cell r="V185" t="str">
            <v>0 - COM1</v>
          </cell>
          <cell r="W185" t="str">
            <v>Perte marche auto zone 2</v>
          </cell>
          <cell r="X185" t="str">
            <v>0 - COM1</v>
          </cell>
          <cell r="AB185">
            <v>1</v>
          </cell>
          <cell r="AH185">
            <v>0</v>
          </cell>
          <cell r="AI185">
            <v>1</v>
          </cell>
          <cell r="AJ185">
            <v>1</v>
          </cell>
          <cell r="AK185">
            <v>1.1111111111111111E-3</v>
          </cell>
          <cell r="AL185">
            <v>1.1111111111111111E-3</v>
          </cell>
        </row>
        <row r="186">
          <cell r="B186" t="str">
            <v>F</v>
          </cell>
          <cell r="C186">
            <v>39708.374386574076</v>
          </cell>
          <cell r="D186" t="str">
            <v>APF</v>
          </cell>
          <cell r="E186" t="str">
            <v>Z</v>
          </cell>
          <cell r="F186" t="str">
            <v>A</v>
          </cell>
          <cell r="G186">
            <v>6.2037037037037043E-3</v>
          </cell>
          <cell r="H186" t="str">
            <v>TABLIER_2</v>
          </cell>
          <cell r="I186" t="str">
            <v xml:space="preserve">   3 - B1RB - ROBOT B1 (soud)</v>
          </cell>
          <cell r="K186" t="str">
            <v>Arret propre fonction B1</v>
          </cell>
          <cell r="L186" t="str">
            <v>SMP</v>
          </cell>
          <cell r="M186" t="str">
            <v>&lt;APP:Perte marche auto zone 2&gt;</v>
          </cell>
          <cell r="N186" t="str">
            <v>APF</v>
          </cell>
          <cell r="O186">
            <v>39708.381805555553</v>
          </cell>
          <cell r="P186" t="str">
            <v>Matin</v>
          </cell>
          <cell r="Q186" t="str">
            <v>B</v>
          </cell>
          <cell r="V186" t="str">
            <v>3 - B1RB</v>
          </cell>
          <cell r="W186" t="str">
            <v>Arret propre fonction B1</v>
          </cell>
          <cell r="X186" t="str">
            <v>3 - B1RB</v>
          </cell>
          <cell r="AB186">
            <v>1</v>
          </cell>
          <cell r="AH186">
            <v>89</v>
          </cell>
          <cell r="AJ186">
            <v>1</v>
          </cell>
          <cell r="AL186">
            <v>6.2037037037037043E-3</v>
          </cell>
        </row>
        <row r="187">
          <cell r="B187" t="str">
            <v>F</v>
          </cell>
          <cell r="C187">
            <v>39707.772662037038</v>
          </cell>
          <cell r="D187" t="str">
            <v>APF</v>
          </cell>
          <cell r="E187" t="str">
            <v>Z</v>
          </cell>
          <cell r="F187" t="str">
            <v>D</v>
          </cell>
          <cell r="G187">
            <v>8.9004629629629625E-3</v>
          </cell>
          <cell r="H187" t="str">
            <v>TABLIER_2</v>
          </cell>
          <cell r="I187" t="str">
            <v xml:space="preserve">   3 - B1RB - ROBOT B1 (soud)</v>
          </cell>
          <cell r="J187" t="str">
            <v>Changeur d'electrodes</v>
          </cell>
          <cell r="K187" t="str">
            <v>Changt electrodes programme</v>
          </cell>
          <cell r="L187" t="str">
            <v>ag</v>
          </cell>
          <cell r="M187" t="str">
            <v>elect sup non arrache</v>
          </cell>
          <cell r="N187" t="str">
            <v>APF</v>
          </cell>
          <cell r="O187">
            <v>39707.780173611114</v>
          </cell>
          <cell r="P187" t="str">
            <v>Soir</v>
          </cell>
          <cell r="Q187" t="str">
            <v>A</v>
          </cell>
          <cell r="V187" t="str">
            <v>3 - B1RB</v>
          </cell>
          <cell r="W187" t="str">
            <v>Arret propre fonction B1</v>
          </cell>
          <cell r="X187" t="str">
            <v>3 - B1RB</v>
          </cell>
          <cell r="Y187">
            <v>9</v>
          </cell>
          <cell r="Z187" t="str">
            <v>'C51</v>
          </cell>
          <cell r="AA187" t="str">
            <v>'9C51</v>
          </cell>
          <cell r="AB187">
            <v>1</v>
          </cell>
          <cell r="AC187" t="str">
            <v>ARRETS FONCTIONNELS</v>
          </cell>
          <cell r="AD187" t="str">
            <v>CHANGEMENT ELECTRODE</v>
          </cell>
          <cell r="AH187">
            <v>24</v>
          </cell>
          <cell r="AJ187">
            <v>1</v>
          </cell>
          <cell r="AL187">
            <v>8.9004629629629625E-3</v>
          </cell>
        </row>
        <row r="188">
          <cell r="B188" t="str">
            <v>F</v>
          </cell>
          <cell r="C188">
            <v>39707.169861111113</v>
          </cell>
          <cell r="D188" t="str">
            <v>APP</v>
          </cell>
          <cell r="E188" t="str">
            <v>Z</v>
          </cell>
          <cell r="F188" t="str">
            <v>D</v>
          </cell>
          <cell r="G188">
            <v>8.3680555555555557E-3</v>
          </cell>
          <cell r="H188" t="str">
            <v>TABLIER_2</v>
          </cell>
          <cell r="I188" t="str">
            <v xml:space="preserve">   3 - B1RB - ROBOT B1 (soud)</v>
          </cell>
          <cell r="J188" t="str">
            <v>Changeur d'electrodes</v>
          </cell>
          <cell r="K188" t="str">
            <v>Pb Mors changeur</v>
          </cell>
          <cell r="L188" t="str">
            <v>cl</v>
          </cell>
          <cell r="M188" t="str">
            <v>bras fixe bloqué dans changeur</v>
          </cell>
          <cell r="N188" t="str">
            <v>APF</v>
          </cell>
          <cell r="O188">
            <v>39707.178518518522</v>
          </cell>
          <cell r="P188" t="str">
            <v>Nuit</v>
          </cell>
          <cell r="Q188" t="str">
            <v>C</v>
          </cell>
          <cell r="V188" t="str">
            <v>3 - B1RB</v>
          </cell>
          <cell r="W188" t="str">
            <v>Arret propre fonction B1</v>
          </cell>
          <cell r="X188" t="str">
            <v>3 - B1RB</v>
          </cell>
          <cell r="Y188">
            <v>9</v>
          </cell>
          <cell r="Z188" t="str">
            <v>'L84</v>
          </cell>
          <cell r="AA188" t="str">
            <v>'9L84</v>
          </cell>
          <cell r="AB188">
            <v>1</v>
          </cell>
          <cell r="AC188" t="str">
            <v>SOUDURE SR</v>
          </cell>
          <cell r="AD188" t="str">
            <v>CHANGEUR D'ELECTRODES</v>
          </cell>
          <cell r="AF188" t="str">
            <v>Fabrication 2</v>
          </cell>
          <cell r="AH188">
            <v>15</v>
          </cell>
          <cell r="AJ188">
            <v>1</v>
          </cell>
          <cell r="AL188">
            <v>8.3680555555555557E-3</v>
          </cell>
        </row>
        <row r="189">
          <cell r="B189" t="str">
            <v>F</v>
          </cell>
          <cell r="C189">
            <v>39707.663310185184</v>
          </cell>
          <cell r="D189" t="str">
            <v>APF</v>
          </cell>
          <cell r="E189" t="str">
            <v>Z</v>
          </cell>
          <cell r="F189" t="str">
            <v>M</v>
          </cell>
          <cell r="G189">
            <v>1.9907407407407408E-3</v>
          </cell>
          <cell r="H189" t="str">
            <v>TABLIER_2</v>
          </cell>
          <cell r="I189" t="str">
            <v xml:space="preserve">   3 - B1RB - ROBOT B1 (soud)</v>
          </cell>
          <cell r="J189" t="str">
            <v>Rodeuse</v>
          </cell>
          <cell r="K189" t="str">
            <v>Rodage_affutage electrode fabrication</v>
          </cell>
          <cell r="L189" t="str">
            <v>ag</v>
          </cell>
          <cell r="M189" t="str">
            <v>demande chang</v>
          </cell>
          <cell r="N189" t="str">
            <v>APP</v>
          </cell>
          <cell r="O189">
            <v>39707.669409722221</v>
          </cell>
          <cell r="P189" t="str">
            <v>Soir</v>
          </cell>
          <cell r="Q189" t="str">
            <v>A</v>
          </cell>
          <cell r="V189" t="str">
            <v>0 - COM1</v>
          </cell>
          <cell r="W189" t="str">
            <v>Perte marche auto zone 2</v>
          </cell>
          <cell r="X189" t="str">
            <v>3 - B1RB</v>
          </cell>
          <cell r="Y189" t="str">
            <v>R</v>
          </cell>
          <cell r="Z189" t="str">
            <v>'C17</v>
          </cell>
          <cell r="AA189" t="str">
            <v>'RC17</v>
          </cell>
          <cell r="AB189">
            <v>1</v>
          </cell>
          <cell r="AC189" t="str">
            <v>ARRETS FONCTIONNELS</v>
          </cell>
          <cell r="AD189" t="str">
            <v>FABRICATION</v>
          </cell>
          <cell r="AH189">
            <v>31</v>
          </cell>
          <cell r="AI189">
            <v>4</v>
          </cell>
          <cell r="AJ189">
            <v>1</v>
          </cell>
          <cell r="AK189">
            <v>2.5462962962962962E-2</v>
          </cell>
          <cell r="AL189">
            <v>1.9907407407407408E-3</v>
          </cell>
        </row>
        <row r="190">
          <cell r="B190" t="str">
            <v>F</v>
          </cell>
          <cell r="C190">
            <v>39707.401967592596</v>
          </cell>
          <cell r="D190" t="str">
            <v>APP</v>
          </cell>
          <cell r="E190" t="str">
            <v>Z</v>
          </cell>
          <cell r="F190" t="str">
            <v>M</v>
          </cell>
          <cell r="G190">
            <v>2.071759259259259E-2</v>
          </cell>
          <cell r="H190" t="str">
            <v>TABLIER_2</v>
          </cell>
          <cell r="I190" t="str">
            <v xml:space="preserve">   4 - G1MT - MONTAGE G1</v>
          </cell>
          <cell r="J190" t="str">
            <v>Ensemble Montage</v>
          </cell>
          <cell r="K190" t="str">
            <v>Probleme pilote</v>
          </cell>
          <cell r="L190" t="str">
            <v>CC</v>
          </cell>
          <cell r="M190" t="str">
            <v>remise en etat du pilote</v>
          </cell>
          <cell r="N190" t="str">
            <v>APP</v>
          </cell>
          <cell r="O190">
            <v>39707.425462962965</v>
          </cell>
          <cell r="P190" t="str">
            <v>Matin</v>
          </cell>
          <cell r="Q190" t="str">
            <v>B</v>
          </cell>
          <cell r="V190" t="str">
            <v>0 - COM1</v>
          </cell>
          <cell r="W190" t="str">
            <v>Perte marche auto zone 2</v>
          </cell>
          <cell r="X190" t="str">
            <v>4 - G1MT</v>
          </cell>
          <cell r="Y190">
            <v>0</v>
          </cell>
          <cell r="Z190" t="str">
            <v>'G52</v>
          </cell>
          <cell r="AA190" t="str">
            <v>'0G52</v>
          </cell>
          <cell r="AB190">
            <v>1</v>
          </cell>
          <cell r="AC190" t="str">
            <v>POSITION_GEOMETRIE PIECE</v>
          </cell>
          <cell r="AD190" t="str">
            <v>PILOTE</v>
          </cell>
          <cell r="AF190" t="str">
            <v>Fabrication 2</v>
          </cell>
          <cell r="AH190">
            <v>59</v>
          </cell>
        </row>
        <row r="191">
          <cell r="B191" t="str">
            <v>F</v>
          </cell>
          <cell r="C191">
            <v>39707.379178240742</v>
          </cell>
          <cell r="D191" t="str">
            <v>APP</v>
          </cell>
          <cell r="E191" t="str">
            <v>Z</v>
          </cell>
          <cell r="F191" t="str">
            <v>M</v>
          </cell>
          <cell r="G191">
            <v>1.9444444444444442E-3</v>
          </cell>
          <cell r="H191" t="str">
            <v>TABLIER_2</v>
          </cell>
          <cell r="I191" t="str">
            <v xml:space="preserve">   4 - G1MT - MONTAGE G1</v>
          </cell>
          <cell r="J191" t="str">
            <v>Ensemble Montage</v>
          </cell>
          <cell r="K191" t="str">
            <v>Probleme pilote</v>
          </cell>
          <cell r="L191" t="str">
            <v>CC</v>
          </cell>
          <cell r="M191" t="str">
            <v>pas d info ouverture pilote central tunnel</v>
          </cell>
          <cell r="N191" t="str">
            <v>APP</v>
          </cell>
          <cell r="O191">
            <v>39707.383900462963</v>
          </cell>
          <cell r="P191" t="str">
            <v>Matin</v>
          </cell>
          <cell r="Q191" t="str">
            <v>B</v>
          </cell>
          <cell r="V191" t="str">
            <v>4 - G1MT</v>
          </cell>
          <cell r="W191" t="str">
            <v>Defaut pilote1  G1</v>
          </cell>
          <cell r="X191" t="str">
            <v>4 - G1MT</v>
          </cell>
          <cell r="Y191">
            <v>0</v>
          </cell>
          <cell r="Z191" t="str">
            <v>'G52</v>
          </cell>
          <cell r="AA191" t="str">
            <v>'0G52</v>
          </cell>
          <cell r="AB191">
            <v>1</v>
          </cell>
          <cell r="AC191" t="str">
            <v>POSITION_GEOMETRIE PIECE</v>
          </cell>
          <cell r="AD191" t="str">
            <v>PILOTE</v>
          </cell>
          <cell r="AF191" t="str">
            <v>Fabrication 2</v>
          </cell>
          <cell r="AH191">
            <v>13</v>
          </cell>
          <cell r="AI191">
            <v>2</v>
          </cell>
          <cell r="AJ191">
            <v>2</v>
          </cell>
          <cell r="AK191">
            <v>2.2662037037037033E-2</v>
          </cell>
          <cell r="AL191">
            <v>2.2662037037037033E-2</v>
          </cell>
        </row>
        <row r="192">
          <cell r="B192" t="str">
            <v>F</v>
          </cell>
          <cell r="C192">
            <v>39706.562569444446</v>
          </cell>
          <cell r="D192" t="str">
            <v>APF</v>
          </cell>
          <cell r="E192" t="str">
            <v>Z</v>
          </cell>
          <cell r="F192" t="str">
            <v>A</v>
          </cell>
          <cell r="G192">
            <v>1.0254629629629629E-2</v>
          </cell>
          <cell r="H192" t="str">
            <v>TABLIER_2</v>
          </cell>
          <cell r="I192" t="str">
            <v xml:space="preserve">   5 - B3RB - ROBOT B3 (manut)</v>
          </cell>
          <cell r="K192" t="str">
            <v>Arret propre fonction B3</v>
          </cell>
          <cell r="L192" t="str">
            <v>SMP</v>
          </cell>
          <cell r="M192" t="str">
            <v>&lt;APP:Perte marche auto zone 2&gt;</v>
          </cell>
          <cell r="N192" t="str">
            <v>APF</v>
          </cell>
          <cell r="O192">
            <v>39706.575590277775</v>
          </cell>
          <cell r="P192" t="str">
            <v>Soir</v>
          </cell>
          <cell r="Q192" t="str">
            <v>A</v>
          </cell>
          <cell r="V192" t="str">
            <v>5 - B3RB</v>
          </cell>
          <cell r="W192" t="str">
            <v>Arret propre fonction B3</v>
          </cell>
          <cell r="X192" t="str">
            <v>5 - B3RB</v>
          </cell>
          <cell r="AB192">
            <v>1</v>
          </cell>
          <cell r="AH192">
            <v>32</v>
          </cell>
        </row>
        <row r="193">
          <cell r="B193" t="str">
            <v>P</v>
          </cell>
          <cell r="C193">
            <v>39706.560277777775</v>
          </cell>
          <cell r="D193" t="str">
            <v>APF</v>
          </cell>
          <cell r="E193" t="str">
            <v>Z</v>
          </cell>
          <cell r="F193" t="str">
            <v>A</v>
          </cell>
          <cell r="G193">
            <v>2.2453703703703702E-3</v>
          </cell>
          <cell r="H193" t="str">
            <v>TABLIER_2</v>
          </cell>
          <cell r="I193" t="str">
            <v xml:space="preserve">   5 - B3RB - ROBOT B3 (manut)</v>
          </cell>
          <cell r="K193" t="str">
            <v>Arret propre fonction B3</v>
          </cell>
          <cell r="L193" t="str">
            <v>SMP</v>
          </cell>
          <cell r="N193" t="str">
            <v>APF</v>
          </cell>
          <cell r="O193">
            <v>39706.562534722223</v>
          </cell>
          <cell r="P193" t="str">
            <v>Matin</v>
          </cell>
          <cell r="Q193" t="str">
            <v>B</v>
          </cell>
          <cell r="V193" t="str">
            <v>5 - B3RB</v>
          </cell>
          <cell r="W193" t="str">
            <v>Arret propre fonction B3</v>
          </cell>
          <cell r="X193" t="str">
            <v>5 - B3RB</v>
          </cell>
          <cell r="Y193">
            <v>0</v>
          </cell>
          <cell r="Z193" t="str">
            <v>'007</v>
          </cell>
          <cell r="AA193" t="str">
            <v>'0007</v>
          </cell>
          <cell r="AB193">
            <v>1</v>
          </cell>
          <cell r="AH193">
            <v>57</v>
          </cell>
        </row>
        <row r="194">
          <cell r="B194" t="str">
            <v>F</v>
          </cell>
          <cell r="C194">
            <v>39707.540138888886</v>
          </cell>
          <cell r="D194" t="str">
            <v>APF</v>
          </cell>
          <cell r="E194" t="str">
            <v>Z</v>
          </cell>
          <cell r="F194" t="str">
            <v>A</v>
          </cell>
          <cell r="G194">
            <v>1.2962962962962963E-3</v>
          </cell>
          <cell r="H194" t="str">
            <v>TABLIER_2</v>
          </cell>
          <cell r="I194" t="str">
            <v xml:space="preserve">   5 - B3RB - ROBOT B3 (manut)</v>
          </cell>
          <cell r="K194" t="str">
            <v>Arret propre fonction B3</v>
          </cell>
          <cell r="L194" t="str">
            <v>SMP</v>
          </cell>
          <cell r="M194" t="str">
            <v>&lt;APP:Perte marche auto zone 2&gt;</v>
          </cell>
          <cell r="N194" t="str">
            <v>APF</v>
          </cell>
          <cell r="O194">
            <v>39707.544224537036</v>
          </cell>
          <cell r="P194" t="str">
            <v>Matin</v>
          </cell>
          <cell r="Q194" t="str">
            <v>B</v>
          </cell>
          <cell r="V194" t="str">
            <v>5 - B3RB</v>
          </cell>
          <cell r="W194" t="str">
            <v>Arret propre fonction B3</v>
          </cell>
          <cell r="X194" t="str">
            <v>5 - B3RB</v>
          </cell>
          <cell r="AB194">
            <v>1</v>
          </cell>
          <cell r="AH194">
            <v>0</v>
          </cell>
          <cell r="AJ194">
            <v>3</v>
          </cell>
          <cell r="AL194">
            <v>1.3796296296296296E-2</v>
          </cell>
        </row>
        <row r="195">
          <cell r="B195" t="str">
            <v>F</v>
          </cell>
          <cell r="C195">
            <v>39707.006469907406</v>
          </cell>
          <cell r="D195" t="str">
            <v>APF</v>
          </cell>
          <cell r="E195" t="str">
            <v>Z</v>
          </cell>
          <cell r="F195" t="str">
            <v>D</v>
          </cell>
          <cell r="G195">
            <v>2.1527777777777778E-3</v>
          </cell>
          <cell r="H195" t="str">
            <v>TABLIER_2</v>
          </cell>
          <cell r="I195" t="str">
            <v xml:space="preserve">   5 - B3RB - ROBOT B3 (manut)</v>
          </cell>
          <cell r="J195" t="str">
            <v>Changeur d'electrodes</v>
          </cell>
          <cell r="K195" t="str">
            <v>Changt electrodes programme</v>
          </cell>
          <cell r="L195" t="str">
            <v>cl</v>
          </cell>
          <cell r="N195" t="str">
            <v>APP</v>
          </cell>
          <cell r="O195">
            <v>39707.010300925926</v>
          </cell>
          <cell r="P195" t="str">
            <v>Nuit</v>
          </cell>
          <cell r="Q195" t="str">
            <v>C</v>
          </cell>
          <cell r="V195" t="str">
            <v>0 - COM1</v>
          </cell>
          <cell r="W195" t="str">
            <v>Perte marche auto zone 2</v>
          </cell>
          <cell r="X195" t="str">
            <v>5 - B3RB</v>
          </cell>
          <cell r="Y195">
            <v>9</v>
          </cell>
          <cell r="Z195" t="str">
            <v>'C51</v>
          </cell>
          <cell r="AA195" t="str">
            <v>'9C51</v>
          </cell>
          <cell r="AB195">
            <v>1</v>
          </cell>
          <cell r="AC195" t="str">
            <v>ARRETS FONCTIONNELS</v>
          </cell>
          <cell r="AD195" t="str">
            <v>CHANGEMENT ELECTRODE</v>
          </cell>
          <cell r="AF195" t="str">
            <v>Fabrication 2</v>
          </cell>
          <cell r="AH195">
            <v>47</v>
          </cell>
          <cell r="AJ195">
            <v>1</v>
          </cell>
          <cell r="AL195">
            <v>2.1527777777777778E-3</v>
          </cell>
        </row>
        <row r="196">
          <cell r="B196" t="str">
            <v>F</v>
          </cell>
          <cell r="C196">
            <v>39707.966747685183</v>
          </cell>
          <cell r="D196" t="str">
            <v>APF</v>
          </cell>
          <cell r="E196" t="str">
            <v>Z</v>
          </cell>
          <cell r="F196" t="str">
            <v>D</v>
          </cell>
          <cell r="G196">
            <v>6.4814814814814813E-4</v>
          </cell>
          <cell r="H196" t="str">
            <v>TABLIER_2</v>
          </cell>
          <cell r="I196" t="str">
            <v xml:space="preserve">   5 - B3RB - ROBOT B3 (manut)</v>
          </cell>
          <cell r="J196" t="str">
            <v>Changeur d'electrodes</v>
          </cell>
          <cell r="K196" t="str">
            <v>Chgt. frequentiel electrode fabrication</v>
          </cell>
          <cell r="N196" t="str">
            <v>APP</v>
          </cell>
          <cell r="O196">
            <v>39707.967719907407</v>
          </cell>
          <cell r="P196" t="str">
            <v>Nuit</v>
          </cell>
          <cell r="Q196" t="str">
            <v>C</v>
          </cell>
          <cell r="V196" t="str">
            <v>0 - COM1</v>
          </cell>
          <cell r="W196" t="str">
            <v>Perte marche auto zone 2</v>
          </cell>
          <cell r="X196" t="str">
            <v>5 - B3RB</v>
          </cell>
          <cell r="Y196">
            <v>9</v>
          </cell>
          <cell r="Z196" t="str">
            <v>'C16</v>
          </cell>
          <cell r="AA196" t="str">
            <v>'9C16</v>
          </cell>
          <cell r="AB196">
            <v>1</v>
          </cell>
          <cell r="AC196" t="str">
            <v>ARRETS FONCTIONNELS</v>
          </cell>
          <cell r="AD196" t="str">
            <v>FABRICATION</v>
          </cell>
          <cell r="AF196" t="str">
            <v>Fabrication 2</v>
          </cell>
          <cell r="AH196">
            <v>0</v>
          </cell>
          <cell r="AI196">
            <v>5</v>
          </cell>
          <cell r="AJ196">
            <v>1</v>
          </cell>
          <cell r="AK196">
            <v>1.6597222222222222E-2</v>
          </cell>
          <cell r="AL196">
            <v>6.4814814814814813E-4</v>
          </cell>
        </row>
        <row r="197">
          <cell r="B197" t="str">
            <v>F</v>
          </cell>
          <cell r="C197">
            <v>39707.829583333332</v>
          </cell>
          <cell r="D197" t="str">
            <v>APE</v>
          </cell>
          <cell r="E197" t="str">
            <v>Z</v>
          </cell>
          <cell r="F197" t="str">
            <v>A</v>
          </cell>
          <cell r="G197">
            <v>2.0138888888888888E-3</v>
          </cell>
          <cell r="H197" t="str">
            <v>TABLIER_2</v>
          </cell>
          <cell r="I197" t="str">
            <v xml:space="preserve">   7 - B5RB - ROBOT B5 (manut)</v>
          </cell>
          <cell r="K197" t="str">
            <v>Arret propre exploit B5</v>
          </cell>
          <cell r="N197" t="str">
            <v>APE</v>
          </cell>
          <cell r="O197">
            <v>39707.834374999999</v>
          </cell>
          <cell r="P197" t="str">
            <v>Soir</v>
          </cell>
          <cell r="Q197" t="str">
            <v>A</v>
          </cell>
          <cell r="V197" t="str">
            <v>7 - B5RB</v>
          </cell>
          <cell r="W197" t="str">
            <v>Arret propre exploit B5</v>
          </cell>
          <cell r="X197" t="str">
            <v>7 - B5RB</v>
          </cell>
          <cell r="AB197">
            <v>1</v>
          </cell>
          <cell r="AH197">
            <v>37</v>
          </cell>
          <cell r="AI197">
            <v>1</v>
          </cell>
          <cell r="AJ197">
            <v>1</v>
          </cell>
          <cell r="AK197">
            <v>2.0138888888888888E-3</v>
          </cell>
          <cell r="AL197">
            <v>2.0138888888888888E-3</v>
          </cell>
        </row>
        <row r="198">
          <cell r="B198" t="str">
            <v>F</v>
          </cell>
          <cell r="C198">
            <v>39707.617407407408</v>
          </cell>
          <cell r="D198" t="str">
            <v>APP</v>
          </cell>
          <cell r="E198" t="str">
            <v>Z</v>
          </cell>
          <cell r="F198" t="str">
            <v>M</v>
          </cell>
          <cell r="G198">
            <v>1.5740740740740741E-3</v>
          </cell>
          <cell r="H198" t="str">
            <v>TABLIER_2</v>
          </cell>
          <cell r="I198" t="str">
            <v xml:space="preserve"> 11 - G5TUCK - TUCKER G5</v>
          </cell>
          <cell r="K198" t="str">
            <v>: Autres arrets distribution goujon</v>
          </cell>
          <cell r="M198" t="str">
            <v>demande de remplissage</v>
          </cell>
          <cell r="N198" t="str">
            <v>APP</v>
          </cell>
          <cell r="O198">
            <v>39707.621759259258</v>
          </cell>
          <cell r="P198" t="str">
            <v>Soir</v>
          </cell>
          <cell r="Q198" t="str">
            <v>A</v>
          </cell>
          <cell r="V198" t="str">
            <v>11 - G5TUCK</v>
          </cell>
          <cell r="W198" t="str">
            <v>Defaut tete 2 tucker G5</v>
          </cell>
          <cell r="X198" t="str">
            <v>11 - G5TUCK</v>
          </cell>
          <cell r="Y198" t="str">
            <v>?</v>
          </cell>
          <cell r="Z198" t="str">
            <v>'LEZ</v>
          </cell>
          <cell r="AA198" t="str">
            <v>'?LEZ</v>
          </cell>
          <cell r="AB198">
            <v>1</v>
          </cell>
          <cell r="AC198" t="str">
            <v>SOUDURE GOUJONS</v>
          </cell>
          <cell r="AD198" t="str">
            <v>DISTRIBUTION GOUJON</v>
          </cell>
          <cell r="AH198">
            <v>46</v>
          </cell>
          <cell r="AJ198">
            <v>1</v>
          </cell>
          <cell r="AL198">
            <v>1.5740740740740741E-3</v>
          </cell>
        </row>
        <row r="199">
          <cell r="B199" t="str">
            <v>F</v>
          </cell>
          <cell r="C199">
            <v>39707.073680555557</v>
          </cell>
          <cell r="D199" t="str">
            <v>APP</v>
          </cell>
          <cell r="E199" t="str">
            <v>Z</v>
          </cell>
          <cell r="F199" t="str">
            <v>A</v>
          </cell>
          <cell r="G199">
            <v>1.3194444444444443E-3</v>
          </cell>
          <cell r="H199" t="str">
            <v>TABLIER_2</v>
          </cell>
          <cell r="I199" t="str">
            <v xml:space="preserve"> 11 - G5TUCK - TUCKER G5</v>
          </cell>
          <cell r="K199" t="str">
            <v>Defaut tete 2 tucker G5</v>
          </cell>
          <cell r="N199" t="str">
            <v>APP</v>
          </cell>
          <cell r="O199">
            <v>39707.077824074076</v>
          </cell>
          <cell r="P199" t="str">
            <v>Nuit</v>
          </cell>
          <cell r="Q199" t="str">
            <v>C</v>
          </cell>
          <cell r="V199" t="str">
            <v>11 - G5TUCK</v>
          </cell>
          <cell r="W199" t="str">
            <v>Defaut tete 2 tucker G5</v>
          </cell>
          <cell r="X199" t="str">
            <v>11 - G5TUCK</v>
          </cell>
          <cell r="AB199">
            <v>1</v>
          </cell>
          <cell r="AH199">
            <v>0</v>
          </cell>
          <cell r="AI199">
            <v>2</v>
          </cell>
          <cell r="AJ199">
            <v>1</v>
          </cell>
          <cell r="AK199">
            <v>2.8935185185185184E-3</v>
          </cell>
          <cell r="AL199">
            <v>1.3194444444444443E-3</v>
          </cell>
        </row>
        <row r="200">
          <cell r="B200" t="str">
            <v>F</v>
          </cell>
          <cell r="C200">
            <v>39707.163194444445</v>
          </cell>
          <cell r="D200" t="str">
            <v>APP</v>
          </cell>
          <cell r="E200" t="str">
            <v>Z</v>
          </cell>
          <cell r="F200" t="str">
            <v>A</v>
          </cell>
          <cell r="G200">
            <v>3.0324074074074073E-3</v>
          </cell>
          <cell r="H200" t="str">
            <v>TABLIER_2</v>
          </cell>
          <cell r="I200" t="str">
            <v xml:space="preserve"> 12 - G7TUCK - TUCKER G7</v>
          </cell>
          <cell r="K200" t="str">
            <v>Defaut tete 1 tucker G7</v>
          </cell>
          <cell r="N200" t="str">
            <v>APP</v>
          </cell>
          <cell r="O200">
            <v>39707.169363425928</v>
          </cell>
          <cell r="P200" t="str">
            <v>Nuit</v>
          </cell>
          <cell r="Q200" t="str">
            <v>C</v>
          </cell>
          <cell r="V200" t="str">
            <v>12 - G7TUCK</v>
          </cell>
          <cell r="W200" t="str">
            <v>Defaut tete 1 tucker G7</v>
          </cell>
          <cell r="X200" t="str">
            <v>12 - G7TUCK</v>
          </cell>
          <cell r="AB200">
            <v>1</v>
          </cell>
          <cell r="AH200">
            <v>134</v>
          </cell>
          <cell r="AI200">
            <v>1</v>
          </cell>
          <cell r="AJ200">
            <v>1</v>
          </cell>
          <cell r="AK200">
            <v>3.0324074074074073E-3</v>
          </cell>
          <cell r="AL200">
            <v>3.0324074074074073E-3</v>
          </cell>
        </row>
        <row r="201">
          <cell r="B201" t="str">
            <v>F</v>
          </cell>
          <cell r="C201">
            <v>39707.700833333336</v>
          </cell>
          <cell r="D201" t="str">
            <v>APP</v>
          </cell>
          <cell r="E201" t="str">
            <v>Z</v>
          </cell>
          <cell r="F201" t="str">
            <v>D</v>
          </cell>
          <cell r="G201">
            <v>7.1412037037037043E-3</v>
          </cell>
          <cell r="H201" t="str">
            <v>TR 70_80</v>
          </cell>
          <cell r="I201" t="str">
            <v xml:space="preserve">   1 - R1MT - Montage R1</v>
          </cell>
          <cell r="J201" t="str">
            <v>Ensemble Montage</v>
          </cell>
          <cell r="K201" t="str">
            <v>Capteur pollue</v>
          </cell>
          <cell r="L201" t="str">
            <v>P</v>
          </cell>
          <cell r="M201" t="str">
            <v>ARRET D'URGENCE</v>
          </cell>
          <cell r="N201" t="str">
            <v>APE</v>
          </cell>
          <cell r="O201">
            <v>39707.707974537036</v>
          </cell>
          <cell r="P201" t="str">
            <v>Soir</v>
          </cell>
          <cell r="Q201" t="str">
            <v>A</v>
          </cell>
          <cell r="V201" t="str">
            <v>1 - R1MT</v>
          </cell>
          <cell r="W201" t="str">
            <v>perte marche cycle du module</v>
          </cell>
          <cell r="X201" t="str">
            <v>1 - R1MT</v>
          </cell>
          <cell r="Y201">
            <v>0</v>
          </cell>
          <cell r="Z201" t="str">
            <v>'B09</v>
          </cell>
          <cell r="AA201" t="str">
            <v>'0B09</v>
          </cell>
          <cell r="AB201">
            <v>1</v>
          </cell>
          <cell r="AC201" t="str">
            <v>EXPLOITATION PROCESS</v>
          </cell>
          <cell r="AD201" t="str">
            <v>EXPL.AUTOMATISMES</v>
          </cell>
          <cell r="AF201" t="str">
            <v>Fabrication 1</v>
          </cell>
          <cell r="AH201">
            <v>110</v>
          </cell>
          <cell r="AI201">
            <v>1</v>
          </cell>
          <cell r="AJ201">
            <v>1</v>
          </cell>
          <cell r="AK201">
            <v>7.1412037037037043E-3</v>
          </cell>
          <cell r="AL201">
            <v>7.1412037037037043E-3</v>
          </cell>
        </row>
        <row r="202">
          <cell r="B202" t="str">
            <v>F</v>
          </cell>
          <cell r="C202">
            <v>39707.071516203701</v>
          </cell>
          <cell r="D202" t="str">
            <v>APP</v>
          </cell>
          <cell r="E202" t="str">
            <v>Z</v>
          </cell>
          <cell r="F202" t="str">
            <v>M</v>
          </cell>
          <cell r="G202">
            <v>2.3495370370370371E-3</v>
          </cell>
          <cell r="H202" t="str">
            <v>TR 70_80</v>
          </cell>
          <cell r="I202" t="str">
            <v xml:space="preserve">   2 - T1MT - Montage T1</v>
          </cell>
          <cell r="J202" t="str">
            <v>Ensemble Montage</v>
          </cell>
          <cell r="K202" t="str">
            <v>Piece mal positionnee auto</v>
          </cell>
          <cell r="L202" t="str">
            <v>TF</v>
          </cell>
          <cell r="M202" t="str">
            <v>CAMION MAL POSITIONNE</v>
          </cell>
          <cell r="N202" t="str">
            <v>APP</v>
          </cell>
          <cell r="O202">
            <v>39707.077372685184</v>
          </cell>
          <cell r="P202" t="str">
            <v>Nuit</v>
          </cell>
          <cell r="Q202" t="str">
            <v>C</v>
          </cell>
          <cell r="V202" t="str">
            <v>2 - T1MT</v>
          </cell>
          <cell r="W202" t="str">
            <v>S2M1APPM:Defaut Serrage Longeron</v>
          </cell>
          <cell r="X202" t="str">
            <v>2 - T1MT</v>
          </cell>
          <cell r="Y202">
            <v>0</v>
          </cell>
          <cell r="Z202" t="str">
            <v>'BA6</v>
          </cell>
          <cell r="AA202" t="str">
            <v>'0BA6</v>
          </cell>
          <cell r="AB202">
            <v>1</v>
          </cell>
          <cell r="AC202" t="str">
            <v>EXPLOITATION PROCESS</v>
          </cell>
          <cell r="AD202" t="str">
            <v>EXPLOIT.POSITION-GEO PCE</v>
          </cell>
          <cell r="AF202" t="str">
            <v>Fabrication 2</v>
          </cell>
          <cell r="AH202">
            <v>64</v>
          </cell>
          <cell r="AI202">
            <v>1</v>
          </cell>
          <cell r="AJ202">
            <v>1</v>
          </cell>
          <cell r="AK202">
            <v>2.3495370370370371E-3</v>
          </cell>
          <cell r="AL202">
            <v>2.3495370370370371E-3</v>
          </cell>
        </row>
        <row r="203">
          <cell r="B203" t="str">
            <v>F</v>
          </cell>
          <cell r="C203">
            <v>39708.27008101852</v>
          </cell>
          <cell r="D203" t="str">
            <v>APE</v>
          </cell>
          <cell r="E203" t="str">
            <v>Z</v>
          </cell>
          <cell r="F203" t="str">
            <v>M</v>
          </cell>
          <cell r="G203">
            <v>1.25E-3</v>
          </cell>
          <cell r="H203" t="str">
            <v>TR10</v>
          </cell>
          <cell r="I203" t="str">
            <v xml:space="preserve">   1 - F1MT - Montage F1</v>
          </cell>
          <cell r="J203" t="str">
            <v>Ensemble Montage</v>
          </cell>
          <cell r="K203" t="str">
            <v>Arret d'urgence involontaire</v>
          </cell>
          <cell r="L203" t="str">
            <v>FG</v>
          </cell>
          <cell r="M203" t="str">
            <v>AU TR20</v>
          </cell>
          <cell r="N203" t="str">
            <v>APE</v>
          </cell>
          <cell r="O203">
            <v>39708.274675925924</v>
          </cell>
          <cell r="P203" t="str">
            <v>Matin</v>
          </cell>
          <cell r="Q203" t="str">
            <v>B</v>
          </cell>
          <cell r="V203" t="str">
            <v>1 - F1MT</v>
          </cell>
          <cell r="W203" t="str">
            <v>perte marche cycle du module</v>
          </cell>
          <cell r="X203" t="str">
            <v>1 - F1MT</v>
          </cell>
          <cell r="Y203">
            <v>0</v>
          </cell>
          <cell r="Z203" t="str">
            <v>'A22</v>
          </cell>
          <cell r="AA203" t="str">
            <v>'0A22</v>
          </cell>
          <cell r="AB203">
            <v>1</v>
          </cell>
          <cell r="AC203" t="str">
            <v>ARRETS GENERAUX_EXPLOIT.</v>
          </cell>
          <cell r="AD203" t="str">
            <v>ARRETS OPERATEUR</v>
          </cell>
          <cell r="AF203" t="str">
            <v>Fabrication 2</v>
          </cell>
          <cell r="AH203">
            <v>115</v>
          </cell>
          <cell r="AJ203">
            <v>1</v>
          </cell>
          <cell r="AL203">
            <v>1.25E-3</v>
          </cell>
        </row>
        <row r="204">
          <cell r="B204" t="str">
            <v>F</v>
          </cell>
          <cell r="C204">
            <v>39706.337268518517</v>
          </cell>
          <cell r="D204" t="str">
            <v>APF</v>
          </cell>
          <cell r="E204" t="str">
            <v>Z</v>
          </cell>
          <cell r="F204" t="str">
            <v>D</v>
          </cell>
          <cell r="G204">
            <v>5.9027777777777778E-4</v>
          </cell>
          <cell r="H204" t="str">
            <v>TR10</v>
          </cell>
          <cell r="I204" t="str">
            <v xml:space="preserve">   1 - F1MT - Montage F1</v>
          </cell>
          <cell r="J204" t="str">
            <v>Ensemble Montage</v>
          </cell>
          <cell r="K204" t="str">
            <v>Contrôle visuel</v>
          </cell>
          <cell r="L204" t="str">
            <v>FC</v>
          </cell>
          <cell r="N204" t="str">
            <v>APE</v>
          </cell>
          <cell r="O204">
            <v>39706.338773148149</v>
          </cell>
          <cell r="P204" t="str">
            <v>Matin</v>
          </cell>
          <cell r="Q204" t="str">
            <v>B</v>
          </cell>
          <cell r="V204" t="str">
            <v>1 - F1MT</v>
          </cell>
          <cell r="W204" t="str">
            <v>perte marche cycle du module</v>
          </cell>
          <cell r="X204" t="str">
            <v>1 - F1MT</v>
          </cell>
          <cell r="Y204">
            <v>0</v>
          </cell>
          <cell r="Z204" t="str">
            <v>'C92</v>
          </cell>
          <cell r="AA204" t="str">
            <v>'0C92</v>
          </cell>
          <cell r="AB204">
            <v>1</v>
          </cell>
          <cell r="AC204" t="str">
            <v>ARRETS FONCTIONNELS</v>
          </cell>
          <cell r="AD204" t="str">
            <v>CONTRÔLE</v>
          </cell>
          <cell r="AH204">
            <v>95</v>
          </cell>
          <cell r="AI204">
            <v>1</v>
          </cell>
          <cell r="AJ204">
            <v>1</v>
          </cell>
          <cell r="AL204">
            <v>5.9027777777777778E-4</v>
          </cell>
        </row>
        <row r="205">
          <cell r="B205" t="str">
            <v>F</v>
          </cell>
          <cell r="C205">
            <v>39706.301712962966</v>
          </cell>
          <cell r="D205" t="str">
            <v>APP</v>
          </cell>
          <cell r="E205" t="str">
            <v>Z</v>
          </cell>
          <cell r="F205" t="str">
            <v>M</v>
          </cell>
          <cell r="G205">
            <v>9.8611111111111104E-3</v>
          </cell>
          <cell r="H205" t="str">
            <v>TR10</v>
          </cell>
          <cell r="I205" t="str">
            <v xml:space="preserve">   1 - F1MT - Montage F1</v>
          </cell>
          <cell r="J205" t="str">
            <v>Ensemble Montage</v>
          </cell>
          <cell r="K205" t="str">
            <v>Pb position</v>
          </cell>
          <cell r="L205" t="str">
            <v>FC</v>
          </cell>
          <cell r="M205" t="str">
            <v>RIDEAU CEINTRE PAR SERRAGE 7</v>
          </cell>
          <cell r="N205" t="str">
            <v>APP</v>
          </cell>
          <cell r="O205">
            <v>39706.31627314815</v>
          </cell>
          <cell r="P205" t="str">
            <v>Matin</v>
          </cell>
          <cell r="Q205" t="str">
            <v>B</v>
          </cell>
          <cell r="V205" t="str">
            <v>1 - F1MT</v>
          </cell>
          <cell r="W205" t="str">
            <v>S1M1APPM:Defaut Longueur L1 Chariot</v>
          </cell>
          <cell r="X205" t="str">
            <v>1 - F1MT</v>
          </cell>
          <cell r="Y205">
            <v>0</v>
          </cell>
          <cell r="Z205" t="str">
            <v>'EPH</v>
          </cell>
          <cell r="AA205" t="str">
            <v>'0EPH</v>
          </cell>
          <cell r="AB205">
            <v>1</v>
          </cell>
          <cell r="AC205" t="str">
            <v>MANUTENTION</v>
          </cell>
          <cell r="AD205" t="str">
            <v>MANUT. TOUS TYPES</v>
          </cell>
          <cell r="AH205">
            <v>27</v>
          </cell>
        </row>
        <row r="206">
          <cell r="B206" t="str">
            <v>F</v>
          </cell>
          <cell r="C206">
            <v>39706.326956018522</v>
          </cell>
          <cell r="D206" t="str">
            <v>APP</v>
          </cell>
          <cell r="E206" t="str">
            <v>Z</v>
          </cell>
          <cell r="F206" t="str">
            <v>M</v>
          </cell>
          <cell r="G206">
            <v>5.1273148148148146E-3</v>
          </cell>
          <cell r="H206" t="str">
            <v>TR10</v>
          </cell>
          <cell r="I206" t="str">
            <v xml:space="preserve">   1 - F1MT - Montage F1</v>
          </cell>
          <cell r="J206" t="str">
            <v>Ensemble Montage</v>
          </cell>
          <cell r="K206" t="str">
            <v>Pb position</v>
          </cell>
          <cell r="L206" t="str">
            <v>F</v>
          </cell>
          <cell r="M206" t="str">
            <v>REMISE EN PLACE RIDEAU</v>
          </cell>
          <cell r="N206" t="str">
            <v>APE</v>
          </cell>
          <cell r="O206">
            <v>39706.334861111114</v>
          </cell>
          <cell r="P206" t="str">
            <v>Matin</v>
          </cell>
          <cell r="Q206" t="str">
            <v>B</v>
          </cell>
          <cell r="V206" t="str">
            <v>1 - F1MT</v>
          </cell>
          <cell r="W206" t="str">
            <v>perte marche cycle du module</v>
          </cell>
          <cell r="X206" t="str">
            <v>1 - F1MT</v>
          </cell>
          <cell r="Y206">
            <v>0</v>
          </cell>
          <cell r="Z206" t="str">
            <v>'EPH</v>
          </cell>
          <cell r="AA206" t="str">
            <v>'0EPH</v>
          </cell>
          <cell r="AB206">
            <v>1</v>
          </cell>
          <cell r="AC206" t="str">
            <v>MANUTENTION</v>
          </cell>
          <cell r="AD206" t="str">
            <v>MANUT. TOUS TYPES</v>
          </cell>
          <cell r="AH206">
            <v>74</v>
          </cell>
          <cell r="AJ206">
            <v>2</v>
          </cell>
          <cell r="AL206">
            <v>1.4988425925925926E-2</v>
          </cell>
        </row>
        <row r="207">
          <cell r="B207" t="str">
            <v>F</v>
          </cell>
          <cell r="C207">
            <v>39706.271273148152</v>
          </cell>
          <cell r="D207" t="str">
            <v>APP</v>
          </cell>
          <cell r="E207" t="str">
            <v>Z</v>
          </cell>
          <cell r="F207" t="str">
            <v>M</v>
          </cell>
          <cell r="G207">
            <v>4.3981481481481481E-4</v>
          </cell>
          <cell r="H207" t="str">
            <v>TR10</v>
          </cell>
          <cell r="I207" t="str">
            <v xml:space="preserve">   1 - F1MT - Montage F1</v>
          </cell>
          <cell r="J207" t="str">
            <v>Ensemble geometrie</v>
          </cell>
          <cell r="K207" t="str">
            <v>Piece mal positionnee auto</v>
          </cell>
          <cell r="L207" t="str">
            <v>FC</v>
          </cell>
          <cell r="M207" t="str">
            <v>CAV</v>
          </cell>
          <cell r="N207" t="str">
            <v>APE</v>
          </cell>
          <cell r="O207">
            <v>39706.27449074074</v>
          </cell>
          <cell r="P207" t="str">
            <v>Matin</v>
          </cell>
          <cell r="Q207" t="str">
            <v>B</v>
          </cell>
          <cell r="V207" t="str">
            <v>1 - F1MT</v>
          </cell>
          <cell r="W207" t="str">
            <v>perte marche cycle du module</v>
          </cell>
          <cell r="X207" t="str">
            <v>1 - F1MT</v>
          </cell>
          <cell r="Y207" t="str">
            <v>G</v>
          </cell>
          <cell r="Z207" t="str">
            <v>'BA6</v>
          </cell>
          <cell r="AA207" t="str">
            <v>'GBA6</v>
          </cell>
          <cell r="AB207">
            <v>1</v>
          </cell>
          <cell r="AC207" t="str">
            <v>EXPLOITATION PROCESS</v>
          </cell>
          <cell r="AD207" t="str">
            <v>EXPLOIT.POSITION-GEO PCE</v>
          </cell>
          <cell r="AH207">
            <v>75</v>
          </cell>
        </row>
        <row r="208">
          <cell r="B208" t="str">
            <v>F</v>
          </cell>
          <cell r="C208">
            <v>39706.249131944445</v>
          </cell>
          <cell r="D208" t="str">
            <v>APP</v>
          </cell>
          <cell r="E208" t="str">
            <v>Z</v>
          </cell>
          <cell r="F208" t="str">
            <v>M</v>
          </cell>
          <cell r="G208">
            <v>3.9351851851851852E-4</v>
          </cell>
          <cell r="H208" t="str">
            <v>TR10</v>
          </cell>
          <cell r="I208" t="str">
            <v xml:space="preserve">   1 - F1MT - Montage F1</v>
          </cell>
          <cell r="J208" t="str">
            <v>Ensemble geometrie</v>
          </cell>
          <cell r="K208" t="str">
            <v>Piece mal positionnee auto</v>
          </cell>
          <cell r="L208" t="str">
            <v>FC</v>
          </cell>
          <cell r="M208" t="str">
            <v>CAV MAL POSITIONNE</v>
          </cell>
          <cell r="N208" t="str">
            <v>APE</v>
          </cell>
          <cell r="O208">
            <v>39706.252303240741</v>
          </cell>
          <cell r="P208" t="str">
            <v>Matin</v>
          </cell>
          <cell r="Q208" t="str">
            <v>B</v>
          </cell>
          <cell r="V208" t="str">
            <v>1 - F1MT</v>
          </cell>
          <cell r="W208" t="str">
            <v>perte marche cycle du module</v>
          </cell>
          <cell r="X208" t="str">
            <v>1 - F1MT</v>
          </cell>
          <cell r="Y208" t="str">
            <v>G</v>
          </cell>
          <cell r="Z208" t="str">
            <v>'BA6</v>
          </cell>
          <cell r="AA208" t="str">
            <v>'GBA6</v>
          </cell>
          <cell r="AB208">
            <v>1</v>
          </cell>
          <cell r="AC208" t="str">
            <v>EXPLOITATION PROCESS</v>
          </cell>
          <cell r="AD208" t="str">
            <v>EXPLOIT.POSITION-GEO PCE</v>
          </cell>
          <cell r="AH208">
            <v>37</v>
          </cell>
          <cell r="AJ208">
            <v>2</v>
          </cell>
          <cell r="AL208">
            <v>8.3333333333333328E-4</v>
          </cell>
        </row>
        <row r="209">
          <cell r="B209" t="str">
            <v>F</v>
          </cell>
          <cell r="C209">
            <v>39707.97146990741</v>
          </cell>
          <cell r="D209" t="str">
            <v>APP</v>
          </cell>
          <cell r="E209" t="str">
            <v>Z</v>
          </cell>
          <cell r="F209" t="str">
            <v>M</v>
          </cell>
          <cell r="G209">
            <v>5.0578703703703706E-3</v>
          </cell>
          <cell r="H209" t="str">
            <v>TR10</v>
          </cell>
          <cell r="I209" t="str">
            <v xml:space="preserve">   1 - F1MT - Montage F1</v>
          </cell>
          <cell r="J209" t="str">
            <v>Ensemble Montage</v>
          </cell>
          <cell r="K209" t="str">
            <v>Probleme position verrou</v>
          </cell>
          <cell r="L209" t="str">
            <v>DF</v>
          </cell>
          <cell r="M209" t="str">
            <v>DEF POSITION L3</v>
          </cell>
          <cell r="N209" t="str">
            <v>APP</v>
          </cell>
          <cell r="O209">
            <v>39707.979305555556</v>
          </cell>
          <cell r="P209" t="str">
            <v>Nuit</v>
          </cell>
          <cell r="Q209" t="str">
            <v>C</v>
          </cell>
          <cell r="V209" t="str">
            <v>1 - F1MT</v>
          </cell>
          <cell r="W209" t="str">
            <v>S1M1APPM:Defaut Longueur L3 Chariot</v>
          </cell>
          <cell r="X209" t="str">
            <v>1 - F1MT</v>
          </cell>
          <cell r="Y209">
            <v>0</v>
          </cell>
          <cell r="Z209" t="str">
            <v>'G82</v>
          </cell>
          <cell r="AA209" t="str">
            <v>'0G82</v>
          </cell>
          <cell r="AB209">
            <v>1</v>
          </cell>
          <cell r="AC209" t="str">
            <v>ENCOLLAGE_MASTIC</v>
          </cell>
          <cell r="AD209" t="str">
            <v>VERROUILLAGE</v>
          </cell>
          <cell r="AF209" t="str">
            <v>Fabrication 2</v>
          </cell>
          <cell r="AH209">
            <v>74</v>
          </cell>
          <cell r="AJ209">
            <v>1</v>
          </cell>
          <cell r="AL209">
            <v>5.0578703703703706E-3</v>
          </cell>
        </row>
        <row r="210">
          <cell r="B210" t="str">
            <v>F</v>
          </cell>
          <cell r="C210">
            <v>39706.816192129627</v>
          </cell>
          <cell r="D210" t="str">
            <v>APE</v>
          </cell>
          <cell r="E210" t="str">
            <v>Z</v>
          </cell>
          <cell r="F210" t="str">
            <v>D</v>
          </cell>
          <cell r="G210">
            <v>1.6666666666666668E-3</v>
          </cell>
          <cell r="H210" t="str">
            <v>TR10</v>
          </cell>
          <cell r="I210" t="str">
            <v xml:space="preserve">   1 - F1MT - Montage F1</v>
          </cell>
          <cell r="J210" t="str">
            <v>Ensemble Montage</v>
          </cell>
          <cell r="K210" t="str">
            <v>Probleme qualite piece</v>
          </cell>
          <cell r="L210" t="str">
            <v>AE</v>
          </cell>
          <cell r="M210" t="str">
            <v>LONG ARR SOUDE SUR GUIDE PTS</v>
          </cell>
          <cell r="N210" t="str">
            <v>APP</v>
          </cell>
          <cell r="O210">
            <v>39706.818912037037</v>
          </cell>
          <cell r="P210" t="str">
            <v>Soir</v>
          </cell>
          <cell r="Q210" t="str">
            <v>A</v>
          </cell>
          <cell r="V210" t="str">
            <v>1 - F1MT</v>
          </cell>
          <cell r="W210" t="str">
            <v>S1M1APPM:Defaut Pilote 22</v>
          </cell>
          <cell r="X210" t="str">
            <v>1 - F1MT</v>
          </cell>
          <cell r="Y210">
            <v>0</v>
          </cell>
          <cell r="Z210" t="str">
            <v>'CW2</v>
          </cell>
          <cell r="AA210" t="str">
            <v>'0CW2</v>
          </cell>
          <cell r="AB210">
            <v>1</v>
          </cell>
          <cell r="AC210" t="str">
            <v>PIECE _ VEHICULE</v>
          </cell>
          <cell r="AD210" t="str">
            <v>QUALITE PRODUIT</v>
          </cell>
          <cell r="AH210">
            <v>66</v>
          </cell>
          <cell r="AI210">
            <v>8</v>
          </cell>
          <cell r="AJ210">
            <v>1</v>
          </cell>
          <cell r="AK210">
            <v>2.4386574074074078E-2</v>
          </cell>
          <cell r="AL210">
            <v>1.6666666666666668E-3</v>
          </cell>
        </row>
        <row r="211">
          <cell r="B211" t="str">
            <v>F</v>
          </cell>
          <cell r="C211">
            <v>39707.629745370374</v>
          </cell>
          <cell r="D211" t="str">
            <v>APP</v>
          </cell>
          <cell r="E211" t="str">
            <v>Z</v>
          </cell>
          <cell r="F211" t="str">
            <v>M</v>
          </cell>
          <cell r="G211">
            <v>6.3194444444444444E-3</v>
          </cell>
          <cell r="H211" t="str">
            <v>TR10</v>
          </cell>
          <cell r="I211" t="str">
            <v xml:space="preserve">   2 - F6RT - Retourneur F6</v>
          </cell>
          <cell r="J211" t="str">
            <v>Ensemble Geometrie</v>
          </cell>
          <cell r="K211" t="str">
            <v>Probleme sur 1 reference</v>
          </cell>
          <cell r="L211" t="str">
            <v>AE</v>
          </cell>
          <cell r="M211" t="str">
            <v>CAV MAL POSIT DS SERR</v>
          </cell>
          <cell r="N211" t="str">
            <v>APP</v>
          </cell>
          <cell r="O211">
            <v>39707.638842592591</v>
          </cell>
          <cell r="P211" t="str">
            <v>Soir</v>
          </cell>
          <cell r="Q211" t="str">
            <v>A</v>
          </cell>
          <cell r="V211" t="str">
            <v>2 - F6RT</v>
          </cell>
          <cell r="W211" t="str">
            <v>S1M2APPM:Defaut Pinces Mecanisees</v>
          </cell>
          <cell r="X211" t="str">
            <v>2 - F6RT</v>
          </cell>
          <cell r="Y211" t="str">
            <v>G</v>
          </cell>
          <cell r="Z211" t="str">
            <v>'G11</v>
          </cell>
          <cell r="AA211" t="str">
            <v>'GG11</v>
          </cell>
          <cell r="AB211">
            <v>1</v>
          </cell>
          <cell r="AC211" t="str">
            <v>ENCOLLAGE_MASTIC</v>
          </cell>
          <cell r="AD211" t="str">
            <v>GEOMETRIE MONTAGE</v>
          </cell>
          <cell r="AH211">
            <v>85</v>
          </cell>
          <cell r="AI211">
            <v>1</v>
          </cell>
          <cell r="AJ211">
            <v>1</v>
          </cell>
          <cell r="AK211">
            <v>6.3194444444444444E-3</v>
          </cell>
          <cell r="AL211">
            <v>6.3194444444444444E-3</v>
          </cell>
        </row>
        <row r="212">
          <cell r="B212" t="str">
            <v>F</v>
          </cell>
          <cell r="C212">
            <v>39706.579884259256</v>
          </cell>
          <cell r="D212" t="str">
            <v>APF</v>
          </cell>
          <cell r="E212" t="str">
            <v>Z</v>
          </cell>
          <cell r="F212" t="str">
            <v>D</v>
          </cell>
          <cell r="G212">
            <v>1.5509259259259261E-3</v>
          </cell>
          <cell r="H212" t="str">
            <v>TR10</v>
          </cell>
          <cell r="I212" t="str">
            <v xml:space="preserve">   3 - F4RB - Robot F4</v>
          </cell>
          <cell r="J212" t="str">
            <v>Changeur d'electrodes</v>
          </cell>
          <cell r="K212" t="str">
            <v>Changt electrodes programme</v>
          </cell>
          <cell r="L212" t="str">
            <v>KJ</v>
          </cell>
          <cell r="N212" t="str">
            <v>APF</v>
          </cell>
          <cell r="O212">
            <v>39706.582731481481</v>
          </cell>
          <cell r="P212" t="str">
            <v>Soir</v>
          </cell>
          <cell r="Q212" t="str">
            <v>A</v>
          </cell>
          <cell r="V212" t="str">
            <v>3 - F4RB</v>
          </cell>
          <cell r="W212" t="str">
            <v>F4 RB demande changement electrode</v>
          </cell>
          <cell r="X212" t="str">
            <v>3 - F4RB</v>
          </cell>
          <cell r="Y212">
            <v>9</v>
          </cell>
          <cell r="Z212" t="str">
            <v>'C51</v>
          </cell>
          <cell r="AA212" t="str">
            <v>'9C51</v>
          </cell>
          <cell r="AB212">
            <v>1</v>
          </cell>
          <cell r="AC212" t="str">
            <v>ARRETS FONCTIONNELS</v>
          </cell>
          <cell r="AD212" t="str">
            <v>CHANGEMENT ELECTRODE</v>
          </cell>
          <cell r="AH212">
            <v>41</v>
          </cell>
        </row>
        <row r="213">
          <cell r="B213" t="str">
            <v>F</v>
          </cell>
          <cell r="C213">
            <v>39708.161203703705</v>
          </cell>
          <cell r="D213" t="str">
            <v>APF</v>
          </cell>
          <cell r="E213" t="str">
            <v>Z</v>
          </cell>
          <cell r="F213" t="str">
            <v>D</v>
          </cell>
          <cell r="G213">
            <v>5.4398148148148144E-4</v>
          </cell>
          <cell r="H213" t="str">
            <v>TR10</v>
          </cell>
          <cell r="I213" t="str">
            <v xml:space="preserve">   3 - F4RB - Robot F4</v>
          </cell>
          <cell r="J213" t="str">
            <v>Changeur d'electrodes</v>
          </cell>
          <cell r="K213" t="str">
            <v>Changt electrodes programme</v>
          </cell>
          <cell r="L213" t="str">
            <v>TF</v>
          </cell>
          <cell r="M213" t="str">
            <v>CHELMAN</v>
          </cell>
          <cell r="N213" t="str">
            <v>APE</v>
          </cell>
          <cell r="O213">
            <v>39708.162175925929</v>
          </cell>
          <cell r="P213" t="str">
            <v>Nuit</v>
          </cell>
          <cell r="Q213" t="str">
            <v>C</v>
          </cell>
          <cell r="V213" t="str">
            <v>1 - F1MT</v>
          </cell>
          <cell r="W213" t="str">
            <v>perte marche cycle du module</v>
          </cell>
          <cell r="X213" t="str">
            <v>3 - F4RB</v>
          </cell>
          <cell r="Y213">
            <v>9</v>
          </cell>
          <cell r="Z213" t="str">
            <v>'C51</v>
          </cell>
          <cell r="AA213" t="str">
            <v>'9C51</v>
          </cell>
          <cell r="AB213">
            <v>1</v>
          </cell>
          <cell r="AC213" t="str">
            <v>ARRETS FONCTIONNELS</v>
          </cell>
          <cell r="AD213" t="str">
            <v>CHANGEMENT ELECTRODE</v>
          </cell>
          <cell r="AF213" t="str">
            <v>Fabrication 2</v>
          </cell>
          <cell r="AH213">
            <v>94</v>
          </cell>
          <cell r="AI213">
            <v>154</v>
          </cell>
          <cell r="AJ213">
            <v>2</v>
          </cell>
          <cell r="AL213">
            <v>2.0949074074074073E-3</v>
          </cell>
        </row>
        <row r="214">
          <cell r="B214" t="str">
            <v>F</v>
          </cell>
          <cell r="C214">
            <v>39707.366898148146</v>
          </cell>
          <cell r="D214" t="str">
            <v>APF</v>
          </cell>
          <cell r="E214" t="str">
            <v>Z</v>
          </cell>
          <cell r="F214" t="str">
            <v>D</v>
          </cell>
          <cell r="G214">
            <v>1.1111111111111111E-3</v>
          </cell>
          <cell r="H214" t="str">
            <v>TR10</v>
          </cell>
          <cell r="I214" t="str">
            <v xml:space="preserve">   3 - F4RB - Robot F4</v>
          </cell>
          <cell r="J214" t="str">
            <v>Ensemble Robot</v>
          </cell>
          <cell r="K214" t="str">
            <v>Chgt. frequentiel electrode fabrication</v>
          </cell>
          <cell r="L214" t="str">
            <v>FC</v>
          </cell>
          <cell r="N214" t="str">
            <v>APE</v>
          </cell>
          <cell r="O214">
            <v>39707.368530092594</v>
          </cell>
          <cell r="P214" t="str">
            <v>Matin</v>
          </cell>
          <cell r="Q214" t="str">
            <v>B</v>
          </cell>
          <cell r="V214" t="str">
            <v>1 - F1MT</v>
          </cell>
          <cell r="W214" t="str">
            <v>perte marche cycle du module</v>
          </cell>
          <cell r="X214" t="str">
            <v>3 - F4RB</v>
          </cell>
          <cell r="Y214">
            <v>0</v>
          </cell>
          <cell r="Z214" t="str">
            <v>'C16</v>
          </cell>
          <cell r="AA214" t="str">
            <v>'0C16</v>
          </cell>
          <cell r="AB214">
            <v>1</v>
          </cell>
          <cell r="AC214" t="str">
            <v>ARRETS FONCTIONNELS</v>
          </cell>
          <cell r="AD214" t="str">
            <v>FABRICATION</v>
          </cell>
          <cell r="AH214">
            <v>19</v>
          </cell>
          <cell r="AI214">
            <v>46</v>
          </cell>
        </row>
        <row r="215">
          <cell r="B215" t="str">
            <v>F</v>
          </cell>
          <cell r="C215">
            <v>39706.233981481484</v>
          </cell>
          <cell r="D215" t="str">
            <v>APF</v>
          </cell>
          <cell r="E215" t="str">
            <v>Z</v>
          </cell>
          <cell r="F215" t="str">
            <v>M</v>
          </cell>
          <cell r="G215">
            <v>5.2083333333333333E-4</v>
          </cell>
          <cell r="H215" t="str">
            <v>TR10</v>
          </cell>
          <cell r="I215" t="str">
            <v xml:space="preserve">   3 - F4RB - Robot F4</v>
          </cell>
          <cell r="J215" t="str">
            <v>Ensemble Robot</v>
          </cell>
          <cell r="K215" t="str">
            <v>Chgt. frequentiel electrode fabrication</v>
          </cell>
          <cell r="L215" t="str">
            <v>FC</v>
          </cell>
          <cell r="N215" t="str">
            <v>APE</v>
          </cell>
          <cell r="O215">
            <v>39706.237280092595</v>
          </cell>
          <cell r="P215" t="str">
            <v>Matin</v>
          </cell>
          <cell r="Q215" t="str">
            <v>B</v>
          </cell>
          <cell r="V215" t="str">
            <v>1 - F1MT</v>
          </cell>
          <cell r="W215" t="str">
            <v>perte marche cycle du module</v>
          </cell>
          <cell r="X215" t="str">
            <v>3 - F4RB</v>
          </cell>
          <cell r="Y215">
            <v>0</v>
          </cell>
          <cell r="Z215" t="str">
            <v>'C16</v>
          </cell>
          <cell r="AA215" t="str">
            <v>'0C16</v>
          </cell>
          <cell r="AB215">
            <v>1</v>
          </cell>
          <cell r="AC215" t="str">
            <v>ARRETS FONCTIONNELS</v>
          </cell>
          <cell r="AD215" t="str">
            <v>FABRICATION</v>
          </cell>
          <cell r="AH215">
            <v>0</v>
          </cell>
          <cell r="AJ215">
            <v>2</v>
          </cell>
          <cell r="AL215">
            <v>1.6319444444444445E-3</v>
          </cell>
        </row>
        <row r="216">
          <cell r="B216" t="str">
            <v>F</v>
          </cell>
          <cell r="C216">
            <v>39706.619884259257</v>
          </cell>
          <cell r="D216" t="str">
            <v>APP</v>
          </cell>
          <cell r="E216" t="str">
            <v>Z</v>
          </cell>
          <cell r="F216" t="str">
            <v>D</v>
          </cell>
          <cell r="G216">
            <v>2.7986111111111111E-2</v>
          </cell>
          <cell r="H216" t="str">
            <v>TR10</v>
          </cell>
          <cell r="I216" t="str">
            <v xml:space="preserve">   3 - F4RB - Robot F4</v>
          </cell>
          <cell r="J216" t="str">
            <v>Ens. Liaison  faisceaux</v>
          </cell>
          <cell r="K216" t="str">
            <v>Echange faisceau HS</v>
          </cell>
          <cell r="L216" t="str">
            <v>SD</v>
          </cell>
          <cell r="M216" t="str">
            <v>MISE EN PLACE FAISCEAU VOLANT MANUT</v>
          </cell>
          <cell r="N216" t="str">
            <v>APE</v>
          </cell>
          <cell r="O216">
            <v>39706.657511574071</v>
          </cell>
          <cell r="P216" t="str">
            <v>Soir</v>
          </cell>
          <cell r="Q216" t="str">
            <v>A</v>
          </cell>
          <cell r="V216" t="str">
            <v>1 - F1MT</v>
          </cell>
          <cell r="W216" t="str">
            <v>perte marche cycle du module</v>
          </cell>
          <cell r="X216" t="str">
            <v>3 - F4RB</v>
          </cell>
          <cell r="Y216" t="str">
            <v>C</v>
          </cell>
          <cell r="Z216" t="str">
            <v>'FF2</v>
          </cell>
          <cell r="AA216" t="str">
            <v>'CFF2</v>
          </cell>
          <cell r="AB216">
            <v>1</v>
          </cell>
          <cell r="AC216" t="str">
            <v>FAISCEAUX _COAXIAL</v>
          </cell>
          <cell r="AD216" t="str">
            <v>FAISCEAU SPECIALISTE</v>
          </cell>
          <cell r="AF216" t="str">
            <v>Maintenance</v>
          </cell>
          <cell r="AH216">
            <v>65</v>
          </cell>
          <cell r="AJ216">
            <v>1</v>
          </cell>
          <cell r="AL216">
            <v>2.7986111111111111E-2</v>
          </cell>
        </row>
        <row r="217">
          <cell r="B217" t="str">
            <v>F</v>
          </cell>
          <cell r="C217">
            <v>39708.06082175926</v>
          </cell>
          <cell r="D217" t="str">
            <v>APP</v>
          </cell>
          <cell r="E217" t="str">
            <v>Z</v>
          </cell>
          <cell r="F217" t="str">
            <v>M</v>
          </cell>
          <cell r="G217">
            <v>5.4050925925925924E-3</v>
          </cell>
          <cell r="H217" t="str">
            <v>TR10</v>
          </cell>
          <cell r="I217" t="str">
            <v xml:space="preserve">   3 - F4RB - Robot F4</v>
          </cell>
          <cell r="J217" t="str">
            <v>Ens. Liaison  faisceaux</v>
          </cell>
          <cell r="K217" t="str">
            <v>Mauvaise Hygiene faisceau</v>
          </cell>
          <cell r="L217" t="str">
            <v>DF</v>
          </cell>
          <cell r="M217" t="str">
            <v>CABLE VOLANT COINCE DANS PREHENSEUR</v>
          </cell>
          <cell r="N217" t="str">
            <v>APE</v>
          </cell>
          <cell r="O217">
            <v>39708.069004629629</v>
          </cell>
          <cell r="P217" t="str">
            <v>Nuit</v>
          </cell>
          <cell r="Q217" t="str">
            <v>C</v>
          </cell>
          <cell r="V217" t="str">
            <v>3 - F4RB</v>
          </cell>
          <cell r="W217" t="str">
            <v>Arret volontaire</v>
          </cell>
          <cell r="X217" t="str">
            <v>3 - F4RB</v>
          </cell>
          <cell r="Y217" t="str">
            <v>C</v>
          </cell>
          <cell r="Z217" t="str">
            <v>'B41</v>
          </cell>
          <cell r="AA217" t="str">
            <v>'CB41</v>
          </cell>
          <cell r="AB217">
            <v>1</v>
          </cell>
          <cell r="AC217" t="str">
            <v>EXPLOITATION PROCESS</v>
          </cell>
          <cell r="AD217" t="str">
            <v>EXPLOIT.FAISCEAUX _ COAXIAL</v>
          </cell>
          <cell r="AF217" t="str">
            <v>Fabrication 2</v>
          </cell>
          <cell r="AH217">
            <v>85</v>
          </cell>
          <cell r="AJ217" t="str">
            <v>disjonction de toute la zone
Fait rearmement sectionneur alimentation venant du PR18.177 + redemarrage</v>
          </cell>
        </row>
        <row r="218">
          <cell r="B218" t="str">
            <v>F</v>
          </cell>
          <cell r="C218">
            <v>39706.657835648148</v>
          </cell>
          <cell r="D218" t="str">
            <v>APP</v>
          </cell>
          <cell r="E218" t="str">
            <v>Z</v>
          </cell>
          <cell r="F218" t="str">
            <v>M</v>
          </cell>
          <cell r="G218">
            <v>7.407407407407407E-4</v>
          </cell>
          <cell r="H218" t="str">
            <v>TR10</v>
          </cell>
          <cell r="I218" t="str">
            <v xml:space="preserve">   3 - F4RB - Robot F4</v>
          </cell>
          <cell r="J218" t="str">
            <v>Ens. Liaison  faisceaux</v>
          </cell>
          <cell r="K218" t="str">
            <v>Mauvaise Hygiene faisceau</v>
          </cell>
          <cell r="L218" t="str">
            <v>AE</v>
          </cell>
          <cell r="M218" t="str">
            <v>REE FAISEAU VOLANT</v>
          </cell>
          <cell r="N218" t="str">
            <v>APE</v>
          </cell>
          <cell r="O218">
            <v>39706.661354166667</v>
          </cell>
          <cell r="P218" t="str">
            <v>Soir</v>
          </cell>
          <cell r="Q218" t="str">
            <v>A</v>
          </cell>
          <cell r="V218" t="str">
            <v>1 - F1MT</v>
          </cell>
          <cell r="W218" t="str">
            <v>perte marche cycle du module</v>
          </cell>
          <cell r="X218" t="str">
            <v>3 - F4RB</v>
          </cell>
          <cell r="Y218" t="str">
            <v>C</v>
          </cell>
          <cell r="Z218" t="str">
            <v>'B41</v>
          </cell>
          <cell r="AA218" t="str">
            <v>'CB41</v>
          </cell>
          <cell r="AB218">
            <v>1</v>
          </cell>
          <cell r="AC218" t="str">
            <v>EXPLOITATION PROCESS</v>
          </cell>
          <cell r="AD218" t="str">
            <v>EXPLOIT.FAISCEAUX _ COAXIAL</v>
          </cell>
          <cell r="AH218">
            <v>0</v>
          </cell>
          <cell r="AI218">
            <v>7</v>
          </cell>
          <cell r="AJ218">
            <v>2</v>
          </cell>
          <cell r="AK218">
            <v>3.78587962962963E-2</v>
          </cell>
          <cell r="AL218">
            <v>6.145833333333333E-3</v>
          </cell>
        </row>
        <row r="219">
          <cell r="B219" t="str">
            <v>F</v>
          </cell>
          <cell r="C219">
            <v>39707.773888888885</v>
          </cell>
          <cell r="D219" t="str">
            <v>APP</v>
          </cell>
          <cell r="E219" t="str">
            <v>Z</v>
          </cell>
          <cell r="F219" t="str">
            <v>D</v>
          </cell>
          <cell r="G219">
            <v>1.0300925925925926E-3</v>
          </cell>
          <cell r="H219" t="str">
            <v>TR10</v>
          </cell>
          <cell r="I219" t="str">
            <v xml:space="preserve">   4 - F5RB - Robot F5</v>
          </cell>
          <cell r="J219" t="str">
            <v>Ensemble Soud. par point</v>
          </cell>
          <cell r="K219" t="str">
            <v>Changt electrode cause panne+N point</v>
          </cell>
          <cell r="L219" t="str">
            <v>AE</v>
          </cell>
          <cell r="M219" t="str">
            <v>BLOQUE DS CHANGEUR</v>
          </cell>
          <cell r="N219" t="str">
            <v>APE</v>
          </cell>
          <cell r="O219">
            <v>39707.775995370372</v>
          </cell>
          <cell r="P219" t="str">
            <v>Soir</v>
          </cell>
          <cell r="Q219" t="str">
            <v>A</v>
          </cell>
          <cell r="V219" t="str">
            <v>1 - F1MT</v>
          </cell>
          <cell r="W219" t="str">
            <v>perte marche cycle du module</v>
          </cell>
          <cell r="X219" t="str">
            <v>4 - F5RB</v>
          </cell>
          <cell r="Y219" t="str">
            <v>I</v>
          </cell>
          <cell r="Z219" t="str">
            <v>'BDL</v>
          </cell>
          <cell r="AA219" t="str">
            <v>'IBDL</v>
          </cell>
          <cell r="AB219">
            <v>1</v>
          </cell>
          <cell r="AC219" t="str">
            <v>EXPLOITATION PROCESS</v>
          </cell>
          <cell r="AD219" t="str">
            <v>EXPLOIT.SOUDURE SR</v>
          </cell>
          <cell r="AH219">
            <v>122</v>
          </cell>
          <cell r="AI219">
            <v>1</v>
          </cell>
          <cell r="AJ219">
            <v>1</v>
          </cell>
          <cell r="AK219">
            <v>1.0300925925925926E-3</v>
          </cell>
          <cell r="AL219">
            <v>1.0300925925925926E-3</v>
          </cell>
        </row>
        <row r="220">
          <cell r="B220" t="str">
            <v>F</v>
          </cell>
          <cell r="C220">
            <v>39706.664687500001</v>
          </cell>
          <cell r="D220" t="str">
            <v>APP</v>
          </cell>
          <cell r="E220" t="str">
            <v>Z</v>
          </cell>
          <cell r="F220" t="str">
            <v>D</v>
          </cell>
          <cell r="G220">
            <v>1.4583333333333334E-3</v>
          </cell>
          <cell r="H220" t="str">
            <v>TR15</v>
          </cell>
          <cell r="I220" t="str">
            <v xml:space="preserve">   3 - G3RB - Robot G3</v>
          </cell>
          <cell r="J220" t="str">
            <v>General axes</v>
          </cell>
          <cell r="K220" t="str">
            <v>Choc sur axe</v>
          </cell>
          <cell r="L220" t="str">
            <v>KJ</v>
          </cell>
          <cell r="N220" t="str">
            <v>APE</v>
          </cell>
          <cell r="O220">
            <v>39706.66679398148</v>
          </cell>
          <cell r="P220" t="str">
            <v>Soir</v>
          </cell>
          <cell r="Q220" t="str">
            <v>A</v>
          </cell>
          <cell r="V220" t="str">
            <v>3 - G3RB</v>
          </cell>
          <cell r="W220" t="str">
            <v>Arret volontaire</v>
          </cell>
          <cell r="X220" t="str">
            <v>3 - G3RB</v>
          </cell>
          <cell r="Y220">
            <v>8</v>
          </cell>
          <cell r="Z220" t="str">
            <v>'F71</v>
          </cell>
          <cell r="AA220" t="str">
            <v>'8F71</v>
          </cell>
          <cell r="AB220">
            <v>1</v>
          </cell>
          <cell r="AC220" t="str">
            <v>ROBOT</v>
          </cell>
          <cell r="AD220" t="str">
            <v>GENERAL ROBOT</v>
          </cell>
          <cell r="AH220">
            <v>159</v>
          </cell>
          <cell r="AJ220">
            <v>1</v>
          </cell>
          <cell r="AL220">
            <v>1.4583333333333334E-3</v>
          </cell>
        </row>
        <row r="221">
          <cell r="B221" t="str">
            <v>F</v>
          </cell>
          <cell r="C221">
            <v>39707.582939814813</v>
          </cell>
          <cell r="D221" t="str">
            <v>APP</v>
          </cell>
          <cell r="E221" t="str">
            <v>Z</v>
          </cell>
          <cell r="F221" t="str">
            <v>D</v>
          </cell>
          <cell r="G221">
            <v>9.0277777777777784E-4</v>
          </cell>
          <cell r="H221" t="str">
            <v>TR15</v>
          </cell>
          <cell r="I221" t="str">
            <v xml:space="preserve">   3 - G3RB - Robot G3</v>
          </cell>
          <cell r="J221" t="str">
            <v>Ensemble Robot</v>
          </cell>
          <cell r="K221" t="str">
            <v>Pb traînage</v>
          </cell>
          <cell r="L221" t="str">
            <v>gp</v>
          </cell>
          <cell r="M221" t="str">
            <v>supervision mvt</v>
          </cell>
          <cell r="N221" t="str">
            <v>APP</v>
          </cell>
          <cell r="O221">
            <v>39707.584398148145</v>
          </cell>
          <cell r="P221" t="str">
            <v>Soir</v>
          </cell>
          <cell r="Q221" t="str">
            <v>A</v>
          </cell>
          <cell r="V221" t="str">
            <v>3 - G3RB</v>
          </cell>
          <cell r="W221" t="str">
            <v>Defaut fatal</v>
          </cell>
          <cell r="X221" t="str">
            <v>3 - G3RB</v>
          </cell>
          <cell r="Y221">
            <v>0</v>
          </cell>
          <cell r="Z221" t="str">
            <v>'F72</v>
          </cell>
          <cell r="AA221" t="str">
            <v>'0F72</v>
          </cell>
          <cell r="AB221">
            <v>1</v>
          </cell>
          <cell r="AC221" t="str">
            <v>ROBOT</v>
          </cell>
          <cell r="AD221" t="str">
            <v>GENERAL ROBOT</v>
          </cell>
          <cell r="AF221" t="str">
            <v>Fabrication 2</v>
          </cell>
          <cell r="AH221">
            <v>57</v>
          </cell>
          <cell r="AI221">
            <v>2</v>
          </cell>
          <cell r="AJ221">
            <v>1</v>
          </cell>
          <cell r="AK221">
            <v>2.3611111111111111E-3</v>
          </cell>
          <cell r="AL221">
            <v>9.0277777777777784E-4</v>
          </cell>
        </row>
        <row r="222">
          <cell r="B222" t="str">
            <v>F</v>
          </cell>
          <cell r="C222">
            <v>39707.068541666667</v>
          </cell>
          <cell r="D222" t="str">
            <v>APF</v>
          </cell>
          <cell r="E222" t="str">
            <v>Z</v>
          </cell>
          <cell r="F222" t="str">
            <v>D</v>
          </cell>
          <cell r="G222">
            <v>1.2962962962962963E-3</v>
          </cell>
          <cell r="H222" t="str">
            <v>TR15</v>
          </cell>
          <cell r="I222" t="str">
            <v xml:space="preserve">   4 - G4RB - Robot G4</v>
          </cell>
          <cell r="J222" t="str">
            <v>Ensemble Robot</v>
          </cell>
          <cell r="K222" t="str">
            <v>Changt electrodes programme</v>
          </cell>
          <cell r="L222" t="str">
            <v>LV</v>
          </cell>
          <cell r="M222" t="str">
            <v>DEF DEBIT EAU</v>
          </cell>
          <cell r="N222" t="str">
            <v>APP</v>
          </cell>
          <cell r="O222">
            <v>39707.070879629631</v>
          </cell>
          <cell r="P222" t="str">
            <v>Nuit</v>
          </cell>
          <cell r="Q222" t="str">
            <v>C</v>
          </cell>
          <cell r="V222" t="str">
            <v>4 - G4RB</v>
          </cell>
          <cell r="W222" t="str">
            <v>Defaut fatal</v>
          </cell>
          <cell r="X222" t="str">
            <v>4 - G4RB</v>
          </cell>
          <cell r="Y222">
            <v>0</v>
          </cell>
          <cell r="Z222" t="str">
            <v>'C51</v>
          </cell>
          <cell r="AA222" t="str">
            <v>'0C51</v>
          </cell>
          <cell r="AB222">
            <v>1</v>
          </cell>
          <cell r="AC222" t="str">
            <v>ARRETS FONCTIONNELS</v>
          </cell>
          <cell r="AD222" t="str">
            <v>CHANGEMENT ELECTRODE</v>
          </cell>
          <cell r="AF222" t="str">
            <v>Fabrication 2</v>
          </cell>
          <cell r="AH222">
            <v>0</v>
          </cell>
          <cell r="AJ222">
            <v>1</v>
          </cell>
          <cell r="AL222">
            <v>1.2962962962962963E-3</v>
          </cell>
        </row>
        <row r="223">
          <cell r="B223" t="str">
            <v>F</v>
          </cell>
          <cell r="C223">
            <v>39706.619398148148</v>
          </cell>
          <cell r="D223" t="str">
            <v>APP</v>
          </cell>
          <cell r="E223" t="str">
            <v>Z</v>
          </cell>
          <cell r="F223" t="str">
            <v>A</v>
          </cell>
          <cell r="G223">
            <v>8.8310185185185176E-3</v>
          </cell>
          <cell r="H223" t="str">
            <v>TR15</v>
          </cell>
          <cell r="I223" t="str">
            <v xml:space="preserve">   4 - G4RB - Robot G4</v>
          </cell>
          <cell r="K223" t="str">
            <v>Defaut fatal</v>
          </cell>
          <cell r="N223" t="str">
            <v>APP</v>
          </cell>
          <cell r="O223">
            <v>39706.631018518521</v>
          </cell>
          <cell r="P223" t="str">
            <v>Soir</v>
          </cell>
          <cell r="Q223" t="str">
            <v>A</v>
          </cell>
          <cell r="V223" t="str">
            <v>4 - G4RB</v>
          </cell>
          <cell r="W223" t="str">
            <v>Defaut fatal</v>
          </cell>
          <cell r="X223" t="str">
            <v>4 - G4RB</v>
          </cell>
          <cell r="AB223">
            <v>1</v>
          </cell>
          <cell r="AH223">
            <v>26</v>
          </cell>
        </row>
        <row r="224">
          <cell r="B224" t="str">
            <v>F</v>
          </cell>
          <cell r="C224">
            <v>39707.090277777781</v>
          </cell>
          <cell r="D224" t="str">
            <v>APP</v>
          </cell>
          <cell r="E224" t="str">
            <v>Z</v>
          </cell>
          <cell r="F224" t="str">
            <v>A</v>
          </cell>
          <cell r="G224">
            <v>9.7222222222222209E-4</v>
          </cell>
          <cell r="H224" t="str">
            <v>TR15</v>
          </cell>
          <cell r="I224" t="str">
            <v xml:space="preserve">   4 - G4RB - Robot G4</v>
          </cell>
          <cell r="K224" t="str">
            <v>Defaut fatal</v>
          </cell>
          <cell r="N224" t="str">
            <v>APP</v>
          </cell>
          <cell r="O224">
            <v>39707.094027777777</v>
          </cell>
          <cell r="P224" t="str">
            <v>Nuit</v>
          </cell>
          <cell r="Q224" t="str">
            <v>C</v>
          </cell>
          <cell r="V224" t="str">
            <v>4 - G4RB</v>
          </cell>
          <cell r="W224" t="str">
            <v>Defaut fatal</v>
          </cell>
          <cell r="X224" t="str">
            <v>4 - G4RB</v>
          </cell>
          <cell r="AB224">
            <v>1</v>
          </cell>
          <cell r="AH224">
            <v>74</v>
          </cell>
          <cell r="AI224">
            <v>3</v>
          </cell>
          <cell r="AJ224">
            <v>2</v>
          </cell>
          <cell r="AK224">
            <v>1.1099537037037036E-2</v>
          </cell>
          <cell r="AL224">
            <v>9.8032407407407391E-3</v>
          </cell>
        </row>
        <row r="225">
          <cell r="B225" t="str">
            <v>F</v>
          </cell>
          <cell r="C225">
            <v>39707.458078703705</v>
          </cell>
          <cell r="D225" t="str">
            <v>APP</v>
          </cell>
          <cell r="E225" t="str">
            <v>Z</v>
          </cell>
          <cell r="F225" t="str">
            <v>M</v>
          </cell>
          <cell r="G225">
            <v>1.7592592592592592E-3</v>
          </cell>
          <cell r="H225" t="str">
            <v>TR15</v>
          </cell>
          <cell r="I225" t="str">
            <v xml:space="preserve">   5 - G5RB - Robot G5</v>
          </cell>
          <cell r="J225" t="str">
            <v>Ensemble Robot</v>
          </cell>
          <cell r="K225" t="str">
            <v>Pb traînage</v>
          </cell>
          <cell r="L225" t="str">
            <v>DJ</v>
          </cell>
          <cell r="M225" t="str">
            <v>S M sortie corbeau</v>
          </cell>
          <cell r="N225" t="str">
            <v>APE</v>
          </cell>
          <cell r="O225">
            <v>39707.462627314817</v>
          </cell>
          <cell r="P225" t="str">
            <v>Matin</v>
          </cell>
          <cell r="Q225" t="str">
            <v>B</v>
          </cell>
          <cell r="V225" t="str">
            <v>5 - G5RB</v>
          </cell>
          <cell r="W225" t="str">
            <v>Arret volontaire</v>
          </cell>
          <cell r="X225" t="str">
            <v>5 - G5RB</v>
          </cell>
          <cell r="Y225">
            <v>0</v>
          </cell>
          <cell r="Z225" t="str">
            <v>'F72</v>
          </cell>
          <cell r="AA225" t="str">
            <v>'0F72</v>
          </cell>
          <cell r="AB225">
            <v>1</v>
          </cell>
          <cell r="AC225" t="str">
            <v>ROBOT</v>
          </cell>
          <cell r="AD225" t="str">
            <v>GENERAL ROBOT</v>
          </cell>
          <cell r="AF225" t="str">
            <v>Fabrication 2</v>
          </cell>
          <cell r="AH225">
            <v>88</v>
          </cell>
          <cell r="AI225">
            <v>1</v>
          </cell>
          <cell r="AJ225">
            <v>1</v>
          </cell>
          <cell r="AK225">
            <v>1.7592592592592592E-3</v>
          </cell>
          <cell r="AL225">
            <v>1.7592592592592592E-3</v>
          </cell>
        </row>
        <row r="226">
          <cell r="B226" t="str">
            <v>F</v>
          </cell>
          <cell r="C226">
            <v>39708.269016203703</v>
          </cell>
          <cell r="D226" t="str">
            <v>APE</v>
          </cell>
          <cell r="E226" t="str">
            <v>Z</v>
          </cell>
          <cell r="F226" t="str">
            <v>A</v>
          </cell>
          <cell r="G226">
            <v>2.5925925925925925E-3</v>
          </cell>
          <cell r="H226" t="str">
            <v>TR20</v>
          </cell>
          <cell r="I226" t="str">
            <v xml:space="preserve">   1 - J1MT - Montage J1</v>
          </cell>
          <cell r="K226" t="str">
            <v>perte marche cycle du module J1</v>
          </cell>
          <cell r="N226" t="str">
            <v>APE</v>
          </cell>
          <cell r="O226">
            <v>39708.274398148147</v>
          </cell>
          <cell r="P226" t="str">
            <v>Matin</v>
          </cell>
          <cell r="Q226" t="str">
            <v>B</v>
          </cell>
          <cell r="V226" t="str">
            <v>1 - J1MT</v>
          </cell>
          <cell r="W226" t="str">
            <v>perte marche cycle du module J1</v>
          </cell>
          <cell r="X226" t="str">
            <v>1 - J1MT</v>
          </cell>
          <cell r="AB226">
            <v>1</v>
          </cell>
          <cell r="AH226">
            <v>0</v>
          </cell>
          <cell r="AJ226">
            <v>1</v>
          </cell>
          <cell r="AL226">
            <v>2.5925925925925925E-3</v>
          </cell>
        </row>
        <row r="227">
          <cell r="B227" t="str">
            <v>F</v>
          </cell>
          <cell r="C227">
            <v>39707.551087962966</v>
          </cell>
          <cell r="D227" t="str">
            <v>APP</v>
          </cell>
          <cell r="E227" t="str">
            <v>Z</v>
          </cell>
          <cell r="F227" t="str">
            <v>A</v>
          </cell>
          <cell r="G227">
            <v>6.9444444444444447E-4</v>
          </cell>
          <cell r="H227" t="str">
            <v>TR20</v>
          </cell>
          <cell r="I227" t="str">
            <v xml:space="preserve">   1 - J1MT - Montage J1</v>
          </cell>
          <cell r="K227" t="str">
            <v>S3M1APPM:Defaut Abattant 8</v>
          </cell>
          <cell r="N227" t="str">
            <v>APP</v>
          </cell>
          <cell r="O227">
            <v>39707.556018518517</v>
          </cell>
          <cell r="P227" t="str">
            <v>Matin</v>
          </cell>
          <cell r="Q227" t="str">
            <v>B</v>
          </cell>
          <cell r="V227" t="str">
            <v>1 - J1MT</v>
          </cell>
          <cell r="W227" t="str">
            <v>S3M1APPM:Defaut Abattant 8</v>
          </cell>
          <cell r="X227" t="str">
            <v>1 - J1MT</v>
          </cell>
          <cell r="AB227">
            <v>1</v>
          </cell>
          <cell r="AH227">
            <v>0</v>
          </cell>
          <cell r="AI227">
            <v>2</v>
          </cell>
          <cell r="AJ227">
            <v>1</v>
          </cell>
          <cell r="AK227">
            <v>3.2870370370370371E-3</v>
          </cell>
          <cell r="AL227">
            <v>6.9444444444444447E-4</v>
          </cell>
        </row>
        <row r="228">
          <cell r="B228" t="str">
            <v>F</v>
          </cell>
          <cell r="C228">
            <v>39706.7419212963</v>
          </cell>
          <cell r="D228" t="str">
            <v>APE</v>
          </cell>
          <cell r="E228" t="str">
            <v>Z</v>
          </cell>
          <cell r="F228" t="str">
            <v>D</v>
          </cell>
          <cell r="G228">
            <v>8.6574074074074071E-3</v>
          </cell>
          <cell r="H228" t="str">
            <v>TR25</v>
          </cell>
          <cell r="I228" t="str">
            <v xml:space="preserve">   1 - K1MT - Montage K1</v>
          </cell>
          <cell r="J228" t="str">
            <v>Ens.bridage  serrage</v>
          </cell>
          <cell r="K228" t="str">
            <v>Piece mal chargee manu</v>
          </cell>
          <cell r="L228" t="str">
            <v>KJ</v>
          </cell>
          <cell r="N228" t="str">
            <v>APP</v>
          </cell>
          <cell r="O228">
            <v>39706.752372685187</v>
          </cell>
          <cell r="P228" t="str">
            <v>Soir</v>
          </cell>
          <cell r="Q228" t="str">
            <v>A</v>
          </cell>
          <cell r="V228" t="str">
            <v>0 - COM1</v>
          </cell>
          <cell r="W228" t="str">
            <v>Defaut Zone 1</v>
          </cell>
          <cell r="X228" t="str">
            <v>1 - K1MT</v>
          </cell>
          <cell r="Y228" t="str">
            <v>L</v>
          </cell>
          <cell r="Z228" t="str">
            <v>'BAB</v>
          </cell>
          <cell r="AA228" t="str">
            <v>'LBAB</v>
          </cell>
          <cell r="AB228">
            <v>1</v>
          </cell>
          <cell r="AC228" t="str">
            <v>EXPLOITATION PROCESS</v>
          </cell>
          <cell r="AD228" t="str">
            <v>EXPLOIT.POSITION-GEO PCE</v>
          </cell>
          <cell r="AH228">
            <v>22</v>
          </cell>
          <cell r="AJ228">
            <v>1</v>
          </cell>
          <cell r="AL228">
            <v>8.6574074074074071E-3</v>
          </cell>
        </row>
        <row r="229">
          <cell r="B229" t="str">
            <v>F</v>
          </cell>
          <cell r="C229">
            <v>39706.731134259258</v>
          </cell>
          <cell r="D229" t="str">
            <v>APP</v>
          </cell>
          <cell r="E229" t="str">
            <v>Z</v>
          </cell>
          <cell r="F229" t="str">
            <v>A</v>
          </cell>
          <cell r="G229">
            <v>4.2824074074074075E-4</v>
          </cell>
          <cell r="H229" t="str">
            <v>TR25</v>
          </cell>
          <cell r="I229" t="str">
            <v xml:space="preserve">   1 - K1MT - Montage K1</v>
          </cell>
          <cell r="K229" t="str">
            <v>S1M1APPM:Defaut Serrage 4</v>
          </cell>
          <cell r="N229" t="str">
            <v>APP</v>
          </cell>
          <cell r="O229">
            <v>39706.735891203702</v>
          </cell>
          <cell r="P229" t="str">
            <v>Soir</v>
          </cell>
          <cell r="Q229" t="str">
            <v>A</v>
          </cell>
          <cell r="V229" t="str">
            <v>1 - K1MT</v>
          </cell>
          <cell r="W229" t="str">
            <v>S1M1APPM:Defaut Serrage 4</v>
          </cell>
          <cell r="X229" t="str">
            <v>1 - K1MT</v>
          </cell>
          <cell r="AB229">
            <v>1</v>
          </cell>
          <cell r="AH229">
            <v>74</v>
          </cell>
          <cell r="AI229">
            <v>2</v>
          </cell>
          <cell r="AJ229">
            <v>1</v>
          </cell>
          <cell r="AK229">
            <v>9.0856481481481483E-3</v>
          </cell>
          <cell r="AL229">
            <v>4.2824074074074075E-4</v>
          </cell>
        </row>
        <row r="230">
          <cell r="B230" t="str">
            <v>F</v>
          </cell>
          <cell r="C230">
            <v>39707.006504629629</v>
          </cell>
          <cell r="D230" t="str">
            <v>APE</v>
          </cell>
          <cell r="E230" t="str">
            <v>Z</v>
          </cell>
          <cell r="F230" t="str">
            <v>D</v>
          </cell>
          <cell r="G230">
            <v>1.8749999999999999E-3</v>
          </cell>
          <cell r="H230" t="str">
            <v>TR30</v>
          </cell>
          <cell r="I230" t="str">
            <v xml:space="preserve">   1 - L1MT - Montage L1 (TR30)</v>
          </cell>
          <cell r="J230" t="str">
            <v>Ensemble Montage</v>
          </cell>
          <cell r="K230" t="str">
            <v>Arret volontaire</v>
          </cell>
          <cell r="L230" t="str">
            <v>DF</v>
          </cell>
          <cell r="M230" t="str">
            <v>CHELMAN PINCE MECA</v>
          </cell>
          <cell r="N230" t="str">
            <v>APE</v>
          </cell>
          <cell r="O230">
            <v>39707.009444444448</v>
          </cell>
          <cell r="P230" t="str">
            <v>Nuit</v>
          </cell>
          <cell r="Q230" t="str">
            <v>C</v>
          </cell>
          <cell r="V230" t="str">
            <v>1 - L1MT</v>
          </cell>
          <cell r="W230" t="str">
            <v>perte marche cycle du module</v>
          </cell>
          <cell r="X230" t="str">
            <v>1 - L1MT</v>
          </cell>
          <cell r="Y230">
            <v>0</v>
          </cell>
          <cell r="Z230" t="str">
            <v>'A21</v>
          </cell>
          <cell r="AA230" t="str">
            <v>'0A21</v>
          </cell>
          <cell r="AB230">
            <v>1</v>
          </cell>
          <cell r="AC230" t="str">
            <v>ARRETS GENERAUX_EXPLOIT.</v>
          </cell>
          <cell r="AD230" t="str">
            <v>ARRETS OPERATEUR</v>
          </cell>
          <cell r="AF230" t="str">
            <v>Fabrication 2</v>
          </cell>
          <cell r="AH230">
            <v>127</v>
          </cell>
          <cell r="AI230">
            <v>46</v>
          </cell>
          <cell r="AJ230">
            <v>1</v>
          </cell>
          <cell r="AL230">
            <v>1.8749999999999999E-3</v>
          </cell>
        </row>
        <row r="231">
          <cell r="B231" t="str">
            <v>F</v>
          </cell>
          <cell r="C231">
            <v>39708.343622685185</v>
          </cell>
          <cell r="D231" t="str">
            <v>APE</v>
          </cell>
          <cell r="E231" t="str">
            <v>Z</v>
          </cell>
          <cell r="F231" t="str">
            <v>A</v>
          </cell>
          <cell r="G231">
            <v>1.273148148148148E-4</v>
          </cell>
          <cell r="H231" t="str">
            <v>TR30</v>
          </cell>
          <cell r="I231" t="str">
            <v xml:space="preserve">   1 - L1MT - Montage L1 (TR30)</v>
          </cell>
          <cell r="K231" t="str">
            <v>perte marche cycle du module</v>
          </cell>
          <cell r="N231" t="str">
            <v>APE</v>
          </cell>
          <cell r="O231">
            <v>39708.348298611112</v>
          </cell>
          <cell r="P231" t="str">
            <v>Matin</v>
          </cell>
          <cell r="Q231" t="str">
            <v>B</v>
          </cell>
          <cell r="V231" t="str">
            <v>1 - L1MT</v>
          </cell>
          <cell r="W231" t="str">
            <v>perte marche cycle du module</v>
          </cell>
          <cell r="X231" t="str">
            <v>1 - L1MT</v>
          </cell>
          <cell r="AB231">
            <v>1</v>
          </cell>
          <cell r="AH231">
            <v>29</v>
          </cell>
          <cell r="AI231">
            <v>2</v>
          </cell>
          <cell r="AJ231">
            <v>1</v>
          </cell>
          <cell r="AK231">
            <v>2.0023148148148148E-3</v>
          </cell>
          <cell r="AL231">
            <v>1.273148148148148E-4</v>
          </cell>
        </row>
        <row r="232">
          <cell r="B232" t="str">
            <v>F</v>
          </cell>
          <cell r="C232">
            <v>39706.265555555554</v>
          </cell>
          <cell r="D232" t="str">
            <v>APF</v>
          </cell>
          <cell r="E232" t="str">
            <v>Z</v>
          </cell>
          <cell r="F232" t="str">
            <v>D</v>
          </cell>
          <cell r="G232">
            <v>1.1342592592592591E-3</v>
          </cell>
          <cell r="H232" t="str">
            <v>TR30</v>
          </cell>
          <cell r="I232" t="str">
            <v xml:space="preserve">   3 - P2RB - Robot P2</v>
          </cell>
          <cell r="J232" t="str">
            <v>Pince embarquee 1</v>
          </cell>
          <cell r="K232" t="str">
            <v>Changt electrodes programme</v>
          </cell>
          <cell r="L232" t="str">
            <v>JP</v>
          </cell>
          <cell r="N232" t="str">
            <v>APE</v>
          </cell>
          <cell r="O232">
            <v>39706.267453703702</v>
          </cell>
          <cell r="P232" t="str">
            <v>Matin</v>
          </cell>
          <cell r="Q232" t="str">
            <v>B</v>
          </cell>
          <cell r="V232" t="str">
            <v>1 - L1MT</v>
          </cell>
          <cell r="W232" t="str">
            <v>perte marche cycle du module</v>
          </cell>
          <cell r="X232" t="str">
            <v>3 - P2RB</v>
          </cell>
          <cell r="Y232" t="str">
            <v>J</v>
          </cell>
          <cell r="Z232" t="str">
            <v>'C51</v>
          </cell>
          <cell r="AA232" t="str">
            <v>'JC51</v>
          </cell>
          <cell r="AB232">
            <v>1</v>
          </cell>
          <cell r="AC232" t="str">
            <v>ARRETS FONCTIONNELS</v>
          </cell>
          <cell r="AD232" t="str">
            <v>CHANGEMENT ELECTRODE</v>
          </cell>
          <cell r="AF232" t="str">
            <v>Fabrication 2</v>
          </cell>
          <cell r="AH232">
            <v>52</v>
          </cell>
          <cell r="AI232">
            <v>1</v>
          </cell>
          <cell r="AJ232">
            <v>1</v>
          </cell>
          <cell r="AK232">
            <v>1.1342592592592591E-3</v>
          </cell>
          <cell r="AL232">
            <v>1.1342592592592591E-3</v>
          </cell>
        </row>
        <row r="233">
          <cell r="B233" t="str">
            <v>F</v>
          </cell>
          <cell r="C233">
            <v>39707.891562500001</v>
          </cell>
          <cell r="D233" t="str">
            <v>APF</v>
          </cell>
          <cell r="E233" t="str">
            <v>Z</v>
          </cell>
          <cell r="F233" t="str">
            <v>M</v>
          </cell>
          <cell r="G233">
            <v>9.4907407407407408E-4</v>
          </cell>
          <cell r="H233" t="str">
            <v>TR30</v>
          </cell>
          <cell r="I233" t="str">
            <v xml:space="preserve">   4 - P3RB - Robot P3</v>
          </cell>
          <cell r="J233" t="str">
            <v>Changeur d'electrodes</v>
          </cell>
          <cell r="K233" t="str">
            <v>Barillet changeur electrodes vide</v>
          </cell>
          <cell r="L233" t="str">
            <v>TF</v>
          </cell>
          <cell r="N233" t="str">
            <v>APE</v>
          </cell>
          <cell r="O233">
            <v>39707.895289351851</v>
          </cell>
          <cell r="P233" t="str">
            <v>Nuit</v>
          </cell>
          <cell r="Q233" t="str">
            <v>C</v>
          </cell>
          <cell r="V233" t="str">
            <v>1 - L1MT</v>
          </cell>
          <cell r="W233" t="str">
            <v>perte marche cycle du module</v>
          </cell>
          <cell r="X233" t="str">
            <v>4 - P3RB</v>
          </cell>
          <cell r="Y233">
            <v>9</v>
          </cell>
          <cell r="Z233" t="str">
            <v>'BDT</v>
          </cell>
          <cell r="AA233" t="str">
            <v>'9BDT</v>
          </cell>
          <cell r="AB233">
            <v>1</v>
          </cell>
          <cell r="AC233" t="str">
            <v>EXPLOITATION PROCESS</v>
          </cell>
          <cell r="AD233" t="str">
            <v>EXPLOIT.SOUDURE SR</v>
          </cell>
          <cell r="AF233" t="str">
            <v>Fabrication 2</v>
          </cell>
          <cell r="AH233">
            <v>79</v>
          </cell>
          <cell r="AJ233">
            <v>1</v>
          </cell>
          <cell r="AL233">
            <v>9.4907407407407408E-4</v>
          </cell>
        </row>
        <row r="234">
          <cell r="B234" t="str">
            <v>F</v>
          </cell>
          <cell r="C234">
            <v>39707.807511574072</v>
          </cell>
          <cell r="D234" t="str">
            <v>APP</v>
          </cell>
          <cell r="E234" t="str">
            <v>Z</v>
          </cell>
          <cell r="F234" t="str">
            <v>D</v>
          </cell>
          <cell r="G234">
            <v>1.736111111111111E-3</v>
          </cell>
          <cell r="H234" t="str">
            <v>TR30</v>
          </cell>
          <cell r="I234" t="str">
            <v xml:space="preserve">   4 - P3RB - Robot P3</v>
          </cell>
          <cell r="J234" t="str">
            <v>General axes</v>
          </cell>
          <cell r="K234" t="str">
            <v>Choc sur axe</v>
          </cell>
          <cell r="L234" t="str">
            <v>KJ</v>
          </cell>
          <cell r="N234" t="str">
            <v>APE</v>
          </cell>
          <cell r="O234">
            <v>39707.811793981484</v>
          </cell>
          <cell r="P234" t="str">
            <v>Soir</v>
          </cell>
          <cell r="Q234" t="str">
            <v>A</v>
          </cell>
          <cell r="V234" t="str">
            <v>4 - P3RB</v>
          </cell>
          <cell r="W234" t="str">
            <v>Arret volontaire</v>
          </cell>
          <cell r="X234" t="str">
            <v>4 - P3RB</v>
          </cell>
          <cell r="Y234">
            <v>8</v>
          </cell>
          <cell r="Z234" t="str">
            <v>'F71</v>
          </cell>
          <cell r="AA234" t="str">
            <v>'8F71</v>
          </cell>
          <cell r="AB234">
            <v>1</v>
          </cell>
          <cell r="AC234" t="str">
            <v>ROBOT</v>
          </cell>
          <cell r="AD234" t="str">
            <v>GENERAL ROBOT</v>
          </cell>
          <cell r="AH234">
            <v>84</v>
          </cell>
          <cell r="AI234">
            <v>2</v>
          </cell>
          <cell r="AJ234">
            <v>1</v>
          </cell>
          <cell r="AK234">
            <v>2.685185185185185E-3</v>
          </cell>
          <cell r="AL234">
            <v>1.736111111111111E-3</v>
          </cell>
        </row>
        <row r="235">
          <cell r="B235" t="str">
            <v>F</v>
          </cell>
          <cell r="C235">
            <v>39708.308275462965</v>
          </cell>
          <cell r="D235" t="str">
            <v>APP</v>
          </cell>
          <cell r="E235" t="str">
            <v>Z</v>
          </cell>
          <cell r="F235" t="str">
            <v>A</v>
          </cell>
          <cell r="G235">
            <v>1.5046296296296294E-3</v>
          </cell>
          <cell r="H235" t="str">
            <v>TR30</v>
          </cell>
          <cell r="I235" t="str">
            <v xml:space="preserve">   5 - P4RB - Robot P4</v>
          </cell>
          <cell r="K235" t="str">
            <v>Defaut fatal</v>
          </cell>
          <cell r="N235" t="str">
            <v>APP</v>
          </cell>
          <cell r="O235">
            <v>39708.312569444446</v>
          </cell>
          <cell r="P235" t="str">
            <v>Matin</v>
          </cell>
          <cell r="Q235" t="str">
            <v>B</v>
          </cell>
          <cell r="V235" t="str">
            <v>5 - P4RB</v>
          </cell>
          <cell r="W235" t="str">
            <v>Defaut fatal</v>
          </cell>
          <cell r="X235" t="str">
            <v>5 - P4RB</v>
          </cell>
          <cell r="AB235">
            <v>1</v>
          </cell>
          <cell r="AH235">
            <v>28</v>
          </cell>
        </row>
        <row r="236">
          <cell r="B236" t="str">
            <v>F</v>
          </cell>
          <cell r="C236">
            <v>39708.300000000003</v>
          </cell>
          <cell r="D236" t="str">
            <v>APP</v>
          </cell>
          <cell r="E236" t="str">
            <v>Z</v>
          </cell>
          <cell r="F236" t="str">
            <v>A</v>
          </cell>
          <cell r="G236">
            <v>1.1342592592592591E-3</v>
          </cell>
          <cell r="H236" t="str">
            <v>TR30</v>
          </cell>
          <cell r="I236" t="str">
            <v xml:space="preserve">   5 - P4RB - Robot P4</v>
          </cell>
          <cell r="K236" t="str">
            <v>Defaut fatal</v>
          </cell>
          <cell r="N236" t="str">
            <v>APP</v>
          </cell>
          <cell r="O236">
            <v>39708.303923611114</v>
          </cell>
          <cell r="P236" t="str">
            <v>Matin</v>
          </cell>
          <cell r="Q236" t="str">
            <v>B</v>
          </cell>
          <cell r="V236" t="str">
            <v>5 - P4RB</v>
          </cell>
          <cell r="W236" t="str">
            <v>Defaut fatal</v>
          </cell>
          <cell r="X236" t="str">
            <v>5 - P4RB</v>
          </cell>
          <cell r="AB236">
            <v>1</v>
          </cell>
          <cell r="AH236">
            <v>0</v>
          </cell>
        </row>
        <row r="237">
          <cell r="B237" t="str">
            <v>F</v>
          </cell>
          <cell r="C237">
            <v>39708.282766203702</v>
          </cell>
          <cell r="D237" t="str">
            <v>APP</v>
          </cell>
          <cell r="E237" t="str">
            <v>Z</v>
          </cell>
          <cell r="F237" t="str">
            <v>A</v>
          </cell>
          <cell r="G237">
            <v>1.1111111111111111E-3</v>
          </cell>
          <cell r="H237" t="str">
            <v>TR30</v>
          </cell>
          <cell r="I237" t="str">
            <v xml:space="preserve">   5 - P4RB - Robot P4</v>
          </cell>
          <cell r="K237" t="str">
            <v>Defaut fatal</v>
          </cell>
          <cell r="N237" t="str">
            <v>APP</v>
          </cell>
          <cell r="O237">
            <v>39708.28665509259</v>
          </cell>
          <cell r="P237" t="str">
            <v>Matin</v>
          </cell>
          <cell r="Q237" t="str">
            <v>B</v>
          </cell>
          <cell r="V237" t="str">
            <v>5 - P4RB</v>
          </cell>
          <cell r="W237" t="str">
            <v>Defaut fatal</v>
          </cell>
          <cell r="X237" t="str">
            <v>5 - P4RB</v>
          </cell>
          <cell r="AB237">
            <v>1</v>
          </cell>
          <cell r="AH237">
            <v>0</v>
          </cell>
        </row>
        <row r="238">
          <cell r="B238" t="str">
            <v>F</v>
          </cell>
          <cell r="C238">
            <v>39708.263807870368</v>
          </cell>
          <cell r="D238" t="str">
            <v>APP</v>
          </cell>
          <cell r="E238" t="str">
            <v>Z</v>
          </cell>
          <cell r="F238" t="str">
            <v>A</v>
          </cell>
          <cell r="G238">
            <v>1.1111111111111111E-3</v>
          </cell>
          <cell r="H238" t="str">
            <v>TR30</v>
          </cell>
          <cell r="I238" t="str">
            <v xml:space="preserve">   5 - P4RB - Robot P4</v>
          </cell>
          <cell r="K238" t="str">
            <v>Defaut fatal</v>
          </cell>
          <cell r="N238" t="str">
            <v>APP</v>
          </cell>
          <cell r="O238">
            <v>39708.267696759256</v>
          </cell>
          <cell r="P238" t="str">
            <v>Matin</v>
          </cell>
          <cell r="Q238" t="str">
            <v>B</v>
          </cell>
          <cell r="V238" t="str">
            <v>5 - P4RB</v>
          </cell>
          <cell r="W238" t="str">
            <v>Defaut fatal</v>
          </cell>
          <cell r="X238" t="str">
            <v>5 - P4RB</v>
          </cell>
          <cell r="AB238">
            <v>1</v>
          </cell>
          <cell r="AH238">
            <v>50</v>
          </cell>
        </row>
        <row r="239">
          <cell r="B239" t="str">
            <v>F</v>
          </cell>
          <cell r="C239">
            <v>39708.274375000001</v>
          </cell>
          <cell r="D239" t="str">
            <v>APP</v>
          </cell>
          <cell r="E239" t="str">
            <v>Z</v>
          </cell>
          <cell r="F239" t="str">
            <v>A</v>
          </cell>
          <cell r="G239">
            <v>1.0185185185185186E-3</v>
          </cell>
          <cell r="H239" t="str">
            <v>TR30</v>
          </cell>
          <cell r="I239" t="str">
            <v xml:space="preserve">   5 - P4RB - Robot P4</v>
          </cell>
          <cell r="K239" t="str">
            <v>Defaut fatal</v>
          </cell>
          <cell r="N239" t="str">
            <v>APP</v>
          </cell>
          <cell r="O239">
            <v>39708.278171296297</v>
          </cell>
          <cell r="P239" t="str">
            <v>Matin</v>
          </cell>
          <cell r="Q239" t="str">
            <v>B</v>
          </cell>
          <cell r="V239" t="str">
            <v>5 - P4RB</v>
          </cell>
          <cell r="W239" t="str">
            <v>Defaut fatal</v>
          </cell>
          <cell r="X239" t="str">
            <v>5 - P4RB</v>
          </cell>
          <cell r="AB239">
            <v>1</v>
          </cell>
          <cell r="AH239">
            <v>110</v>
          </cell>
          <cell r="AJ239">
            <v>5</v>
          </cell>
          <cell r="AL239">
            <v>5.8796296296296296E-3</v>
          </cell>
        </row>
        <row r="240">
          <cell r="B240" t="str">
            <v>F</v>
          </cell>
          <cell r="C240">
            <v>39707.042673611111</v>
          </cell>
          <cell r="D240" t="str">
            <v>APP</v>
          </cell>
          <cell r="E240" t="str">
            <v>Z</v>
          </cell>
          <cell r="F240" t="str">
            <v>D</v>
          </cell>
          <cell r="G240">
            <v>5.4861111111111117E-3</v>
          </cell>
          <cell r="H240" t="str">
            <v>TR30</v>
          </cell>
          <cell r="I240" t="str">
            <v xml:space="preserve">   5 - P4RB - Robot P4</v>
          </cell>
          <cell r="J240" t="str">
            <v>Ensemble Robot</v>
          </cell>
          <cell r="K240" t="str">
            <v>Pb traînage</v>
          </cell>
          <cell r="L240" t="str">
            <v>LV</v>
          </cell>
          <cell r="M240" t="str">
            <v>REMPONNAGE CORBEAU CHASSIS</v>
          </cell>
          <cell r="N240" t="str">
            <v>APP</v>
          </cell>
          <cell r="O240">
            <v>39707.049201388887</v>
          </cell>
          <cell r="P240" t="str">
            <v>Nuit</v>
          </cell>
          <cell r="Q240" t="str">
            <v>C</v>
          </cell>
          <cell r="V240" t="str">
            <v>5 - P4RB</v>
          </cell>
          <cell r="W240" t="str">
            <v>Defaut fatal</v>
          </cell>
          <cell r="X240" t="str">
            <v>5 - P4RB</v>
          </cell>
          <cell r="Y240">
            <v>0</v>
          </cell>
          <cell r="Z240" t="str">
            <v>'F72</v>
          </cell>
          <cell r="AA240" t="str">
            <v>'0F72</v>
          </cell>
          <cell r="AB240">
            <v>1</v>
          </cell>
          <cell r="AC240" t="str">
            <v>ROBOT</v>
          </cell>
          <cell r="AD240" t="str">
            <v>GENERAL ROBOT</v>
          </cell>
          <cell r="AF240" t="str">
            <v>Fabrication 2</v>
          </cell>
          <cell r="AH240">
            <v>86</v>
          </cell>
          <cell r="AJ240" t="str">
            <v xml:space="preserve">disjonction de toute la zone
Fait rearmement sectionneur alimentation venant du PR18.177 + redemarrage
</v>
          </cell>
        </row>
        <row r="241">
          <cell r="B241" t="str">
            <v>F</v>
          </cell>
          <cell r="C241">
            <v>39707.634097222224</v>
          </cell>
          <cell r="D241" t="str">
            <v>APP</v>
          </cell>
          <cell r="E241" t="str">
            <v>Z</v>
          </cell>
          <cell r="F241" t="str">
            <v>D</v>
          </cell>
          <cell r="G241">
            <v>2.3148148148148151E-3</v>
          </cell>
          <cell r="H241" t="str">
            <v>TR30</v>
          </cell>
          <cell r="I241" t="str">
            <v xml:space="preserve">   5 - P4RB - Robot P4</v>
          </cell>
          <cell r="J241" t="str">
            <v>Ensemble Robot</v>
          </cell>
          <cell r="K241" t="str">
            <v>Pb traînage</v>
          </cell>
          <cell r="L241" t="str">
            <v>GP</v>
          </cell>
          <cell r="M241" t="str">
            <v>SUPERVISION MVT</v>
          </cell>
          <cell r="N241" t="str">
            <v>APP</v>
          </cell>
          <cell r="O241">
            <v>39707.636840277781</v>
          </cell>
          <cell r="P241" t="str">
            <v>Soir</v>
          </cell>
          <cell r="Q241" t="str">
            <v>A</v>
          </cell>
          <cell r="V241" t="str">
            <v>5 - P4RB</v>
          </cell>
          <cell r="W241" t="str">
            <v>Defaut fatal</v>
          </cell>
          <cell r="X241" t="str">
            <v>5 - P4RB</v>
          </cell>
          <cell r="Y241">
            <v>0</v>
          </cell>
          <cell r="Z241" t="str">
            <v>'F72</v>
          </cell>
          <cell r="AA241" t="str">
            <v>'0F72</v>
          </cell>
          <cell r="AB241">
            <v>1</v>
          </cell>
          <cell r="AC241" t="str">
            <v>ROBOT</v>
          </cell>
          <cell r="AD241" t="str">
            <v>GENERAL ROBOT</v>
          </cell>
          <cell r="AF241" t="str">
            <v>Fabrication 2</v>
          </cell>
          <cell r="AH241">
            <v>63</v>
          </cell>
        </row>
        <row r="242">
          <cell r="B242" t="str">
            <v>F</v>
          </cell>
          <cell r="C242">
            <v>39707.733969907407</v>
          </cell>
          <cell r="D242" t="str">
            <v>APP</v>
          </cell>
          <cell r="E242" t="str">
            <v>Z</v>
          </cell>
          <cell r="F242" t="str">
            <v>D</v>
          </cell>
          <cell r="G242">
            <v>2.1875000000000002E-3</v>
          </cell>
          <cell r="H242" t="str">
            <v>TR30</v>
          </cell>
          <cell r="I242" t="str">
            <v xml:space="preserve">   5 - P4RB - Robot P4</v>
          </cell>
          <cell r="J242" t="str">
            <v>Ensemble Robot</v>
          </cell>
          <cell r="K242" t="str">
            <v>Pb traînage</v>
          </cell>
          <cell r="L242" t="str">
            <v>GP</v>
          </cell>
          <cell r="M242" t="str">
            <v>SUPERVISION MVT</v>
          </cell>
          <cell r="N242" t="str">
            <v>APP</v>
          </cell>
          <cell r="O242">
            <v>39707.73878472222</v>
          </cell>
          <cell r="P242" t="str">
            <v>Soir</v>
          </cell>
          <cell r="Q242" t="str">
            <v>A</v>
          </cell>
          <cell r="V242" t="str">
            <v>5 - P4RB</v>
          </cell>
          <cell r="W242" t="str">
            <v>Defaut fatal</v>
          </cell>
          <cell r="X242" t="str">
            <v>5 - P4RB</v>
          </cell>
          <cell r="Y242">
            <v>0</v>
          </cell>
          <cell r="Z242" t="str">
            <v>'F72</v>
          </cell>
          <cell r="AA242" t="str">
            <v>'0F72</v>
          </cell>
          <cell r="AB242">
            <v>1</v>
          </cell>
          <cell r="AC242" t="str">
            <v>ROBOT</v>
          </cell>
          <cell r="AD242" t="str">
            <v>GENERAL ROBOT</v>
          </cell>
          <cell r="AF242" t="str">
            <v>Fabrication 2</v>
          </cell>
          <cell r="AH242">
            <v>46</v>
          </cell>
        </row>
        <row r="243">
          <cell r="B243" t="str">
            <v>F</v>
          </cell>
          <cell r="C243">
            <v>39707.646828703706</v>
          </cell>
          <cell r="D243" t="str">
            <v>APP</v>
          </cell>
          <cell r="E243" t="str">
            <v>Z</v>
          </cell>
          <cell r="F243" t="str">
            <v>D</v>
          </cell>
          <cell r="G243">
            <v>1.3310185185185185E-3</v>
          </cell>
          <cell r="H243" t="str">
            <v>TR30</v>
          </cell>
          <cell r="I243" t="str">
            <v xml:space="preserve">   5 - P4RB - Robot P4</v>
          </cell>
          <cell r="J243" t="str">
            <v>Ensemble Robot</v>
          </cell>
          <cell r="K243" t="str">
            <v>Pb traînage</v>
          </cell>
          <cell r="L243" t="str">
            <v>GP</v>
          </cell>
          <cell r="M243" t="str">
            <v>SUPERVISION MVT</v>
          </cell>
          <cell r="N243" t="str">
            <v>APP</v>
          </cell>
          <cell r="O243">
            <v>39707.648819444446</v>
          </cell>
          <cell r="P243" t="str">
            <v>Soir</v>
          </cell>
          <cell r="Q243" t="str">
            <v>A</v>
          </cell>
          <cell r="V243" t="str">
            <v>5 - P4RB</v>
          </cell>
          <cell r="W243" t="str">
            <v>Defaut fatal</v>
          </cell>
          <cell r="X243" t="str">
            <v>5 - P4RB</v>
          </cell>
          <cell r="Y243">
            <v>0</v>
          </cell>
          <cell r="Z243" t="str">
            <v>'F72</v>
          </cell>
          <cell r="AA243" t="str">
            <v>'0F72</v>
          </cell>
          <cell r="AB243">
            <v>1</v>
          </cell>
          <cell r="AC243" t="str">
            <v>ROBOT</v>
          </cell>
          <cell r="AD243" t="str">
            <v>GENERAL ROBOT</v>
          </cell>
          <cell r="AF243" t="str">
            <v>Fabrication 2</v>
          </cell>
          <cell r="AH243">
            <v>137</v>
          </cell>
        </row>
        <row r="244">
          <cell r="B244" t="str">
            <v>F</v>
          </cell>
          <cell r="C244">
            <v>39707.693240740744</v>
          </cell>
          <cell r="D244" t="str">
            <v>APP</v>
          </cell>
          <cell r="E244" t="str">
            <v>Z</v>
          </cell>
          <cell r="F244" t="str">
            <v>M</v>
          </cell>
          <cell r="G244">
            <v>1.0648148148148147E-3</v>
          </cell>
          <cell r="H244" t="str">
            <v>TR30</v>
          </cell>
          <cell r="I244" t="str">
            <v xml:space="preserve">   5 - P4RB - Robot P4</v>
          </cell>
          <cell r="J244" t="str">
            <v>Ensemble Robot</v>
          </cell>
          <cell r="K244" t="str">
            <v>Pb traînage</v>
          </cell>
          <cell r="L244" t="str">
            <v>GP</v>
          </cell>
          <cell r="M244" t="str">
            <v>SUPERVISION MVT</v>
          </cell>
          <cell r="N244" t="str">
            <v>APP</v>
          </cell>
          <cell r="O244">
            <v>39707.697094907409</v>
          </cell>
          <cell r="P244" t="str">
            <v>Soir</v>
          </cell>
          <cell r="Q244" t="str">
            <v>A</v>
          </cell>
          <cell r="V244" t="str">
            <v>5 - P4RB</v>
          </cell>
          <cell r="W244" t="str">
            <v>Defaut fatal</v>
          </cell>
          <cell r="X244" t="str">
            <v>5 - P4RB</v>
          </cell>
          <cell r="Y244">
            <v>0</v>
          </cell>
          <cell r="Z244" t="str">
            <v>'F72</v>
          </cell>
          <cell r="AA244" t="str">
            <v>'0F72</v>
          </cell>
          <cell r="AB244">
            <v>1</v>
          </cell>
          <cell r="AC244" t="str">
            <v>ROBOT</v>
          </cell>
          <cell r="AD244" t="str">
            <v>GENERAL ROBOT</v>
          </cell>
          <cell r="AF244" t="str">
            <v>Fabrication 2</v>
          </cell>
          <cell r="AH244">
            <v>16</v>
          </cell>
          <cell r="AI244">
            <v>10</v>
          </cell>
          <cell r="AJ244">
            <v>5</v>
          </cell>
          <cell r="AK244">
            <v>1.8263888888888892E-2</v>
          </cell>
          <cell r="AL244">
            <v>1.238425925925926E-2</v>
          </cell>
        </row>
        <row r="245">
          <cell r="B245" t="str">
            <v>F</v>
          </cell>
          <cell r="C245">
            <v>39707.893530092595</v>
          </cell>
          <cell r="D245" t="str">
            <v>APF</v>
          </cell>
          <cell r="E245" t="str">
            <v>Z</v>
          </cell>
          <cell r="F245" t="str">
            <v>D</v>
          </cell>
          <cell r="G245">
            <v>1.9212962962962962E-3</v>
          </cell>
          <cell r="H245" t="str">
            <v>TR50</v>
          </cell>
          <cell r="I245" t="str">
            <v xml:space="preserve">   2 - N2RB - Robot N2</v>
          </cell>
          <cell r="J245" t="str">
            <v>Changeur d'electrodes</v>
          </cell>
          <cell r="K245" t="str">
            <v>Barillet changeur electrodes vide</v>
          </cell>
          <cell r="L245" t="str">
            <v>TF</v>
          </cell>
          <cell r="N245" t="str">
            <v>APE</v>
          </cell>
          <cell r="O245">
            <v>39707.895752314813</v>
          </cell>
          <cell r="P245" t="str">
            <v>Nuit</v>
          </cell>
          <cell r="Q245" t="str">
            <v>C</v>
          </cell>
          <cell r="V245" t="str">
            <v>1 - N1MT</v>
          </cell>
          <cell r="W245" t="str">
            <v>perte marche cycle du module</v>
          </cell>
          <cell r="X245" t="str">
            <v>2 - N2RB</v>
          </cell>
          <cell r="Y245">
            <v>9</v>
          </cell>
          <cell r="Z245" t="str">
            <v>'BDT</v>
          </cell>
          <cell r="AA245" t="str">
            <v>'9BDT</v>
          </cell>
          <cell r="AB245">
            <v>1</v>
          </cell>
          <cell r="AC245" t="str">
            <v>EXPLOITATION PROCESS</v>
          </cell>
          <cell r="AD245" t="str">
            <v>EXPLOIT.SOUDURE SR</v>
          </cell>
          <cell r="AF245" t="str">
            <v>Fabrication 2</v>
          </cell>
          <cell r="AH245">
            <v>11</v>
          </cell>
          <cell r="AI245">
            <v>1</v>
          </cell>
          <cell r="AJ245">
            <v>1</v>
          </cell>
          <cell r="AK245">
            <v>1.9212962962962962E-3</v>
          </cell>
          <cell r="AL245">
            <v>1.9212962962962962E-3</v>
          </cell>
        </row>
        <row r="246">
          <cell r="B246" t="str">
            <v>F</v>
          </cell>
          <cell r="C246">
            <v>39708.044398148151</v>
          </cell>
          <cell r="D246" t="str">
            <v>APE</v>
          </cell>
          <cell r="E246" t="str">
            <v>Z</v>
          </cell>
          <cell r="F246" t="str">
            <v>D</v>
          </cell>
          <cell r="G246">
            <v>8.0902777777777778E-3</v>
          </cell>
          <cell r="H246" t="str">
            <v>TR50</v>
          </cell>
          <cell r="I246" t="str">
            <v xml:space="preserve">   3 - N4RB - Robot N4</v>
          </cell>
          <cell r="J246" t="str">
            <v>Ensemble Robot</v>
          </cell>
          <cell r="K246" t="str">
            <v>Bavures sur produit</v>
          </cell>
          <cell r="L246" t="str">
            <v>LV</v>
          </cell>
          <cell r="M246" t="str">
            <v xml:space="preserve">CORBEAU AVT </v>
          </cell>
          <cell r="N246" t="str">
            <v>APE</v>
          </cell>
          <cell r="O246">
            <v>39708.052499999998</v>
          </cell>
          <cell r="P246" t="str">
            <v>Nuit</v>
          </cell>
          <cell r="Q246" t="str">
            <v>C</v>
          </cell>
          <cell r="V246" t="str">
            <v>3 - N4RB</v>
          </cell>
          <cell r="W246" t="str">
            <v>Arret volontaire</v>
          </cell>
          <cell r="X246" t="str">
            <v>3 - N4RB</v>
          </cell>
          <cell r="Y246">
            <v>0</v>
          </cell>
          <cell r="Z246" t="str">
            <v>'CWA</v>
          </cell>
          <cell r="AA246" t="str">
            <v>'0CWA</v>
          </cell>
          <cell r="AB246">
            <v>1</v>
          </cell>
          <cell r="AC246" t="str">
            <v>PIECE _ VEHICULE</v>
          </cell>
          <cell r="AD246" t="str">
            <v>QUALITE PRODUIT</v>
          </cell>
          <cell r="AF246" t="str">
            <v>Fabrication 2</v>
          </cell>
          <cell r="AH246">
            <v>123</v>
          </cell>
          <cell r="AI246">
            <v>1</v>
          </cell>
          <cell r="AJ246">
            <v>1</v>
          </cell>
          <cell r="AK246">
            <v>8.0902777777777778E-3</v>
          </cell>
          <cell r="AL246">
            <v>8.0902777777777778E-3</v>
          </cell>
        </row>
        <row r="247">
          <cell r="B247" t="str">
            <v>F</v>
          </cell>
          <cell r="C247">
            <v>39707.380127314813</v>
          </cell>
          <cell r="D247" t="str">
            <v>APP</v>
          </cell>
          <cell r="E247" t="str">
            <v>Z</v>
          </cell>
          <cell r="F247" t="str">
            <v>D</v>
          </cell>
          <cell r="G247">
            <v>1.0532407407407407E-3</v>
          </cell>
          <cell r="H247" t="str">
            <v>TR50</v>
          </cell>
          <cell r="I247" t="str">
            <v xml:space="preserve">   4 - N6RB - Robot N6</v>
          </cell>
          <cell r="J247" t="str">
            <v>Pince embarquee 1</v>
          </cell>
          <cell r="K247" t="str">
            <v>Collage d'electrode+Numero de point</v>
          </cell>
          <cell r="L247" t="str">
            <v>JP</v>
          </cell>
          <cell r="M247">
            <v>18322</v>
          </cell>
          <cell r="N247" t="str">
            <v>APE</v>
          </cell>
          <cell r="O247">
            <v>39707.381736111114</v>
          </cell>
          <cell r="P247" t="str">
            <v>Matin</v>
          </cell>
          <cell r="Q247" t="str">
            <v>B</v>
          </cell>
          <cell r="V247" t="str">
            <v>4 - N6RB</v>
          </cell>
          <cell r="W247" t="str">
            <v>Arret volontaire</v>
          </cell>
          <cell r="X247" t="str">
            <v>4 - N6RB</v>
          </cell>
          <cell r="Y247" t="str">
            <v>J</v>
          </cell>
          <cell r="Z247" t="str">
            <v>'BD5</v>
          </cell>
          <cell r="AA247" t="str">
            <v>'JBD5</v>
          </cell>
          <cell r="AB247">
            <v>1</v>
          </cell>
          <cell r="AC247" t="str">
            <v>EXPLOITATION PROCESS</v>
          </cell>
          <cell r="AD247" t="str">
            <v>EXPLOIT.SOUDURE SR</v>
          </cell>
          <cell r="AF247" t="str">
            <v>Fabrication 2</v>
          </cell>
          <cell r="AH247">
            <v>0</v>
          </cell>
        </row>
        <row r="248">
          <cell r="B248" t="str">
            <v>F</v>
          </cell>
          <cell r="C248">
            <v>39706.290567129632</v>
          </cell>
          <cell r="D248" t="str">
            <v>APP</v>
          </cell>
          <cell r="E248" t="str">
            <v>Z</v>
          </cell>
          <cell r="F248" t="str">
            <v>D</v>
          </cell>
          <cell r="G248">
            <v>8.7962962962962962E-4</v>
          </cell>
          <cell r="H248" t="str">
            <v>TR50</v>
          </cell>
          <cell r="I248" t="str">
            <v xml:space="preserve">   4 - N6RB - Robot N6</v>
          </cell>
          <cell r="J248" t="str">
            <v>Pince embarquee 1</v>
          </cell>
          <cell r="K248" t="str">
            <v>Collage d'electrode+Numero de point</v>
          </cell>
          <cell r="L248" t="str">
            <v>JP</v>
          </cell>
          <cell r="M248" t="str">
            <v>SUR L1</v>
          </cell>
          <cell r="N248" t="str">
            <v>APE</v>
          </cell>
          <cell r="O248">
            <v>39706.29241898148</v>
          </cell>
          <cell r="P248" t="str">
            <v>Matin</v>
          </cell>
          <cell r="Q248" t="str">
            <v>B</v>
          </cell>
          <cell r="V248" t="str">
            <v>4 - N6RB</v>
          </cell>
          <cell r="W248" t="str">
            <v>Arret volontaire</v>
          </cell>
          <cell r="X248" t="str">
            <v>4 - N6RB</v>
          </cell>
          <cell r="Y248" t="str">
            <v>J</v>
          </cell>
          <cell r="Z248" t="str">
            <v>'BD5</v>
          </cell>
          <cell r="AA248" t="str">
            <v>'JBD5</v>
          </cell>
          <cell r="AB248">
            <v>1</v>
          </cell>
          <cell r="AC248" t="str">
            <v>EXPLOITATION PROCESS</v>
          </cell>
          <cell r="AD248" t="str">
            <v>EXPLOIT.SOUDURE SR</v>
          </cell>
          <cell r="AF248" t="str">
            <v>Fabrication 2</v>
          </cell>
          <cell r="AH248">
            <v>38</v>
          </cell>
          <cell r="AI248">
            <v>2</v>
          </cell>
          <cell r="AJ248">
            <v>2</v>
          </cell>
          <cell r="AK248">
            <v>1.9328703703703704E-3</v>
          </cell>
          <cell r="AL248">
            <v>1.9328703703703704E-3</v>
          </cell>
        </row>
        <row r="249">
          <cell r="B249" t="str">
            <v>F</v>
          </cell>
          <cell r="C249">
            <v>39706.363587962966</v>
          </cell>
          <cell r="D249" t="str">
            <v>APP</v>
          </cell>
          <cell r="E249" t="str">
            <v>Z</v>
          </cell>
          <cell r="F249" t="str">
            <v>M</v>
          </cell>
          <cell r="G249">
            <v>1.2268518518518518E-3</v>
          </cell>
          <cell r="H249" t="str">
            <v>TR50</v>
          </cell>
          <cell r="I249" t="str">
            <v xml:space="preserve">   5 - N7RB - Robot N7</v>
          </cell>
          <cell r="J249" t="str">
            <v>Changeur d'electrodes</v>
          </cell>
          <cell r="K249" t="str">
            <v>Pb barillet_magasin changeur</v>
          </cell>
          <cell r="L249" t="str">
            <v>DJ</v>
          </cell>
          <cell r="M249" t="str">
            <v>BARILLET MAL POSITIONNE PAS DE DETEC</v>
          </cell>
          <cell r="N249" t="str">
            <v>APE</v>
          </cell>
          <cell r="O249">
            <v>39706.36917824074</v>
          </cell>
          <cell r="P249" t="str">
            <v>Matin</v>
          </cell>
          <cell r="Q249" t="str">
            <v>B</v>
          </cell>
          <cell r="V249" t="str">
            <v>1 - N1MT</v>
          </cell>
          <cell r="W249" t="str">
            <v>perte marche cycle du module</v>
          </cell>
          <cell r="X249" t="str">
            <v>5 - N7RB</v>
          </cell>
          <cell r="Y249">
            <v>9</v>
          </cell>
          <cell r="Z249" t="str">
            <v>'L85</v>
          </cell>
          <cell r="AA249" t="str">
            <v>'9L85</v>
          </cell>
          <cell r="AB249">
            <v>1</v>
          </cell>
          <cell r="AC249" t="str">
            <v>SOUDURE SR</v>
          </cell>
          <cell r="AD249" t="str">
            <v>CHANGEUR D'ELECTRODES</v>
          </cell>
          <cell r="AF249" t="str">
            <v>Fabrication 2</v>
          </cell>
          <cell r="AH249">
            <v>0</v>
          </cell>
          <cell r="AI249">
            <v>1</v>
          </cell>
          <cell r="AJ249">
            <v>1</v>
          </cell>
          <cell r="AK249">
            <v>1.2268518518518518E-3</v>
          </cell>
          <cell r="AL249">
            <v>1.2268518518518518E-3</v>
          </cell>
        </row>
      </sheetData>
      <sheetData sheetId="2"/>
      <sheetData sheetId="3"/>
      <sheetData sheetId="4"/>
      <sheetData sheetId="5"/>
      <sheetData sheetId="6" refreshError="1"/>
      <sheetData sheetId="7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S01"/>
      <sheetName val="S02"/>
      <sheetName val="S03"/>
      <sheetName val="S04"/>
      <sheetName val="S05"/>
      <sheetName val="S06"/>
      <sheetName val="S07"/>
      <sheetName val="S08"/>
      <sheetName val="S0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  <sheetDataSet>
      <sheetData sheetId="0" refreshError="1">
        <row r="1">
          <cell r="A1" t="str">
            <v>TTS / CATA</v>
          </cell>
        </row>
        <row r="2">
          <cell r="A2" t="str">
            <v>MASTICS</v>
          </cell>
        </row>
        <row r="3">
          <cell r="A3" t="str">
            <v>APPRETS</v>
          </cell>
        </row>
        <row r="4">
          <cell r="A4" t="str">
            <v>LAQUES 1</v>
          </cell>
        </row>
        <row r="5">
          <cell r="A5" t="str">
            <v>LAQUES 2</v>
          </cell>
        </row>
        <row r="6">
          <cell r="A6" t="str">
            <v>FINITION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1 BR"/>
      <sheetName val="Tablier"/>
      <sheetName val="Cadre Avant"/>
      <sheetName val="UCe UAR BR"/>
      <sheetName val="StockBR"/>
      <sheetName val="StockRetLBR"/>
      <sheetName val="Coté de caisse Droit"/>
      <sheetName val="Stock CDC"/>
      <sheetName val="StockRetLCDC"/>
      <sheetName val="Cotés de caisse Gauche"/>
      <sheetName val="P1 AG"/>
      <sheetName val="Contrôle Géo"/>
      <sheetName val="POOL de Prep"/>
      <sheetName val="Paramètres"/>
      <sheetName val="Unit"/>
      <sheetName val="Somme fonctions"/>
      <sheetName val="Composants"/>
      <sheetName val="Unités"/>
      <sheetName val="Boite Comp"/>
      <sheetName val="Boite Postes"/>
      <sheetName val="Boite Signets"/>
      <sheetName val="Fcts"/>
      <sheetName val="Pgms Comp"/>
      <sheetName val="Pgms Postes"/>
      <sheetName val="Pgms Signets"/>
      <sheetName val="Pgms Fiab"/>
      <sheetName val="Gestion Feuilles"/>
      <sheetName val="Maj Formules"/>
      <sheetName val="Uni Sgd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3">
          <cell r="E3">
            <v>0.01</v>
          </cell>
          <cell r="F3">
            <v>5</v>
          </cell>
          <cell r="G3">
            <v>4</v>
          </cell>
        </row>
        <row r="7">
          <cell r="E7">
            <v>0.3</v>
          </cell>
          <cell r="F7">
            <v>5</v>
          </cell>
          <cell r="G7">
            <v>8</v>
          </cell>
        </row>
        <row r="8">
          <cell r="E8">
            <v>0.2</v>
          </cell>
          <cell r="F8">
            <v>5</v>
          </cell>
          <cell r="G8">
            <v>5</v>
          </cell>
        </row>
        <row r="10">
          <cell r="E10">
            <v>0.09</v>
          </cell>
          <cell r="F10">
            <v>3</v>
          </cell>
          <cell r="G10">
            <v>4</v>
          </cell>
        </row>
        <row r="11">
          <cell r="E11">
            <v>0.1</v>
          </cell>
          <cell r="F11">
            <v>3</v>
          </cell>
          <cell r="G11">
            <v>4</v>
          </cell>
        </row>
        <row r="12">
          <cell r="E12">
            <v>0.16</v>
          </cell>
          <cell r="F12">
            <v>4.5</v>
          </cell>
          <cell r="G12">
            <v>5</v>
          </cell>
        </row>
        <row r="13">
          <cell r="E13">
            <v>0.02</v>
          </cell>
          <cell r="F13">
            <v>4.5</v>
          </cell>
          <cell r="G13">
            <v>3.5</v>
          </cell>
        </row>
        <row r="14">
          <cell r="E14">
            <v>0.16</v>
          </cell>
          <cell r="F14">
            <v>3.5</v>
          </cell>
          <cell r="G14">
            <v>2.5</v>
          </cell>
        </row>
        <row r="15">
          <cell r="E15">
            <v>0.11</v>
          </cell>
          <cell r="F15">
            <v>3</v>
          </cell>
          <cell r="G15">
            <v>2.5</v>
          </cell>
        </row>
        <row r="17">
          <cell r="E17">
            <v>0.17</v>
          </cell>
          <cell r="F17">
            <v>6</v>
          </cell>
          <cell r="G17">
            <v>7</v>
          </cell>
        </row>
        <row r="18">
          <cell r="E18">
            <v>0.2</v>
          </cell>
          <cell r="F18">
            <v>4.5</v>
          </cell>
          <cell r="G18">
            <v>5</v>
          </cell>
        </row>
        <row r="19">
          <cell r="E19">
            <v>0.1</v>
          </cell>
          <cell r="F19">
            <v>4.5</v>
          </cell>
          <cell r="G19">
            <v>3</v>
          </cell>
        </row>
        <row r="20">
          <cell r="E20">
            <v>0.12</v>
          </cell>
          <cell r="F20">
            <v>4</v>
          </cell>
          <cell r="G20">
            <v>4</v>
          </cell>
        </row>
        <row r="21">
          <cell r="E21">
            <v>0.3</v>
          </cell>
          <cell r="F21">
            <v>5</v>
          </cell>
          <cell r="G21">
            <v>7</v>
          </cell>
        </row>
        <row r="22">
          <cell r="E22">
            <v>0.6</v>
          </cell>
          <cell r="F22">
            <v>5</v>
          </cell>
          <cell r="G22">
            <v>6</v>
          </cell>
        </row>
        <row r="27">
          <cell r="E27">
            <v>1.8</v>
          </cell>
          <cell r="F27">
            <v>4.5</v>
          </cell>
          <cell r="G27">
            <v>5</v>
          </cell>
        </row>
        <row r="28">
          <cell r="E28">
            <v>0.15</v>
          </cell>
          <cell r="F28">
            <v>6</v>
          </cell>
          <cell r="G28">
            <v>7</v>
          </cell>
        </row>
        <row r="29">
          <cell r="E29">
            <v>0.2</v>
          </cell>
          <cell r="F29">
            <v>5</v>
          </cell>
          <cell r="G29">
            <v>4</v>
          </cell>
        </row>
        <row r="30">
          <cell r="E30">
            <v>0.2</v>
          </cell>
          <cell r="F30">
            <v>2.5</v>
          </cell>
          <cell r="G30">
            <v>3.5</v>
          </cell>
        </row>
        <row r="31">
          <cell r="E31">
            <v>1.7999999999999999E-2</v>
          </cell>
          <cell r="F31">
            <v>7</v>
          </cell>
          <cell r="G31">
            <v>6</v>
          </cell>
        </row>
        <row r="32">
          <cell r="E32">
            <v>1.7999999999999999E-2</v>
          </cell>
          <cell r="F32">
            <v>6</v>
          </cell>
          <cell r="G32">
            <v>6</v>
          </cell>
        </row>
        <row r="33">
          <cell r="E33">
            <v>2.2295591139036921E-2</v>
          </cell>
          <cell r="F33">
            <v>5.4362627532679735</v>
          </cell>
        </row>
        <row r="34">
          <cell r="E34">
            <v>0.56999999999999995</v>
          </cell>
          <cell r="F34">
            <v>3.5</v>
          </cell>
          <cell r="G34">
            <v>7.5</v>
          </cell>
        </row>
        <row r="35">
          <cell r="E35">
            <v>0.35</v>
          </cell>
          <cell r="F35">
            <v>6</v>
          </cell>
          <cell r="G35">
            <v>7</v>
          </cell>
        </row>
        <row r="37">
          <cell r="E37">
            <v>0.37</v>
          </cell>
          <cell r="F37">
            <v>5</v>
          </cell>
          <cell r="G37">
            <v>9.5</v>
          </cell>
        </row>
        <row r="38">
          <cell r="E38">
            <v>0.5</v>
          </cell>
          <cell r="F38">
            <v>6</v>
          </cell>
          <cell r="G38">
            <v>5</v>
          </cell>
        </row>
        <row r="39">
          <cell r="E39">
            <v>0.65</v>
          </cell>
          <cell r="F39">
            <v>7</v>
          </cell>
          <cell r="G39">
            <v>8</v>
          </cell>
        </row>
        <row r="41">
          <cell r="E41">
            <v>0.2</v>
          </cell>
          <cell r="F41">
            <v>4</v>
          </cell>
          <cell r="G41">
            <v>5</v>
          </cell>
        </row>
        <row r="44">
          <cell r="E44" t="str">
            <v>6,7E-03</v>
          </cell>
          <cell r="F44">
            <v>4.5</v>
          </cell>
          <cell r="G44">
            <v>3</v>
          </cell>
        </row>
        <row r="46">
          <cell r="E46">
            <v>0.85</v>
          </cell>
          <cell r="F46">
            <v>6</v>
          </cell>
          <cell r="G46">
            <v>6</v>
          </cell>
        </row>
        <row r="47">
          <cell r="E47">
            <v>0.02</v>
          </cell>
          <cell r="F47">
            <v>5</v>
          </cell>
          <cell r="G47">
            <v>6</v>
          </cell>
        </row>
        <row r="48">
          <cell r="E48">
            <v>0.35</v>
          </cell>
          <cell r="F48">
            <v>4.5</v>
          </cell>
          <cell r="G48">
            <v>5</v>
          </cell>
        </row>
        <row r="52">
          <cell r="E52">
            <v>0.03</v>
          </cell>
          <cell r="F52">
            <v>6</v>
          </cell>
          <cell r="G52">
            <v>4</v>
          </cell>
        </row>
        <row r="63">
          <cell r="E63">
            <v>0.1</v>
          </cell>
          <cell r="F63">
            <v>3</v>
          </cell>
          <cell r="G63">
            <v>4</v>
          </cell>
        </row>
        <row r="64">
          <cell r="E64">
            <v>0.35</v>
          </cell>
          <cell r="F64">
            <v>0.35</v>
          </cell>
          <cell r="G64">
            <v>0.26</v>
          </cell>
        </row>
        <row r="65">
          <cell r="E65">
            <v>0.54</v>
          </cell>
          <cell r="F65">
            <v>0.57999999999999996</v>
          </cell>
          <cell r="G65">
            <v>0.82</v>
          </cell>
        </row>
        <row r="66">
          <cell r="E66">
            <v>0.04</v>
          </cell>
          <cell r="F66">
            <v>4.5</v>
          </cell>
          <cell r="G66">
            <v>2</v>
          </cell>
        </row>
        <row r="67">
          <cell r="E67">
            <v>0.3</v>
          </cell>
          <cell r="F67">
            <v>5</v>
          </cell>
          <cell r="G67">
            <v>5</v>
          </cell>
        </row>
        <row r="68">
          <cell r="E68">
            <v>0.05</v>
          </cell>
          <cell r="F68">
            <v>3</v>
          </cell>
          <cell r="G68">
            <v>4.5</v>
          </cell>
        </row>
        <row r="74">
          <cell r="E74">
            <v>0.05</v>
          </cell>
          <cell r="F74">
            <v>4</v>
          </cell>
          <cell r="G74">
            <v>4</v>
          </cell>
        </row>
        <row r="76">
          <cell r="E76">
            <v>0</v>
          </cell>
          <cell r="F76">
            <v>0</v>
          </cell>
          <cell r="G76">
            <v>0</v>
          </cell>
        </row>
      </sheetData>
      <sheetData sheetId="17"/>
      <sheetData sheetId="18"/>
      <sheetData sheetId="19"/>
      <sheetData sheetId="20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queryTables/queryTable1.xml><?xml version="1.0" encoding="utf-8"?>
<queryTable xmlns="http://schemas.openxmlformats.org/spreadsheetml/2006/main" name="0.0" firstBackgroundRefresh="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queryTable" Target="../queryTables/query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outlinePr summaryBelow="0"/>
  </sheetPr>
  <dimension ref="A1:BD291"/>
  <sheetViews>
    <sheetView tabSelected="1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M4" sqref="AM4"/>
    </sheetView>
  </sheetViews>
  <sheetFormatPr baseColWidth="10" defaultColWidth="11.42578125" defaultRowHeight="12.75" outlineLevelRow="1" x14ac:dyDescent="0.2"/>
  <cols>
    <col min="1" max="1" width="25.7109375" style="1" customWidth="1"/>
    <col min="2" max="2" width="3.28515625" style="1" bestFit="1" customWidth="1"/>
    <col min="3" max="37" width="2.85546875" style="1" customWidth="1"/>
    <col min="38" max="16384" width="11.42578125" style="1"/>
  </cols>
  <sheetData>
    <row r="1" spans="1:56" ht="23.25" thickBot="1" x14ac:dyDescent="0.35">
      <c r="A1" s="94" t="s">
        <v>0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6"/>
      <c r="BD1" s="1" t="s">
        <v>1</v>
      </c>
    </row>
    <row r="2" spans="1:56" ht="18.75" thickBot="1" x14ac:dyDescent="0.3">
      <c r="A2" s="2"/>
      <c r="B2" s="3"/>
      <c r="C2" s="3"/>
      <c r="D2" s="3"/>
      <c r="E2" s="3"/>
      <c r="F2" s="4"/>
      <c r="G2" s="4"/>
      <c r="H2" s="4"/>
      <c r="I2" s="4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5"/>
      <c r="W2" s="5"/>
      <c r="X2" s="5"/>
      <c r="Y2" s="3"/>
      <c r="Z2" s="3"/>
      <c r="AA2" s="3"/>
      <c r="AB2" s="3"/>
      <c r="AC2" s="3"/>
      <c r="AD2" s="3"/>
      <c r="AE2" s="3"/>
      <c r="AF2" s="6" t="s">
        <v>2</v>
      </c>
      <c r="AG2" s="98">
        <f ca="1">TODAY()</f>
        <v>42530</v>
      </c>
      <c r="AH2" s="98"/>
      <c r="AI2" s="98"/>
      <c r="AJ2" s="98"/>
      <c r="AK2" s="99"/>
      <c r="BD2" s="1" t="s">
        <v>3</v>
      </c>
    </row>
    <row r="3" spans="1:56" ht="16.5" customHeight="1" thickBot="1" x14ac:dyDescent="0.25">
      <c r="A3" s="7" t="s">
        <v>4</v>
      </c>
      <c r="B3" s="8"/>
      <c r="C3" s="9"/>
      <c r="D3" s="9"/>
      <c r="E3" s="10"/>
      <c r="F3" s="9"/>
      <c r="G3" s="10"/>
      <c r="H3" s="9"/>
      <c r="I3" s="9"/>
      <c r="J3" s="9"/>
      <c r="K3" s="9"/>
      <c r="L3" s="11"/>
      <c r="M3" s="12"/>
      <c r="N3" s="12"/>
      <c r="O3" s="12"/>
      <c r="P3" s="13"/>
      <c r="Q3" s="14"/>
      <c r="R3" s="12"/>
      <c r="S3" s="12"/>
      <c r="T3" s="12"/>
      <c r="U3" s="12"/>
      <c r="V3" s="15"/>
      <c r="W3" s="16"/>
      <c r="X3" s="17"/>
      <c r="Y3" s="17"/>
      <c r="Z3" s="17"/>
      <c r="AA3" s="17"/>
      <c r="AB3" s="18"/>
      <c r="AC3" s="16"/>
      <c r="AD3" s="12"/>
      <c r="AE3" s="12"/>
      <c r="AF3" s="12"/>
      <c r="AG3" s="12"/>
      <c r="AH3" s="12"/>
      <c r="AI3" s="12"/>
      <c r="AJ3" s="12"/>
      <c r="AK3" s="19"/>
    </row>
    <row r="4" spans="1:56" ht="98.45" customHeight="1" collapsed="1" thickBot="1" x14ac:dyDescent="0.25">
      <c r="A4" s="20"/>
      <c r="B4" s="21">
        <v>1</v>
      </c>
      <c r="C4" s="21">
        <v>2</v>
      </c>
      <c r="D4" s="21">
        <v>3</v>
      </c>
      <c r="E4" s="21">
        <v>4</v>
      </c>
      <c r="F4" s="21">
        <v>5</v>
      </c>
      <c r="G4" s="21">
        <v>6</v>
      </c>
      <c r="H4" s="21">
        <v>7</v>
      </c>
      <c r="I4" s="21">
        <v>8</v>
      </c>
      <c r="J4" s="21">
        <v>9</v>
      </c>
      <c r="K4" s="21">
        <v>10</v>
      </c>
      <c r="L4" s="21">
        <v>11</v>
      </c>
      <c r="M4" s="21">
        <v>12</v>
      </c>
      <c r="N4" s="21">
        <v>13</v>
      </c>
      <c r="O4" s="21">
        <v>14</v>
      </c>
      <c r="P4" s="21">
        <v>15</v>
      </c>
      <c r="Q4" s="21">
        <v>16</v>
      </c>
      <c r="R4" s="21">
        <v>17</v>
      </c>
      <c r="S4" s="21">
        <v>18</v>
      </c>
      <c r="T4" s="21">
        <v>19</v>
      </c>
      <c r="U4" s="21">
        <v>20</v>
      </c>
      <c r="V4" s="21">
        <v>21</v>
      </c>
      <c r="W4" s="21">
        <v>22</v>
      </c>
      <c r="X4" s="21">
        <v>23</v>
      </c>
      <c r="Y4" s="21">
        <v>24</v>
      </c>
      <c r="Z4" s="21">
        <v>25</v>
      </c>
      <c r="AA4" s="21">
        <v>26</v>
      </c>
      <c r="AB4" s="21">
        <v>27</v>
      </c>
      <c r="AC4" s="21">
        <v>28</v>
      </c>
      <c r="AD4" s="21">
        <v>29</v>
      </c>
      <c r="AE4" s="21">
        <v>30</v>
      </c>
      <c r="AF4" s="21">
        <v>31</v>
      </c>
      <c r="AG4" s="21">
        <v>32</v>
      </c>
      <c r="AH4" s="21">
        <v>33</v>
      </c>
      <c r="AI4" s="21">
        <v>34</v>
      </c>
      <c r="AJ4" s="21">
        <v>35</v>
      </c>
      <c r="AK4" s="21">
        <v>36</v>
      </c>
    </row>
    <row r="5" spans="1:56" ht="45.75" hidden="1" customHeight="1" outlineLevel="1" thickBot="1" x14ac:dyDescent="0.25">
      <c r="A5" s="22" t="s">
        <v>5</v>
      </c>
      <c r="B5" s="23" t="s">
        <v>6</v>
      </c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4"/>
    </row>
    <row r="6" spans="1:56" ht="48" hidden="1" customHeight="1" outlineLevel="1" thickBot="1" x14ac:dyDescent="0.25">
      <c r="A6" s="22" t="s">
        <v>7</v>
      </c>
      <c r="B6" s="24" t="s">
        <v>6</v>
      </c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</row>
    <row r="7" spans="1:56" ht="32.25" hidden="1" customHeight="1" outlineLevel="1" thickBot="1" x14ac:dyDescent="0.25">
      <c r="A7" s="22" t="s">
        <v>8</v>
      </c>
      <c r="B7" s="24" t="s">
        <v>6</v>
      </c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</row>
    <row r="8" spans="1:56" ht="72.75" hidden="1" customHeight="1" outlineLevel="1" thickBot="1" x14ac:dyDescent="0.25">
      <c r="A8" s="22" t="s">
        <v>9</v>
      </c>
      <c r="B8" s="24" t="s">
        <v>6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</row>
    <row r="9" spans="1:56" ht="32.25" hidden="1" customHeight="1" outlineLevel="1" thickBot="1" x14ac:dyDescent="0.25">
      <c r="A9" s="22" t="s">
        <v>10</v>
      </c>
      <c r="B9" s="24" t="s">
        <v>6</v>
      </c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</row>
    <row r="10" spans="1:56" ht="32.25" hidden="1" customHeight="1" outlineLevel="1" thickBot="1" x14ac:dyDescent="0.25">
      <c r="A10" s="22" t="s">
        <v>11</v>
      </c>
      <c r="B10" s="24" t="s">
        <v>6</v>
      </c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</row>
    <row r="11" spans="1:56" ht="34.5" hidden="1" customHeight="1" outlineLevel="1" thickBot="1" x14ac:dyDescent="0.25">
      <c r="A11" s="22" t="s">
        <v>12</v>
      </c>
      <c r="B11" s="24" t="s">
        <v>6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</row>
    <row r="12" spans="1:56" ht="48" hidden="1" customHeight="1" outlineLevel="1" thickBot="1" x14ac:dyDescent="0.25">
      <c r="A12" s="22" t="s">
        <v>13</v>
      </c>
      <c r="B12" s="24" t="s">
        <v>6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</row>
    <row r="13" spans="1:56" ht="16.5" hidden="1" customHeight="1" outlineLevel="1" thickBot="1" x14ac:dyDescent="0.25">
      <c r="A13" s="25" t="s">
        <v>14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</row>
    <row r="14" spans="1:56" ht="32.25" hidden="1" customHeight="1" outlineLevel="1" thickBot="1" x14ac:dyDescent="0.25">
      <c r="A14" s="26" t="s">
        <v>15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</row>
    <row r="15" spans="1:56" ht="57.75" hidden="1" customHeight="1" outlineLevel="1" thickBot="1" x14ac:dyDescent="0.25">
      <c r="A15" s="22" t="s">
        <v>16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</row>
    <row r="16" spans="1:56" ht="45" hidden="1" customHeight="1" outlineLevel="1" thickBot="1" x14ac:dyDescent="0.25">
      <c r="A16" s="22" t="s">
        <v>17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</row>
    <row r="17" spans="1:37" ht="45" hidden="1" customHeight="1" outlineLevel="1" thickBot="1" x14ac:dyDescent="0.25">
      <c r="A17" s="22" t="s">
        <v>18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</row>
    <row r="18" spans="1:37" ht="32.25" hidden="1" customHeight="1" outlineLevel="1" thickBot="1" x14ac:dyDescent="0.25">
      <c r="A18" s="22" t="s">
        <v>19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</row>
    <row r="19" spans="1:37" ht="16.5" hidden="1" customHeight="1" outlineLevel="1" thickBot="1" x14ac:dyDescent="0.25">
      <c r="A19" s="22" t="s">
        <v>20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</row>
    <row r="20" spans="1:37" ht="32.25" hidden="1" customHeight="1" outlineLevel="1" thickBot="1" x14ac:dyDescent="0.25">
      <c r="A20" s="22" t="s">
        <v>21</v>
      </c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</row>
    <row r="21" spans="1:37" ht="32.25" hidden="1" customHeight="1" outlineLevel="1" thickBot="1" x14ac:dyDescent="0.25">
      <c r="A21" s="27" t="s">
        <v>22</v>
      </c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</row>
    <row r="22" spans="1:37" ht="43.5" hidden="1" customHeight="1" outlineLevel="1" thickBot="1" x14ac:dyDescent="0.25">
      <c r="A22" s="22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8"/>
      <c r="S22" s="29"/>
      <c r="T22" s="29"/>
      <c r="U22" s="29"/>
      <c r="V22" s="30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31"/>
      <c r="AI22" s="31"/>
      <c r="AJ22" s="24"/>
      <c r="AK22" s="24"/>
    </row>
    <row r="23" spans="1:37" ht="13.5" hidden="1" outlineLevel="1" thickBot="1" x14ac:dyDescent="0.25">
      <c r="A23" s="22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32"/>
      <c r="S23" s="33"/>
      <c r="T23" s="33"/>
      <c r="U23" s="33"/>
      <c r="V23" s="34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35"/>
      <c r="AI23" s="35"/>
      <c r="AJ23" s="23"/>
      <c r="AK23" s="23"/>
    </row>
    <row r="24" spans="1:37" ht="13.5" hidden="1" outlineLevel="1" thickBot="1" x14ac:dyDescent="0.25">
      <c r="A24" s="22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8"/>
      <c r="S24" s="29"/>
      <c r="T24" s="29"/>
      <c r="U24" s="29"/>
      <c r="V24" s="30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31"/>
      <c r="AI24" s="31"/>
      <c r="AJ24" s="24"/>
      <c r="AK24" s="24"/>
    </row>
    <row r="25" spans="1:37" ht="13.5" hidden="1" outlineLevel="1" thickBot="1" x14ac:dyDescent="0.25">
      <c r="A25" s="22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8"/>
      <c r="S25" s="29"/>
      <c r="T25" s="29"/>
      <c r="U25" s="29"/>
      <c r="V25" s="30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31"/>
      <c r="AI25" s="31"/>
      <c r="AJ25" s="24"/>
      <c r="AK25" s="24"/>
    </row>
    <row r="26" spans="1:37" ht="13.5" hidden="1" outlineLevel="1" thickBot="1" x14ac:dyDescent="0.25">
      <c r="A26" s="22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8"/>
      <c r="S26" s="29"/>
      <c r="T26" s="29"/>
      <c r="U26" s="29"/>
      <c r="V26" s="30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31"/>
      <c r="AI26" s="31"/>
      <c r="AJ26" s="24"/>
      <c r="AK26" s="24"/>
    </row>
    <row r="27" spans="1:37" ht="13.5" hidden="1" outlineLevel="1" thickBot="1" x14ac:dyDescent="0.25">
      <c r="A27" s="22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8"/>
      <c r="S27" s="29"/>
      <c r="T27" s="29"/>
      <c r="U27" s="29"/>
      <c r="V27" s="30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31"/>
      <c r="AI27" s="31"/>
      <c r="AJ27" s="24"/>
      <c r="AK27" s="24"/>
    </row>
    <row r="28" spans="1:37" ht="13.5" hidden="1" outlineLevel="1" thickBot="1" x14ac:dyDescent="0.25">
      <c r="A28" s="22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8"/>
      <c r="S28" s="29"/>
      <c r="T28" s="29"/>
      <c r="U28" s="29"/>
      <c r="V28" s="30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31"/>
      <c r="AI28" s="31"/>
      <c r="AJ28" s="24"/>
      <c r="AK28" s="24"/>
    </row>
    <row r="29" spans="1:37" ht="13.5" hidden="1" outlineLevel="1" thickBot="1" x14ac:dyDescent="0.25">
      <c r="A29" s="22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8"/>
      <c r="S29" s="29"/>
      <c r="T29" s="29"/>
      <c r="U29" s="29"/>
      <c r="V29" s="30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31"/>
      <c r="AI29" s="31"/>
      <c r="AJ29" s="24"/>
      <c r="AK29" s="24"/>
    </row>
    <row r="30" spans="1:37" ht="13.5" hidden="1" outlineLevel="1" thickBot="1" x14ac:dyDescent="0.25">
      <c r="A30" s="25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8"/>
      <c r="S30" s="29"/>
      <c r="T30" s="29"/>
      <c r="U30" s="29"/>
      <c r="V30" s="30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31"/>
      <c r="AI30" s="31"/>
      <c r="AJ30" s="24"/>
      <c r="AK30" s="24"/>
    </row>
    <row r="31" spans="1:37" ht="13.5" hidden="1" outlineLevel="1" thickBot="1" x14ac:dyDescent="0.25">
      <c r="A31" s="26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8"/>
      <c r="S31" s="29"/>
      <c r="T31" s="29"/>
      <c r="U31" s="29"/>
      <c r="V31" s="30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31"/>
      <c r="AI31" s="31"/>
      <c r="AJ31" s="24"/>
      <c r="AK31" s="24"/>
    </row>
    <row r="32" spans="1:37" ht="13.5" hidden="1" outlineLevel="1" thickBot="1" x14ac:dyDescent="0.25">
      <c r="A32" s="22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8"/>
      <c r="S32" s="29"/>
      <c r="T32" s="29"/>
      <c r="U32" s="29"/>
      <c r="V32" s="30"/>
      <c r="W32" s="24"/>
      <c r="X32" s="24"/>
      <c r="Y32" s="24"/>
      <c r="Z32" s="24"/>
      <c r="AA32" s="24"/>
      <c r="AB32" s="36"/>
      <c r="AC32" s="24"/>
      <c r="AD32" s="24"/>
      <c r="AE32" s="24"/>
      <c r="AF32" s="24"/>
      <c r="AG32" s="24"/>
      <c r="AH32" s="31"/>
      <c r="AI32" s="31"/>
      <c r="AJ32" s="24"/>
      <c r="AK32" s="37"/>
    </row>
    <row r="33" spans="1:37" ht="13.5" hidden="1" outlineLevel="1" thickBot="1" x14ac:dyDescent="0.25">
      <c r="A33" s="22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8"/>
      <c r="S33" s="29"/>
      <c r="T33" s="29"/>
      <c r="U33" s="29"/>
      <c r="V33" s="30"/>
      <c r="W33" s="24"/>
      <c r="X33" s="24"/>
      <c r="Y33" s="24"/>
      <c r="Z33" s="24"/>
      <c r="AA33" s="24"/>
      <c r="AB33" s="36"/>
      <c r="AC33" s="24"/>
      <c r="AD33" s="24"/>
      <c r="AE33" s="24"/>
      <c r="AF33" s="24"/>
      <c r="AG33" s="24"/>
      <c r="AH33" s="31"/>
      <c r="AI33" s="31"/>
      <c r="AJ33" s="24"/>
      <c r="AK33" s="37"/>
    </row>
    <row r="34" spans="1:37" ht="13.5" hidden="1" outlineLevel="1" thickBot="1" x14ac:dyDescent="0.25">
      <c r="A34" s="22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8"/>
      <c r="S34" s="29"/>
      <c r="T34" s="29"/>
      <c r="U34" s="29"/>
      <c r="V34" s="30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31"/>
      <c r="AI34" s="31"/>
      <c r="AJ34" s="24"/>
      <c r="AK34" s="24"/>
    </row>
    <row r="35" spans="1:37" ht="13.5" hidden="1" outlineLevel="1" thickBot="1" x14ac:dyDescent="0.25">
      <c r="A35" s="22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8"/>
      <c r="S35" s="29"/>
      <c r="T35" s="29"/>
      <c r="U35" s="29"/>
      <c r="V35" s="30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31"/>
      <c r="AI35" s="31"/>
      <c r="AJ35" s="24"/>
      <c r="AK35" s="24"/>
    </row>
    <row r="36" spans="1:37" ht="13.5" hidden="1" outlineLevel="1" thickBot="1" x14ac:dyDescent="0.25">
      <c r="A36" s="22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8"/>
      <c r="S36" s="29"/>
      <c r="T36" s="29"/>
      <c r="U36" s="29"/>
      <c r="V36" s="30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</row>
    <row r="37" spans="1:37" ht="13.5" hidden="1" outlineLevel="1" thickBot="1" x14ac:dyDescent="0.25">
      <c r="A37" s="22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8"/>
      <c r="S37" s="29"/>
      <c r="T37" s="29"/>
      <c r="U37" s="29"/>
      <c r="V37" s="30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31"/>
      <c r="AI37" s="31"/>
      <c r="AJ37" s="24"/>
      <c r="AK37" s="24"/>
    </row>
    <row r="38" spans="1:37" ht="13.5" hidden="1" outlineLevel="1" thickBot="1" x14ac:dyDescent="0.25">
      <c r="A38" s="27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8"/>
      <c r="S38" s="29"/>
      <c r="T38" s="29"/>
      <c r="U38" s="29"/>
      <c r="V38" s="30"/>
      <c r="W38" s="24"/>
      <c r="X38" s="24"/>
      <c r="Y38" s="24"/>
      <c r="Z38" s="24"/>
      <c r="AA38" s="24"/>
      <c r="AB38" s="36"/>
      <c r="AC38" s="24"/>
      <c r="AD38" s="24"/>
      <c r="AE38" s="24"/>
      <c r="AF38" s="24"/>
      <c r="AG38" s="24"/>
      <c r="AH38" s="31"/>
      <c r="AI38" s="31"/>
      <c r="AJ38" s="24"/>
      <c r="AK38" s="24"/>
    </row>
    <row r="39" spans="1:37" ht="15.95" customHeight="1" x14ac:dyDescent="0.2">
      <c r="A39" s="91" t="s">
        <v>39</v>
      </c>
      <c r="B39" s="38" t="str">
        <f t="shared" ref="B39:AK39" si="0">IF(COUNTIF(B41:B57,"*")=0,"",IF(COUNTIF(B41:B57,"nc")&gt;($R$287*0.8),"NC",(IF((COUNTIF(B41:B57,"X"))=($R$287-(COUNTIF(B41:B57,"nc"))),"U",IF((COUNTIF(B41:B57,"X"))&gt;($R$288-(COUNTIF(B41:B57,"nc"))),"L",IF((COUNTIF(B41:B57,"X"))&gt;($R$289-(COUNTIF(B41:B57,"nc"))),"I","O"))))))</f>
        <v/>
      </c>
      <c r="C39" s="38" t="str">
        <f t="shared" si="0"/>
        <v/>
      </c>
      <c r="D39" s="38" t="str">
        <f t="shared" si="0"/>
        <v/>
      </c>
      <c r="E39" s="38" t="str">
        <f t="shared" si="0"/>
        <v/>
      </c>
      <c r="F39" s="38" t="str">
        <f t="shared" si="0"/>
        <v/>
      </c>
      <c r="G39" s="38" t="str">
        <f t="shared" si="0"/>
        <v/>
      </c>
      <c r="H39" s="38" t="str">
        <f t="shared" si="0"/>
        <v/>
      </c>
      <c r="I39" s="38" t="str">
        <f t="shared" si="0"/>
        <v/>
      </c>
      <c r="J39" s="38" t="str">
        <f t="shared" si="0"/>
        <v/>
      </c>
      <c r="K39" s="38" t="str">
        <f t="shared" si="0"/>
        <v/>
      </c>
      <c r="L39" s="38" t="str">
        <f t="shared" si="0"/>
        <v/>
      </c>
      <c r="M39" s="38" t="str">
        <f t="shared" si="0"/>
        <v/>
      </c>
      <c r="N39" s="38" t="str">
        <f t="shared" si="0"/>
        <v/>
      </c>
      <c r="O39" s="38" t="str">
        <f t="shared" si="0"/>
        <v/>
      </c>
      <c r="P39" s="38" t="str">
        <f t="shared" si="0"/>
        <v/>
      </c>
      <c r="Q39" s="38" t="str">
        <f t="shared" si="0"/>
        <v/>
      </c>
      <c r="R39" s="38" t="str">
        <f t="shared" si="0"/>
        <v/>
      </c>
      <c r="S39" s="38" t="str">
        <f t="shared" si="0"/>
        <v/>
      </c>
      <c r="T39" s="38" t="str">
        <f t="shared" si="0"/>
        <v/>
      </c>
      <c r="U39" s="38" t="str">
        <f t="shared" si="0"/>
        <v/>
      </c>
      <c r="V39" s="38" t="str">
        <f t="shared" si="0"/>
        <v/>
      </c>
      <c r="W39" s="38" t="str">
        <f t="shared" si="0"/>
        <v/>
      </c>
      <c r="X39" s="38" t="str">
        <f t="shared" si="0"/>
        <v/>
      </c>
      <c r="Y39" s="38" t="str">
        <f t="shared" si="0"/>
        <v/>
      </c>
      <c r="Z39" s="38" t="str">
        <f t="shared" si="0"/>
        <v/>
      </c>
      <c r="AA39" s="38" t="str">
        <f t="shared" si="0"/>
        <v/>
      </c>
      <c r="AB39" s="38" t="str">
        <f t="shared" si="0"/>
        <v/>
      </c>
      <c r="AC39" s="38" t="str">
        <f t="shared" si="0"/>
        <v/>
      </c>
      <c r="AD39" s="38" t="str">
        <f t="shared" si="0"/>
        <v/>
      </c>
      <c r="AE39" s="38" t="str">
        <f t="shared" si="0"/>
        <v/>
      </c>
      <c r="AF39" s="38" t="str">
        <f t="shared" si="0"/>
        <v/>
      </c>
      <c r="AG39" s="38" t="str">
        <f t="shared" si="0"/>
        <v/>
      </c>
      <c r="AH39" s="38" t="str">
        <f t="shared" si="0"/>
        <v/>
      </c>
      <c r="AI39" s="38" t="str">
        <f t="shared" si="0"/>
        <v/>
      </c>
      <c r="AJ39" s="38" t="str">
        <f t="shared" si="0"/>
        <v/>
      </c>
      <c r="AK39" s="38" t="str">
        <f t="shared" si="0"/>
        <v/>
      </c>
    </row>
    <row r="40" spans="1:37" ht="13.5" collapsed="1" thickBot="1" x14ac:dyDescent="0.25">
      <c r="A40" s="92"/>
    </row>
    <row r="41" spans="1:37" ht="45" hidden="1" customHeight="1" outlineLevel="1" thickBot="1" x14ac:dyDescent="0.25">
      <c r="A41" s="22" t="s">
        <v>5</v>
      </c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</row>
    <row r="42" spans="1:37" ht="43.5" hidden="1" customHeight="1" outlineLevel="1" thickBot="1" x14ac:dyDescent="0.25">
      <c r="A42" s="22" t="s">
        <v>7</v>
      </c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</row>
    <row r="43" spans="1:37" ht="26.25" hidden="1" outlineLevel="1" thickBot="1" x14ac:dyDescent="0.25">
      <c r="A43" s="22" t="s">
        <v>8</v>
      </c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4"/>
      <c r="AJ43" s="24"/>
      <c r="AK43" s="24"/>
    </row>
    <row r="44" spans="1:37" ht="64.5" hidden="1" outlineLevel="1" thickBot="1" x14ac:dyDescent="0.25">
      <c r="A44" s="22" t="s">
        <v>9</v>
      </c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  <c r="AI44" s="24"/>
      <c r="AJ44" s="24"/>
      <c r="AK44" s="24"/>
    </row>
    <row r="45" spans="1:37" ht="26.25" hidden="1" outlineLevel="1" thickBot="1" x14ac:dyDescent="0.25">
      <c r="A45" s="22" t="s">
        <v>10</v>
      </c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</row>
    <row r="46" spans="1:37" ht="26.25" hidden="1" outlineLevel="1" thickBot="1" x14ac:dyDescent="0.25">
      <c r="A46" s="22" t="s">
        <v>11</v>
      </c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24"/>
      <c r="AK46" s="24"/>
    </row>
    <row r="47" spans="1:37" ht="26.25" hidden="1" outlineLevel="1" thickBot="1" x14ac:dyDescent="0.25">
      <c r="A47" s="22" t="s">
        <v>12</v>
      </c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</row>
    <row r="48" spans="1:37" ht="39" hidden="1" outlineLevel="1" thickBot="1" x14ac:dyDescent="0.25">
      <c r="A48" s="22" t="s">
        <v>13</v>
      </c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4"/>
      <c r="AJ48" s="24"/>
      <c r="AK48" s="24"/>
    </row>
    <row r="49" spans="1:37" ht="13.5" hidden="1" outlineLevel="1" thickBot="1" x14ac:dyDescent="0.25">
      <c r="A49" s="25" t="s">
        <v>14</v>
      </c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  <c r="AI49" s="24"/>
      <c r="AJ49" s="24"/>
      <c r="AK49" s="24"/>
    </row>
    <row r="50" spans="1:37" ht="26.25" hidden="1" outlineLevel="1" thickBot="1" x14ac:dyDescent="0.25">
      <c r="A50" s="26" t="s">
        <v>15</v>
      </c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4"/>
      <c r="AJ50" s="24"/>
      <c r="AK50" s="24"/>
    </row>
    <row r="51" spans="1:37" ht="51.75" hidden="1" outlineLevel="1" thickBot="1" x14ac:dyDescent="0.25">
      <c r="A51" s="22" t="s">
        <v>16</v>
      </c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</row>
    <row r="52" spans="1:37" ht="39" hidden="1" outlineLevel="1" thickBot="1" x14ac:dyDescent="0.25">
      <c r="A52" s="22" t="s">
        <v>17</v>
      </c>
      <c r="B52" s="24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</row>
    <row r="53" spans="1:37" ht="39" hidden="1" outlineLevel="1" thickBot="1" x14ac:dyDescent="0.25">
      <c r="A53" s="22" t="s">
        <v>18</v>
      </c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</row>
    <row r="54" spans="1:37" ht="26.25" hidden="1" outlineLevel="1" thickBot="1" x14ac:dyDescent="0.25">
      <c r="A54" s="22" t="s">
        <v>19</v>
      </c>
      <c r="B54" s="24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</row>
    <row r="55" spans="1:37" ht="13.5" hidden="1" outlineLevel="1" thickBot="1" x14ac:dyDescent="0.25">
      <c r="A55" s="22" t="s">
        <v>20</v>
      </c>
      <c r="B55" s="24"/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</row>
    <row r="56" spans="1:37" ht="26.25" hidden="1" outlineLevel="1" thickBot="1" x14ac:dyDescent="0.25">
      <c r="A56" s="22" t="s">
        <v>21</v>
      </c>
      <c r="B56" s="24"/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4"/>
      <c r="AJ56" s="24"/>
      <c r="AK56" s="24"/>
    </row>
    <row r="57" spans="1:37" ht="26.25" hidden="1" outlineLevel="1" thickBot="1" x14ac:dyDescent="0.25">
      <c r="A57" s="27" t="s">
        <v>22</v>
      </c>
      <c r="B57" s="24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</row>
    <row r="58" spans="1:37" ht="15.95" customHeight="1" x14ac:dyDescent="0.2">
      <c r="A58" s="91" t="s">
        <v>40</v>
      </c>
      <c r="B58" s="38" t="str">
        <f t="shared" ref="B58:AK58" si="1">IF(COUNTIF(B60:B76,"*")=0,"",IF(COUNTIF(B60:B76,"nc")&gt;($R$287*0.8),"NC",(IF((COUNTIF(B60:B76,"X"))=($R$287-(COUNTIF(B60:B76,"nc"))),"U",IF((COUNTIF(B60:B76,"X"))&gt;($R$288-(COUNTIF(B60:B76,"nc"))),"L",IF((COUNTIF(B60:B76,"X"))&gt;($R$289-(COUNTIF(B60:B76,"nc"))),"I","O"))))))</f>
        <v/>
      </c>
      <c r="C58" s="38" t="str">
        <f t="shared" si="1"/>
        <v/>
      </c>
      <c r="D58" s="38" t="str">
        <f t="shared" si="1"/>
        <v/>
      </c>
      <c r="E58" s="38" t="str">
        <f t="shared" si="1"/>
        <v/>
      </c>
      <c r="F58" s="38" t="str">
        <f t="shared" si="1"/>
        <v/>
      </c>
      <c r="G58" s="38" t="str">
        <f t="shared" si="1"/>
        <v/>
      </c>
      <c r="H58" s="38" t="str">
        <f t="shared" si="1"/>
        <v/>
      </c>
      <c r="I58" s="38" t="str">
        <f t="shared" si="1"/>
        <v/>
      </c>
      <c r="J58" s="38" t="str">
        <f t="shared" si="1"/>
        <v/>
      </c>
      <c r="K58" s="38" t="str">
        <f t="shared" si="1"/>
        <v/>
      </c>
      <c r="L58" s="38" t="str">
        <f t="shared" si="1"/>
        <v/>
      </c>
      <c r="M58" s="38" t="str">
        <f t="shared" si="1"/>
        <v/>
      </c>
      <c r="N58" s="38" t="str">
        <f t="shared" si="1"/>
        <v/>
      </c>
      <c r="O58" s="38" t="str">
        <f t="shared" si="1"/>
        <v/>
      </c>
      <c r="P58" s="38" t="str">
        <f t="shared" si="1"/>
        <v/>
      </c>
      <c r="Q58" s="38" t="str">
        <f t="shared" si="1"/>
        <v/>
      </c>
      <c r="R58" s="38" t="str">
        <f t="shared" si="1"/>
        <v/>
      </c>
      <c r="S58" s="38" t="str">
        <f t="shared" si="1"/>
        <v/>
      </c>
      <c r="T58" s="38" t="str">
        <f t="shared" si="1"/>
        <v/>
      </c>
      <c r="U58" s="38" t="str">
        <f t="shared" si="1"/>
        <v/>
      </c>
      <c r="V58" s="38" t="str">
        <f t="shared" si="1"/>
        <v/>
      </c>
      <c r="W58" s="38" t="str">
        <f t="shared" si="1"/>
        <v/>
      </c>
      <c r="X58" s="38" t="str">
        <f t="shared" si="1"/>
        <v/>
      </c>
      <c r="Y58" s="38" t="str">
        <f t="shared" si="1"/>
        <v/>
      </c>
      <c r="Z58" s="38" t="str">
        <f t="shared" si="1"/>
        <v/>
      </c>
      <c r="AA58" s="38" t="str">
        <f t="shared" si="1"/>
        <v/>
      </c>
      <c r="AB58" s="38" t="str">
        <f t="shared" si="1"/>
        <v/>
      </c>
      <c r="AC58" s="38" t="str">
        <f t="shared" si="1"/>
        <v/>
      </c>
      <c r="AD58" s="38" t="str">
        <f t="shared" si="1"/>
        <v/>
      </c>
      <c r="AE58" s="38" t="str">
        <f t="shared" si="1"/>
        <v/>
      </c>
      <c r="AF58" s="38" t="str">
        <f t="shared" si="1"/>
        <v/>
      </c>
      <c r="AG58" s="38" t="str">
        <f t="shared" si="1"/>
        <v/>
      </c>
      <c r="AH58" s="38" t="str">
        <f t="shared" si="1"/>
        <v/>
      </c>
      <c r="AI58" s="38" t="str">
        <f t="shared" si="1"/>
        <v/>
      </c>
      <c r="AJ58" s="38" t="str">
        <f t="shared" si="1"/>
        <v/>
      </c>
      <c r="AK58" s="38" t="str">
        <f t="shared" si="1"/>
        <v/>
      </c>
    </row>
    <row r="59" spans="1:37" ht="13.5" collapsed="1" thickBot="1" x14ac:dyDescent="0.25">
      <c r="A59" s="92"/>
      <c r="B59" s="39"/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  <c r="AH59" s="39"/>
      <c r="AI59" s="39"/>
      <c r="AJ59" s="39"/>
      <c r="AK59" s="39"/>
    </row>
    <row r="60" spans="1:37" ht="44.25" hidden="1" customHeight="1" outlineLevel="1" thickBot="1" x14ac:dyDescent="0.25">
      <c r="A60" s="22" t="s">
        <v>5</v>
      </c>
      <c r="B60" s="24"/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4"/>
      <c r="AI60" s="24"/>
      <c r="AJ60" s="24"/>
      <c r="AK60" s="24"/>
    </row>
    <row r="61" spans="1:37" ht="39" hidden="1" outlineLevel="1" thickBot="1" x14ac:dyDescent="0.25">
      <c r="A61" s="22" t="s">
        <v>7</v>
      </c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4"/>
    </row>
    <row r="62" spans="1:37" ht="26.25" hidden="1" outlineLevel="1" thickBot="1" x14ac:dyDescent="0.25">
      <c r="A62" s="22" t="s">
        <v>8</v>
      </c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</row>
    <row r="63" spans="1:37" ht="64.5" hidden="1" outlineLevel="1" thickBot="1" x14ac:dyDescent="0.25">
      <c r="A63" s="22" t="s">
        <v>9</v>
      </c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  <c r="AI63" s="24"/>
      <c r="AJ63" s="24"/>
      <c r="AK63" s="24"/>
    </row>
    <row r="64" spans="1:37" ht="26.25" hidden="1" outlineLevel="1" thickBot="1" x14ac:dyDescent="0.25">
      <c r="A64" s="22" t="s">
        <v>10</v>
      </c>
      <c r="B64" s="24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  <c r="AI64" s="24"/>
      <c r="AJ64" s="24"/>
      <c r="AK64" s="24"/>
    </row>
    <row r="65" spans="1:37" ht="26.25" hidden="1" outlineLevel="1" thickBot="1" x14ac:dyDescent="0.25">
      <c r="A65" s="22" t="s">
        <v>11</v>
      </c>
      <c r="B65" s="24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  <c r="AI65" s="24"/>
      <c r="AJ65" s="24"/>
      <c r="AK65" s="24"/>
    </row>
    <row r="66" spans="1:37" ht="26.25" hidden="1" outlineLevel="1" thickBot="1" x14ac:dyDescent="0.25">
      <c r="A66" s="22" t="s">
        <v>12</v>
      </c>
      <c r="B66" s="24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  <c r="AF66" s="24"/>
      <c r="AG66" s="24"/>
      <c r="AH66" s="24"/>
      <c r="AI66" s="24"/>
      <c r="AJ66" s="24"/>
      <c r="AK66" s="24"/>
    </row>
    <row r="67" spans="1:37" ht="39" hidden="1" outlineLevel="1" thickBot="1" x14ac:dyDescent="0.25">
      <c r="A67" s="22" t="s">
        <v>13</v>
      </c>
      <c r="B67" s="24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24"/>
      <c r="AJ67" s="24"/>
      <c r="AK67" s="24"/>
    </row>
    <row r="68" spans="1:37" ht="13.5" hidden="1" outlineLevel="1" thickBot="1" x14ac:dyDescent="0.25">
      <c r="A68" s="25" t="s">
        <v>14</v>
      </c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24"/>
      <c r="AI68" s="24"/>
      <c r="AJ68" s="24"/>
      <c r="AK68" s="24"/>
    </row>
    <row r="69" spans="1:37" ht="26.25" hidden="1" outlineLevel="1" thickBot="1" x14ac:dyDescent="0.25">
      <c r="A69" s="26" t="s">
        <v>15</v>
      </c>
      <c r="B69" s="24"/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</row>
    <row r="70" spans="1:37" ht="51.75" hidden="1" outlineLevel="1" thickBot="1" x14ac:dyDescent="0.25">
      <c r="A70" s="22" t="s">
        <v>16</v>
      </c>
      <c r="B70" s="24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C70" s="24"/>
      <c r="AD70" s="24"/>
      <c r="AE70" s="24"/>
      <c r="AF70" s="24"/>
      <c r="AG70" s="24"/>
      <c r="AH70" s="24"/>
      <c r="AI70" s="24"/>
      <c r="AJ70" s="24"/>
      <c r="AK70" s="24"/>
    </row>
    <row r="71" spans="1:37" ht="39" hidden="1" outlineLevel="1" thickBot="1" x14ac:dyDescent="0.25">
      <c r="A71" s="22" t="s">
        <v>17</v>
      </c>
      <c r="B71" s="24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  <c r="AF71" s="24"/>
      <c r="AG71" s="24"/>
      <c r="AH71" s="24"/>
      <c r="AI71" s="24"/>
      <c r="AJ71" s="24"/>
      <c r="AK71" s="24"/>
    </row>
    <row r="72" spans="1:37" ht="39" hidden="1" outlineLevel="1" thickBot="1" x14ac:dyDescent="0.25">
      <c r="A72" s="22" t="s">
        <v>18</v>
      </c>
      <c r="B72" s="24"/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24"/>
      <c r="AE72" s="24"/>
      <c r="AF72" s="24"/>
      <c r="AG72" s="24"/>
      <c r="AH72" s="24"/>
      <c r="AI72" s="24"/>
      <c r="AJ72" s="24"/>
      <c r="AK72" s="24"/>
    </row>
    <row r="73" spans="1:37" ht="26.25" hidden="1" outlineLevel="1" thickBot="1" x14ac:dyDescent="0.25">
      <c r="A73" s="22" t="s">
        <v>19</v>
      </c>
      <c r="B73" s="24"/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C73" s="24"/>
      <c r="AD73" s="24"/>
      <c r="AE73" s="24"/>
      <c r="AF73" s="24"/>
      <c r="AG73" s="24"/>
      <c r="AH73" s="24"/>
      <c r="AI73" s="24"/>
      <c r="AJ73" s="24"/>
      <c r="AK73" s="24"/>
    </row>
    <row r="74" spans="1:37" ht="13.5" hidden="1" outlineLevel="1" thickBot="1" x14ac:dyDescent="0.25">
      <c r="A74" s="22" t="s">
        <v>20</v>
      </c>
      <c r="B74" s="24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4"/>
      <c r="AE74" s="24"/>
      <c r="AF74" s="24"/>
      <c r="AG74" s="24"/>
      <c r="AH74" s="24"/>
      <c r="AI74" s="24"/>
      <c r="AJ74" s="24"/>
      <c r="AK74" s="24"/>
    </row>
    <row r="75" spans="1:37" ht="26.25" hidden="1" outlineLevel="1" thickBot="1" x14ac:dyDescent="0.25">
      <c r="A75" s="22" t="s">
        <v>21</v>
      </c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24"/>
      <c r="AE75" s="24"/>
      <c r="AF75" s="24"/>
      <c r="AG75" s="24"/>
      <c r="AH75" s="24"/>
      <c r="AI75" s="24"/>
      <c r="AJ75" s="24"/>
      <c r="AK75" s="24"/>
    </row>
    <row r="76" spans="1:37" ht="26.25" hidden="1" outlineLevel="1" thickBot="1" x14ac:dyDescent="0.25">
      <c r="A76" s="27" t="s">
        <v>22</v>
      </c>
      <c r="B76" s="24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4"/>
      <c r="AI76" s="24"/>
      <c r="AJ76" s="24"/>
      <c r="AK76" s="24"/>
    </row>
    <row r="77" spans="1:37" ht="15.95" customHeight="1" x14ac:dyDescent="0.2">
      <c r="A77" s="91" t="s">
        <v>41</v>
      </c>
      <c r="B77" s="40" t="str">
        <f t="shared" ref="B77:AK77" si="2">IF(COUNTIF(B79:B95,"*")=0,"",IF(COUNTIF(B79:B95,"nc")&gt;($R$287*0.8),"NC",(IF((COUNTIF(B79:B95,"X"))=($R$287-(COUNTIF(B79:B95,"nc"))),"U",IF((COUNTIF(B79:B95,"X"))&gt;($R$288-(COUNTIF(B79:B95,"nc"))),"L",IF((COUNTIF(B79:B95,"X"))&gt;($R$289-(COUNTIF(B79:B95,"nc"))),"I","O"))))))</f>
        <v/>
      </c>
      <c r="C77" s="40" t="str">
        <f t="shared" si="2"/>
        <v/>
      </c>
      <c r="D77" s="40" t="str">
        <f t="shared" si="2"/>
        <v/>
      </c>
      <c r="E77" s="40" t="str">
        <f t="shared" si="2"/>
        <v/>
      </c>
      <c r="F77" s="40" t="str">
        <f t="shared" si="2"/>
        <v/>
      </c>
      <c r="G77" s="40" t="str">
        <f t="shared" si="2"/>
        <v/>
      </c>
      <c r="H77" s="40" t="str">
        <f t="shared" si="2"/>
        <v/>
      </c>
      <c r="I77" s="40" t="str">
        <f t="shared" si="2"/>
        <v/>
      </c>
      <c r="J77" s="40" t="str">
        <f t="shared" si="2"/>
        <v/>
      </c>
      <c r="K77" s="40" t="str">
        <f t="shared" si="2"/>
        <v/>
      </c>
      <c r="L77" s="40" t="str">
        <f t="shared" si="2"/>
        <v/>
      </c>
      <c r="M77" s="40" t="str">
        <f t="shared" si="2"/>
        <v/>
      </c>
      <c r="N77" s="40" t="str">
        <f t="shared" si="2"/>
        <v/>
      </c>
      <c r="O77" s="40" t="str">
        <f t="shared" si="2"/>
        <v/>
      </c>
      <c r="P77" s="40" t="str">
        <f t="shared" si="2"/>
        <v/>
      </c>
      <c r="Q77" s="40" t="str">
        <f t="shared" si="2"/>
        <v/>
      </c>
      <c r="R77" s="40" t="str">
        <f t="shared" si="2"/>
        <v/>
      </c>
      <c r="S77" s="40" t="str">
        <f t="shared" si="2"/>
        <v/>
      </c>
      <c r="T77" s="40" t="str">
        <f t="shared" si="2"/>
        <v/>
      </c>
      <c r="U77" s="40" t="str">
        <f t="shared" si="2"/>
        <v/>
      </c>
      <c r="V77" s="40" t="str">
        <f t="shared" si="2"/>
        <v/>
      </c>
      <c r="W77" s="40" t="str">
        <f t="shared" si="2"/>
        <v/>
      </c>
      <c r="X77" s="40" t="str">
        <f t="shared" si="2"/>
        <v/>
      </c>
      <c r="Y77" s="40" t="str">
        <f t="shared" si="2"/>
        <v/>
      </c>
      <c r="Z77" s="40" t="str">
        <f t="shared" si="2"/>
        <v/>
      </c>
      <c r="AA77" s="40" t="str">
        <f t="shared" si="2"/>
        <v/>
      </c>
      <c r="AB77" s="40" t="str">
        <f t="shared" si="2"/>
        <v/>
      </c>
      <c r="AC77" s="40" t="str">
        <f t="shared" si="2"/>
        <v/>
      </c>
      <c r="AD77" s="40" t="str">
        <f t="shared" si="2"/>
        <v/>
      </c>
      <c r="AE77" s="40" t="str">
        <f t="shared" si="2"/>
        <v/>
      </c>
      <c r="AF77" s="40" t="str">
        <f t="shared" si="2"/>
        <v/>
      </c>
      <c r="AG77" s="40" t="str">
        <f t="shared" si="2"/>
        <v/>
      </c>
      <c r="AH77" s="40" t="str">
        <f t="shared" si="2"/>
        <v/>
      </c>
      <c r="AI77" s="40" t="str">
        <f t="shared" si="2"/>
        <v/>
      </c>
      <c r="AJ77" s="40" t="str">
        <f t="shared" si="2"/>
        <v/>
      </c>
      <c r="AK77" s="40" t="str">
        <f t="shared" si="2"/>
        <v/>
      </c>
    </row>
    <row r="78" spans="1:37" ht="13.5" collapsed="1" thickBot="1" x14ac:dyDescent="0.25">
      <c r="A78" s="92"/>
    </row>
    <row r="79" spans="1:37" ht="48" hidden="1" customHeight="1" outlineLevel="1" thickBot="1" x14ac:dyDescent="0.25">
      <c r="A79" s="22" t="s">
        <v>5</v>
      </c>
      <c r="B79" s="24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</row>
    <row r="80" spans="1:37" ht="39" hidden="1" outlineLevel="1" thickBot="1" x14ac:dyDescent="0.25">
      <c r="A80" s="22" t="s">
        <v>7</v>
      </c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  <c r="AI80" s="24"/>
      <c r="AJ80" s="24"/>
      <c r="AK80" s="24"/>
    </row>
    <row r="81" spans="1:37" ht="26.25" hidden="1" outlineLevel="1" thickBot="1" x14ac:dyDescent="0.25">
      <c r="A81" s="22" t="s">
        <v>8</v>
      </c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  <c r="AI81" s="24"/>
      <c r="AJ81" s="24"/>
      <c r="AK81" s="24"/>
    </row>
    <row r="82" spans="1:37" ht="64.5" hidden="1" outlineLevel="1" thickBot="1" x14ac:dyDescent="0.25">
      <c r="A82" s="22" t="s">
        <v>9</v>
      </c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4"/>
      <c r="AJ82" s="24"/>
      <c r="AK82" s="24"/>
    </row>
    <row r="83" spans="1:37" ht="26.25" hidden="1" outlineLevel="1" thickBot="1" x14ac:dyDescent="0.25">
      <c r="A83" s="22" t="s">
        <v>10</v>
      </c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  <c r="AI83" s="24"/>
      <c r="AJ83" s="24"/>
      <c r="AK83" s="24"/>
    </row>
    <row r="84" spans="1:37" ht="26.25" hidden="1" outlineLevel="1" thickBot="1" x14ac:dyDescent="0.25">
      <c r="A84" s="22" t="s">
        <v>11</v>
      </c>
      <c r="B84" s="24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  <c r="AI84" s="24"/>
      <c r="AJ84" s="24"/>
      <c r="AK84" s="24"/>
    </row>
    <row r="85" spans="1:37" ht="26.25" hidden="1" outlineLevel="1" thickBot="1" x14ac:dyDescent="0.25">
      <c r="A85" s="22" t="s">
        <v>12</v>
      </c>
      <c r="B85" s="24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  <c r="AI85" s="24"/>
      <c r="AJ85" s="24"/>
      <c r="AK85" s="24"/>
    </row>
    <row r="86" spans="1:37" ht="39" hidden="1" outlineLevel="1" thickBot="1" x14ac:dyDescent="0.25">
      <c r="A86" s="22" t="s">
        <v>13</v>
      </c>
      <c r="B86" s="24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4"/>
      <c r="AI86" s="24"/>
      <c r="AJ86" s="24"/>
      <c r="AK86" s="24"/>
    </row>
    <row r="87" spans="1:37" ht="13.5" hidden="1" outlineLevel="1" thickBot="1" x14ac:dyDescent="0.25">
      <c r="A87" s="25" t="s">
        <v>14</v>
      </c>
      <c r="B87" s="24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  <c r="AI87" s="24"/>
      <c r="AJ87" s="24"/>
      <c r="AK87" s="24"/>
    </row>
    <row r="88" spans="1:37" ht="26.25" hidden="1" outlineLevel="1" thickBot="1" x14ac:dyDescent="0.25">
      <c r="A88" s="26" t="s">
        <v>15</v>
      </c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  <c r="AI88" s="24"/>
      <c r="AJ88" s="24"/>
      <c r="AK88" s="24"/>
    </row>
    <row r="89" spans="1:37" ht="51.75" hidden="1" outlineLevel="1" thickBot="1" x14ac:dyDescent="0.25">
      <c r="A89" s="22" t="s">
        <v>16</v>
      </c>
      <c r="B89" s="24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  <c r="AI89" s="24"/>
      <c r="AJ89" s="24"/>
      <c r="AK89" s="24"/>
    </row>
    <row r="90" spans="1:37" ht="39" hidden="1" outlineLevel="1" thickBot="1" x14ac:dyDescent="0.25">
      <c r="A90" s="22" t="s">
        <v>17</v>
      </c>
      <c r="B90" s="24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  <c r="AI90" s="24"/>
      <c r="AJ90" s="24"/>
      <c r="AK90" s="24"/>
    </row>
    <row r="91" spans="1:37" ht="39" hidden="1" outlineLevel="1" thickBot="1" x14ac:dyDescent="0.25">
      <c r="A91" s="22" t="s">
        <v>18</v>
      </c>
      <c r="B91" s="24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  <c r="AI91" s="24"/>
      <c r="AJ91" s="24"/>
      <c r="AK91" s="24"/>
    </row>
    <row r="92" spans="1:37" ht="26.25" hidden="1" outlineLevel="1" thickBot="1" x14ac:dyDescent="0.25">
      <c r="A92" s="22" t="s">
        <v>19</v>
      </c>
      <c r="B92" s="24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  <c r="AI92" s="24"/>
      <c r="AJ92" s="24"/>
      <c r="AK92" s="24"/>
    </row>
    <row r="93" spans="1:37" ht="13.5" hidden="1" outlineLevel="1" thickBot="1" x14ac:dyDescent="0.25">
      <c r="A93" s="22" t="s">
        <v>20</v>
      </c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  <c r="AI93" s="24"/>
      <c r="AJ93" s="24"/>
      <c r="AK93" s="24"/>
    </row>
    <row r="94" spans="1:37" ht="26.25" hidden="1" outlineLevel="1" thickBot="1" x14ac:dyDescent="0.25">
      <c r="A94" s="22" t="s">
        <v>21</v>
      </c>
      <c r="B94" s="24"/>
      <c r="C94" s="24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4"/>
      <c r="AD94" s="24"/>
      <c r="AE94" s="24"/>
      <c r="AF94" s="24"/>
      <c r="AG94" s="24"/>
      <c r="AH94" s="24"/>
      <c r="AI94" s="24"/>
      <c r="AJ94" s="24"/>
      <c r="AK94" s="24"/>
    </row>
    <row r="95" spans="1:37" ht="26.25" hidden="1" outlineLevel="1" thickBot="1" x14ac:dyDescent="0.25">
      <c r="A95" s="27" t="s">
        <v>22</v>
      </c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  <c r="AF95" s="23"/>
      <c r="AG95" s="23"/>
      <c r="AH95" s="23"/>
      <c r="AI95" s="23"/>
      <c r="AJ95" s="23"/>
      <c r="AK95" s="23"/>
    </row>
    <row r="96" spans="1:37" ht="15.95" customHeight="1" x14ac:dyDescent="0.2">
      <c r="A96" s="91" t="s">
        <v>42</v>
      </c>
      <c r="B96" s="38" t="str">
        <f t="shared" ref="B96:AK96" si="3">IF(COUNTIF(B98:B114,"*")=0,"",IF(COUNTIF(B98:B114,"nc")&gt;($R$287*0.8),"NC",(IF((COUNTIF(B98:B114,"X"))=($R$287-(COUNTIF(B98:B114,"nc"))),"U",IF((COUNTIF(B98:B114,"X"))&gt;($R$288-(COUNTIF(B98:B114,"nc"))),"L",IF((COUNTIF(B98:B114,"X"))&gt;($R$289-(COUNTIF(B98:B114,"nc"))),"I","O"))))))</f>
        <v/>
      </c>
      <c r="C96" s="38" t="str">
        <f t="shared" si="3"/>
        <v/>
      </c>
      <c r="D96" s="38" t="str">
        <f t="shared" si="3"/>
        <v/>
      </c>
      <c r="E96" s="38" t="str">
        <f t="shared" si="3"/>
        <v/>
      </c>
      <c r="F96" s="38" t="str">
        <f t="shared" si="3"/>
        <v/>
      </c>
      <c r="G96" s="38" t="str">
        <f t="shared" si="3"/>
        <v/>
      </c>
      <c r="H96" s="38" t="str">
        <f t="shared" si="3"/>
        <v/>
      </c>
      <c r="I96" s="38" t="str">
        <f t="shared" si="3"/>
        <v/>
      </c>
      <c r="J96" s="38" t="str">
        <f t="shared" si="3"/>
        <v/>
      </c>
      <c r="K96" s="38" t="str">
        <f t="shared" si="3"/>
        <v/>
      </c>
      <c r="L96" s="38" t="str">
        <f t="shared" si="3"/>
        <v/>
      </c>
      <c r="M96" s="38" t="str">
        <f t="shared" si="3"/>
        <v/>
      </c>
      <c r="N96" s="38" t="str">
        <f t="shared" si="3"/>
        <v/>
      </c>
      <c r="O96" s="38" t="str">
        <f t="shared" si="3"/>
        <v/>
      </c>
      <c r="P96" s="38" t="str">
        <f t="shared" si="3"/>
        <v/>
      </c>
      <c r="Q96" s="38" t="str">
        <f t="shared" si="3"/>
        <v/>
      </c>
      <c r="R96" s="38" t="str">
        <f t="shared" si="3"/>
        <v/>
      </c>
      <c r="S96" s="38" t="str">
        <f t="shared" si="3"/>
        <v/>
      </c>
      <c r="T96" s="38" t="str">
        <f t="shared" si="3"/>
        <v/>
      </c>
      <c r="U96" s="38" t="str">
        <f t="shared" si="3"/>
        <v/>
      </c>
      <c r="V96" s="38" t="str">
        <f t="shared" si="3"/>
        <v/>
      </c>
      <c r="W96" s="38" t="str">
        <f t="shared" si="3"/>
        <v/>
      </c>
      <c r="X96" s="38" t="str">
        <f t="shared" si="3"/>
        <v/>
      </c>
      <c r="Y96" s="38" t="str">
        <f t="shared" si="3"/>
        <v/>
      </c>
      <c r="Z96" s="38" t="str">
        <f t="shared" si="3"/>
        <v/>
      </c>
      <c r="AA96" s="38" t="str">
        <f t="shared" si="3"/>
        <v/>
      </c>
      <c r="AB96" s="38" t="str">
        <f t="shared" si="3"/>
        <v/>
      </c>
      <c r="AC96" s="38" t="str">
        <f t="shared" si="3"/>
        <v/>
      </c>
      <c r="AD96" s="38" t="str">
        <f t="shared" si="3"/>
        <v/>
      </c>
      <c r="AE96" s="38" t="str">
        <f t="shared" si="3"/>
        <v/>
      </c>
      <c r="AF96" s="38" t="str">
        <f t="shared" si="3"/>
        <v/>
      </c>
      <c r="AG96" s="38" t="str">
        <f t="shared" si="3"/>
        <v/>
      </c>
      <c r="AH96" s="38" t="str">
        <f t="shared" si="3"/>
        <v/>
      </c>
      <c r="AI96" s="38" t="str">
        <f t="shared" si="3"/>
        <v/>
      </c>
      <c r="AJ96" s="38" t="str">
        <f t="shared" si="3"/>
        <v/>
      </c>
      <c r="AK96" s="38" t="str">
        <f t="shared" si="3"/>
        <v/>
      </c>
    </row>
    <row r="97" spans="1:37" ht="13.5" collapsed="1" thickBot="1" x14ac:dyDescent="0.25">
      <c r="A97" s="92"/>
    </row>
    <row r="98" spans="1:37" ht="46.5" hidden="1" customHeight="1" outlineLevel="1" thickBot="1" x14ac:dyDescent="0.25">
      <c r="A98" s="22" t="s">
        <v>5</v>
      </c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4"/>
      <c r="AI98" s="24"/>
      <c r="AJ98" s="24"/>
      <c r="AK98" s="24"/>
    </row>
    <row r="99" spans="1:37" ht="39" hidden="1" outlineLevel="1" thickBot="1" x14ac:dyDescent="0.25">
      <c r="A99" s="22" t="s">
        <v>7</v>
      </c>
      <c r="B99" s="24"/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4"/>
      <c r="AI99" s="24"/>
      <c r="AJ99" s="24"/>
      <c r="AK99" s="24"/>
    </row>
    <row r="100" spans="1:37" ht="26.25" hidden="1" outlineLevel="1" thickBot="1" x14ac:dyDescent="0.25">
      <c r="A100" s="22" t="s">
        <v>8</v>
      </c>
      <c r="B100" s="24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4"/>
      <c r="AI100" s="24"/>
      <c r="AJ100" s="24"/>
      <c r="AK100" s="24"/>
    </row>
    <row r="101" spans="1:37" ht="64.5" hidden="1" outlineLevel="1" thickBot="1" x14ac:dyDescent="0.25">
      <c r="A101" s="22" t="s">
        <v>9</v>
      </c>
      <c r="B101" s="24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  <c r="AF101" s="24"/>
      <c r="AG101" s="24"/>
      <c r="AH101" s="24"/>
      <c r="AI101" s="24"/>
      <c r="AJ101" s="24"/>
      <c r="AK101" s="24"/>
    </row>
    <row r="102" spans="1:37" ht="26.25" hidden="1" outlineLevel="1" thickBot="1" x14ac:dyDescent="0.25">
      <c r="A102" s="22" t="s">
        <v>10</v>
      </c>
      <c r="B102" s="24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  <c r="AF102" s="24"/>
      <c r="AG102" s="24"/>
      <c r="AH102" s="24"/>
      <c r="AI102" s="24"/>
      <c r="AJ102" s="24"/>
      <c r="AK102" s="24"/>
    </row>
    <row r="103" spans="1:37" ht="26.25" hidden="1" outlineLevel="1" thickBot="1" x14ac:dyDescent="0.25">
      <c r="A103" s="22" t="s">
        <v>11</v>
      </c>
      <c r="B103" s="24"/>
      <c r="C103" s="24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  <c r="AA103" s="24"/>
      <c r="AB103" s="24"/>
      <c r="AC103" s="24"/>
      <c r="AD103" s="24"/>
      <c r="AE103" s="24"/>
      <c r="AF103" s="24"/>
      <c r="AG103" s="24"/>
      <c r="AH103" s="24"/>
      <c r="AI103" s="24"/>
      <c r="AJ103" s="24"/>
      <c r="AK103" s="24"/>
    </row>
    <row r="104" spans="1:37" ht="26.25" hidden="1" outlineLevel="1" thickBot="1" x14ac:dyDescent="0.25">
      <c r="A104" s="22" t="s">
        <v>12</v>
      </c>
      <c r="B104" s="24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  <c r="AF104" s="24"/>
      <c r="AG104" s="24"/>
      <c r="AH104" s="24"/>
      <c r="AI104" s="24"/>
      <c r="AJ104" s="24"/>
      <c r="AK104" s="24"/>
    </row>
    <row r="105" spans="1:37" ht="39" hidden="1" outlineLevel="1" thickBot="1" x14ac:dyDescent="0.25">
      <c r="A105" s="22" t="s">
        <v>13</v>
      </c>
      <c r="B105" s="24"/>
      <c r="C105" s="24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4"/>
      <c r="AD105" s="24"/>
      <c r="AE105" s="24"/>
      <c r="AF105" s="24"/>
      <c r="AG105" s="24"/>
      <c r="AH105" s="24"/>
      <c r="AI105" s="24"/>
      <c r="AJ105" s="24"/>
      <c r="AK105" s="24"/>
    </row>
    <row r="106" spans="1:37" ht="13.5" hidden="1" outlineLevel="1" thickBot="1" x14ac:dyDescent="0.25">
      <c r="A106" s="25" t="s">
        <v>14</v>
      </c>
      <c r="B106" s="24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  <c r="AF106" s="24"/>
      <c r="AG106" s="24"/>
      <c r="AH106" s="24"/>
      <c r="AI106" s="24"/>
      <c r="AJ106" s="24"/>
      <c r="AK106" s="24"/>
    </row>
    <row r="107" spans="1:37" ht="26.25" hidden="1" outlineLevel="1" thickBot="1" x14ac:dyDescent="0.25">
      <c r="A107" s="26" t="s">
        <v>15</v>
      </c>
      <c r="B107" s="24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4"/>
      <c r="AD107" s="24"/>
      <c r="AE107" s="24"/>
      <c r="AF107" s="24"/>
      <c r="AG107" s="24"/>
      <c r="AH107" s="24"/>
      <c r="AI107" s="24"/>
      <c r="AJ107" s="24"/>
      <c r="AK107" s="24"/>
    </row>
    <row r="108" spans="1:37" ht="51.75" hidden="1" outlineLevel="1" thickBot="1" x14ac:dyDescent="0.25">
      <c r="A108" s="22" t="s">
        <v>16</v>
      </c>
      <c r="B108" s="24"/>
      <c r="C108" s="24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  <c r="Z108" s="24"/>
      <c r="AA108" s="24"/>
      <c r="AB108" s="24"/>
      <c r="AC108" s="24"/>
      <c r="AD108" s="24"/>
      <c r="AE108" s="24"/>
      <c r="AF108" s="24"/>
      <c r="AG108" s="24"/>
      <c r="AH108" s="24"/>
      <c r="AI108" s="24"/>
      <c r="AJ108" s="24"/>
      <c r="AK108" s="24"/>
    </row>
    <row r="109" spans="1:37" ht="39" hidden="1" outlineLevel="1" thickBot="1" x14ac:dyDescent="0.25">
      <c r="A109" s="22" t="s">
        <v>17</v>
      </c>
      <c r="B109" s="24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4"/>
      <c r="AD109" s="24"/>
      <c r="AE109" s="24"/>
      <c r="AF109" s="24"/>
      <c r="AG109" s="24"/>
      <c r="AH109" s="24"/>
      <c r="AI109" s="24"/>
      <c r="AJ109" s="24"/>
      <c r="AK109" s="24"/>
    </row>
    <row r="110" spans="1:37" ht="39" hidden="1" outlineLevel="1" thickBot="1" x14ac:dyDescent="0.25">
      <c r="A110" s="22" t="s">
        <v>18</v>
      </c>
      <c r="B110" s="24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24"/>
      <c r="AE110" s="24"/>
      <c r="AF110" s="24"/>
      <c r="AG110" s="24"/>
      <c r="AH110" s="24"/>
      <c r="AI110" s="24"/>
      <c r="AJ110" s="24"/>
      <c r="AK110" s="24"/>
    </row>
    <row r="111" spans="1:37" ht="26.25" hidden="1" outlineLevel="1" thickBot="1" x14ac:dyDescent="0.25">
      <c r="A111" s="22" t="s">
        <v>19</v>
      </c>
      <c r="B111" s="24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  <c r="AF111" s="24"/>
      <c r="AG111" s="24"/>
      <c r="AH111" s="24"/>
      <c r="AI111" s="24"/>
      <c r="AJ111" s="24"/>
      <c r="AK111" s="24"/>
    </row>
    <row r="112" spans="1:37" ht="13.5" hidden="1" outlineLevel="1" thickBot="1" x14ac:dyDescent="0.25">
      <c r="A112" s="22" t="s">
        <v>20</v>
      </c>
      <c r="B112" s="24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24"/>
      <c r="AI112" s="24"/>
      <c r="AJ112" s="24"/>
      <c r="AK112" s="24"/>
    </row>
    <row r="113" spans="1:37" ht="26.25" hidden="1" outlineLevel="1" thickBot="1" x14ac:dyDescent="0.25">
      <c r="A113" s="22" t="s">
        <v>21</v>
      </c>
      <c r="B113" s="23"/>
      <c r="C113" s="23"/>
      <c r="D113" s="23"/>
      <c r="E113" s="23"/>
      <c r="F113" s="23"/>
      <c r="G113" s="23"/>
      <c r="H113" s="23"/>
      <c r="I113" s="23"/>
      <c r="J113" s="23"/>
      <c r="K113" s="23"/>
      <c r="L113" s="23"/>
      <c r="M113" s="23"/>
      <c r="N113" s="23"/>
      <c r="O113" s="23"/>
      <c r="P113" s="23"/>
      <c r="Q113" s="23"/>
      <c r="R113" s="23"/>
      <c r="S113" s="23"/>
      <c r="T113" s="23"/>
      <c r="U113" s="23"/>
      <c r="V113" s="23"/>
      <c r="W113" s="23"/>
      <c r="X113" s="23"/>
      <c r="Y113" s="23"/>
      <c r="Z113" s="23"/>
      <c r="AA113" s="23"/>
      <c r="AB113" s="23"/>
      <c r="AC113" s="23"/>
      <c r="AD113" s="23"/>
      <c r="AE113" s="23"/>
      <c r="AF113" s="23"/>
      <c r="AG113" s="23"/>
      <c r="AH113" s="23"/>
      <c r="AI113" s="23"/>
      <c r="AJ113" s="23"/>
      <c r="AK113" s="23"/>
    </row>
    <row r="114" spans="1:37" ht="26.25" hidden="1" outlineLevel="1" thickBot="1" x14ac:dyDescent="0.25">
      <c r="A114" s="27" t="s">
        <v>22</v>
      </c>
      <c r="B114" s="24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24"/>
      <c r="AI114" s="24"/>
      <c r="AJ114" s="24"/>
      <c r="AK114" s="24"/>
    </row>
    <row r="115" spans="1:37" ht="15.95" customHeight="1" x14ac:dyDescent="0.2">
      <c r="A115" s="91" t="s">
        <v>43</v>
      </c>
      <c r="B115" s="38" t="str">
        <f t="shared" ref="B115:AK115" si="4">IF(COUNTIF(B117:B133,"*")=0,"",IF(COUNTIF(B117:B133,"nc")&gt;($R$287*0.8),"NC",(IF((COUNTIF(B117:B133,"X"))=($R$287-(COUNTIF(B117:B133,"nc"))),"U",IF((COUNTIF(B117:B133,"X"))&gt;($R$288-(COUNTIF(B117:B133,"nc"))),"L",IF((COUNTIF(B117:B133,"X"))&gt;($R$289-(COUNTIF(B117:B133,"nc"))),"I","O"))))))</f>
        <v/>
      </c>
      <c r="C115" s="38" t="str">
        <f t="shared" si="4"/>
        <v/>
      </c>
      <c r="D115" s="38" t="str">
        <f t="shared" si="4"/>
        <v/>
      </c>
      <c r="E115" s="38" t="str">
        <f t="shared" si="4"/>
        <v/>
      </c>
      <c r="F115" s="38" t="str">
        <f t="shared" si="4"/>
        <v/>
      </c>
      <c r="G115" s="38" t="str">
        <f t="shared" si="4"/>
        <v/>
      </c>
      <c r="H115" s="38" t="str">
        <f t="shared" si="4"/>
        <v/>
      </c>
      <c r="I115" s="38" t="str">
        <f t="shared" si="4"/>
        <v/>
      </c>
      <c r="J115" s="38" t="str">
        <f t="shared" si="4"/>
        <v/>
      </c>
      <c r="K115" s="38" t="str">
        <f t="shared" si="4"/>
        <v/>
      </c>
      <c r="L115" s="38" t="str">
        <f t="shared" si="4"/>
        <v/>
      </c>
      <c r="M115" s="38" t="str">
        <f t="shared" si="4"/>
        <v/>
      </c>
      <c r="N115" s="38" t="str">
        <f t="shared" si="4"/>
        <v/>
      </c>
      <c r="O115" s="38" t="str">
        <f t="shared" si="4"/>
        <v/>
      </c>
      <c r="P115" s="38" t="str">
        <f t="shared" si="4"/>
        <v/>
      </c>
      <c r="Q115" s="38" t="str">
        <f t="shared" si="4"/>
        <v/>
      </c>
      <c r="R115" s="38" t="str">
        <f t="shared" si="4"/>
        <v/>
      </c>
      <c r="S115" s="38" t="str">
        <f t="shared" si="4"/>
        <v/>
      </c>
      <c r="T115" s="38" t="str">
        <f t="shared" si="4"/>
        <v/>
      </c>
      <c r="U115" s="38" t="str">
        <f t="shared" si="4"/>
        <v/>
      </c>
      <c r="V115" s="38" t="str">
        <f t="shared" si="4"/>
        <v/>
      </c>
      <c r="W115" s="38" t="str">
        <f t="shared" si="4"/>
        <v/>
      </c>
      <c r="X115" s="38" t="str">
        <f t="shared" si="4"/>
        <v/>
      </c>
      <c r="Y115" s="38" t="str">
        <f t="shared" si="4"/>
        <v/>
      </c>
      <c r="Z115" s="38" t="str">
        <f t="shared" si="4"/>
        <v/>
      </c>
      <c r="AA115" s="38" t="str">
        <f t="shared" si="4"/>
        <v/>
      </c>
      <c r="AB115" s="38" t="str">
        <f t="shared" si="4"/>
        <v/>
      </c>
      <c r="AC115" s="38" t="str">
        <f t="shared" si="4"/>
        <v/>
      </c>
      <c r="AD115" s="38" t="str">
        <f t="shared" si="4"/>
        <v/>
      </c>
      <c r="AE115" s="38" t="str">
        <f t="shared" si="4"/>
        <v/>
      </c>
      <c r="AF115" s="38" t="str">
        <f t="shared" si="4"/>
        <v/>
      </c>
      <c r="AG115" s="38" t="str">
        <f t="shared" si="4"/>
        <v/>
      </c>
      <c r="AH115" s="38" t="str">
        <f t="shared" si="4"/>
        <v/>
      </c>
      <c r="AI115" s="38" t="str">
        <f t="shared" si="4"/>
        <v/>
      </c>
      <c r="AJ115" s="38" t="str">
        <f t="shared" si="4"/>
        <v/>
      </c>
      <c r="AK115" s="38" t="str">
        <f t="shared" si="4"/>
        <v/>
      </c>
    </row>
    <row r="116" spans="1:37" ht="13.5" collapsed="1" thickBot="1" x14ac:dyDescent="0.25">
      <c r="A116" s="92"/>
    </row>
    <row r="117" spans="1:37" ht="47.25" hidden="1" customHeight="1" outlineLevel="1" thickBot="1" x14ac:dyDescent="0.25">
      <c r="A117" s="22" t="s">
        <v>5</v>
      </c>
      <c r="B117" s="24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</row>
    <row r="118" spans="1:37" ht="39" hidden="1" outlineLevel="1" thickBot="1" x14ac:dyDescent="0.25">
      <c r="A118" s="22" t="s">
        <v>7</v>
      </c>
      <c r="B118" s="24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24"/>
      <c r="AI118" s="24"/>
      <c r="AJ118" s="24"/>
      <c r="AK118" s="24"/>
    </row>
    <row r="119" spans="1:37" ht="26.25" hidden="1" outlineLevel="1" thickBot="1" x14ac:dyDescent="0.25">
      <c r="A119" s="22" t="s">
        <v>8</v>
      </c>
      <c r="B119" s="24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  <c r="AF119" s="24"/>
      <c r="AG119" s="24"/>
      <c r="AH119" s="24"/>
      <c r="AI119" s="24"/>
      <c r="AJ119" s="24"/>
      <c r="AK119" s="24"/>
    </row>
    <row r="120" spans="1:37" ht="64.5" hidden="1" outlineLevel="1" thickBot="1" x14ac:dyDescent="0.25">
      <c r="A120" s="22" t="s">
        <v>9</v>
      </c>
      <c r="B120" s="24"/>
      <c r="C120" s="24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4"/>
      <c r="AI120" s="24"/>
      <c r="AJ120" s="24"/>
      <c r="AK120" s="24"/>
    </row>
    <row r="121" spans="1:37" ht="26.25" hidden="1" outlineLevel="1" thickBot="1" x14ac:dyDescent="0.25">
      <c r="A121" s="22" t="s">
        <v>10</v>
      </c>
      <c r="B121" s="24"/>
      <c r="C121" s="24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4"/>
      <c r="AI121" s="24"/>
      <c r="AJ121" s="24"/>
      <c r="AK121" s="24"/>
    </row>
    <row r="122" spans="1:37" ht="26.25" hidden="1" outlineLevel="1" thickBot="1" x14ac:dyDescent="0.25">
      <c r="A122" s="22" t="s">
        <v>11</v>
      </c>
      <c r="B122" s="24"/>
      <c r="C122" s="24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4"/>
      <c r="AI122" s="24"/>
      <c r="AJ122" s="24"/>
      <c r="AK122" s="24"/>
    </row>
    <row r="123" spans="1:37" ht="26.25" hidden="1" outlineLevel="1" thickBot="1" x14ac:dyDescent="0.25">
      <c r="A123" s="22" t="s">
        <v>12</v>
      </c>
      <c r="B123" s="24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/>
      <c r="AE123" s="24"/>
      <c r="AF123" s="24"/>
      <c r="AG123" s="24"/>
      <c r="AH123" s="24"/>
      <c r="AI123" s="24"/>
      <c r="AJ123" s="24"/>
      <c r="AK123" s="24"/>
    </row>
    <row r="124" spans="1:37" ht="39" hidden="1" outlineLevel="1" thickBot="1" x14ac:dyDescent="0.25">
      <c r="A124" s="22" t="s">
        <v>13</v>
      </c>
      <c r="B124" s="24"/>
      <c r="C124" s="24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  <c r="AF124" s="24"/>
      <c r="AG124" s="24"/>
      <c r="AH124" s="24"/>
      <c r="AI124" s="24"/>
      <c r="AJ124" s="24"/>
      <c r="AK124" s="24"/>
    </row>
    <row r="125" spans="1:37" ht="13.5" hidden="1" outlineLevel="1" thickBot="1" x14ac:dyDescent="0.25">
      <c r="A125" s="25" t="s">
        <v>14</v>
      </c>
      <c r="B125" s="24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4"/>
      <c r="AD125" s="24"/>
      <c r="AE125" s="24"/>
      <c r="AF125" s="24"/>
      <c r="AG125" s="24"/>
      <c r="AH125" s="24"/>
      <c r="AI125" s="24"/>
      <c r="AJ125" s="24"/>
      <c r="AK125" s="24"/>
    </row>
    <row r="126" spans="1:37" ht="26.25" hidden="1" outlineLevel="1" thickBot="1" x14ac:dyDescent="0.25">
      <c r="A126" s="26" t="s">
        <v>15</v>
      </c>
      <c r="B126" s="24"/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24"/>
      <c r="AI126" s="24"/>
      <c r="AJ126" s="24"/>
      <c r="AK126" s="24"/>
    </row>
    <row r="127" spans="1:37" ht="51.75" hidden="1" outlineLevel="1" thickBot="1" x14ac:dyDescent="0.25">
      <c r="A127" s="22" t="s">
        <v>16</v>
      </c>
      <c r="B127" s="24"/>
      <c r="C127" s="24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4"/>
      <c r="AD127" s="24"/>
      <c r="AE127" s="24"/>
      <c r="AF127" s="24"/>
      <c r="AG127" s="24"/>
      <c r="AH127" s="24"/>
      <c r="AI127" s="24"/>
      <c r="AJ127" s="24"/>
      <c r="AK127" s="24"/>
    </row>
    <row r="128" spans="1:37" ht="39" hidden="1" outlineLevel="1" thickBot="1" x14ac:dyDescent="0.25">
      <c r="A128" s="22" t="s">
        <v>17</v>
      </c>
      <c r="B128" s="24"/>
      <c r="C128" s="24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  <c r="Z128" s="24"/>
      <c r="AA128" s="24"/>
      <c r="AB128" s="24"/>
      <c r="AC128" s="24"/>
      <c r="AD128" s="24"/>
      <c r="AE128" s="24"/>
      <c r="AF128" s="24"/>
      <c r="AG128" s="24"/>
      <c r="AH128" s="24"/>
      <c r="AI128" s="24"/>
      <c r="AJ128" s="24"/>
      <c r="AK128" s="24"/>
    </row>
    <row r="129" spans="1:37" ht="39" hidden="1" outlineLevel="1" thickBot="1" x14ac:dyDescent="0.25">
      <c r="A129" s="22" t="s">
        <v>18</v>
      </c>
      <c r="B129" s="24"/>
      <c r="C129" s="24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  <c r="Z129" s="24"/>
      <c r="AA129" s="24"/>
      <c r="AB129" s="24"/>
      <c r="AC129" s="24"/>
      <c r="AD129" s="24"/>
      <c r="AE129" s="24"/>
      <c r="AF129" s="24"/>
      <c r="AG129" s="24"/>
      <c r="AH129" s="24"/>
      <c r="AI129" s="24"/>
      <c r="AJ129" s="24"/>
      <c r="AK129" s="24"/>
    </row>
    <row r="130" spans="1:37" ht="26.25" hidden="1" outlineLevel="1" thickBot="1" x14ac:dyDescent="0.25">
      <c r="A130" s="22" t="s">
        <v>19</v>
      </c>
      <c r="B130" s="24"/>
      <c r="C130" s="24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  <c r="Z130" s="24"/>
      <c r="AA130" s="24"/>
      <c r="AB130" s="24"/>
      <c r="AC130" s="24"/>
      <c r="AD130" s="24"/>
      <c r="AE130" s="24"/>
      <c r="AF130" s="24"/>
      <c r="AG130" s="24"/>
      <c r="AH130" s="24"/>
      <c r="AI130" s="24"/>
      <c r="AJ130" s="24"/>
      <c r="AK130" s="24"/>
    </row>
    <row r="131" spans="1:37" ht="13.5" hidden="1" outlineLevel="1" thickBot="1" x14ac:dyDescent="0.25">
      <c r="A131" s="22" t="s">
        <v>20</v>
      </c>
      <c r="B131" s="23"/>
      <c r="C131" s="23"/>
      <c r="D131" s="23"/>
      <c r="E131" s="23"/>
      <c r="F131" s="23"/>
      <c r="G131" s="23"/>
      <c r="H131" s="23"/>
      <c r="I131" s="23"/>
      <c r="J131" s="23"/>
      <c r="K131" s="23"/>
      <c r="L131" s="23"/>
      <c r="M131" s="23"/>
      <c r="N131" s="23"/>
      <c r="O131" s="23"/>
      <c r="P131" s="23"/>
      <c r="Q131" s="23"/>
      <c r="R131" s="23"/>
      <c r="S131" s="23"/>
      <c r="T131" s="23"/>
      <c r="U131" s="23"/>
      <c r="V131" s="23"/>
      <c r="W131" s="23"/>
      <c r="X131" s="23"/>
      <c r="Y131" s="23"/>
      <c r="Z131" s="23"/>
      <c r="AA131" s="23"/>
      <c r="AB131" s="23"/>
      <c r="AC131" s="23"/>
      <c r="AD131" s="23"/>
      <c r="AE131" s="23"/>
      <c r="AF131" s="23"/>
      <c r="AG131" s="23"/>
      <c r="AH131" s="23"/>
      <c r="AI131" s="23"/>
      <c r="AJ131" s="23"/>
      <c r="AK131" s="23"/>
    </row>
    <row r="132" spans="1:37" ht="26.25" hidden="1" outlineLevel="1" thickBot="1" x14ac:dyDescent="0.25">
      <c r="A132" s="22" t="s">
        <v>21</v>
      </c>
      <c r="B132" s="24"/>
      <c r="C132" s="24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4"/>
      <c r="AD132" s="24"/>
      <c r="AE132" s="24"/>
      <c r="AF132" s="24"/>
      <c r="AG132" s="24"/>
      <c r="AH132" s="24"/>
      <c r="AI132" s="24"/>
      <c r="AJ132" s="24"/>
      <c r="AK132" s="24"/>
    </row>
    <row r="133" spans="1:37" ht="26.25" hidden="1" outlineLevel="1" thickBot="1" x14ac:dyDescent="0.25">
      <c r="A133" s="27" t="s">
        <v>22</v>
      </c>
      <c r="B133" s="24"/>
      <c r="C133" s="24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4"/>
      <c r="AD133" s="24"/>
      <c r="AE133" s="24"/>
      <c r="AF133" s="24"/>
      <c r="AG133" s="24"/>
      <c r="AH133" s="24"/>
      <c r="AI133" s="24"/>
      <c r="AJ133" s="24"/>
      <c r="AK133" s="24"/>
    </row>
    <row r="134" spans="1:37" ht="15.95" customHeight="1" x14ac:dyDescent="0.2">
      <c r="A134" s="91" t="s">
        <v>44</v>
      </c>
      <c r="B134" s="38" t="str">
        <f t="shared" ref="B134:AK134" si="5">IF(COUNTIF(B136:B152,"*")=0,"",IF(COUNTIF(B136:B152,"nc")&gt;($R$287*0.8),"NC",(IF((COUNTIF(B136:B152,"X"))=($R$287-(COUNTIF(B136:B152,"nc"))),"U",IF((COUNTIF(B136:B152,"X"))&gt;($R$288-(COUNTIF(B136:B152,"nc"))),"L",IF((COUNTIF(B136:B152,"X"))&gt;($R$289-(COUNTIF(B136:B152,"nc"))),"I","O"))))))</f>
        <v/>
      </c>
      <c r="C134" s="38" t="str">
        <f t="shared" si="5"/>
        <v/>
      </c>
      <c r="D134" s="38" t="str">
        <f t="shared" si="5"/>
        <v/>
      </c>
      <c r="E134" s="38" t="str">
        <f t="shared" si="5"/>
        <v/>
      </c>
      <c r="F134" s="38" t="str">
        <f t="shared" si="5"/>
        <v/>
      </c>
      <c r="G134" s="38" t="str">
        <f t="shared" si="5"/>
        <v/>
      </c>
      <c r="H134" s="38" t="str">
        <f t="shared" si="5"/>
        <v/>
      </c>
      <c r="I134" s="38" t="str">
        <f t="shared" si="5"/>
        <v/>
      </c>
      <c r="J134" s="38" t="str">
        <f t="shared" si="5"/>
        <v/>
      </c>
      <c r="K134" s="38" t="str">
        <f t="shared" si="5"/>
        <v/>
      </c>
      <c r="L134" s="38" t="str">
        <f t="shared" si="5"/>
        <v/>
      </c>
      <c r="M134" s="38" t="str">
        <f t="shared" si="5"/>
        <v/>
      </c>
      <c r="N134" s="38" t="str">
        <f t="shared" si="5"/>
        <v/>
      </c>
      <c r="O134" s="38" t="str">
        <f t="shared" si="5"/>
        <v/>
      </c>
      <c r="P134" s="38" t="str">
        <f t="shared" si="5"/>
        <v/>
      </c>
      <c r="Q134" s="38" t="str">
        <f t="shared" si="5"/>
        <v/>
      </c>
      <c r="R134" s="38" t="str">
        <f t="shared" si="5"/>
        <v/>
      </c>
      <c r="S134" s="38" t="str">
        <f t="shared" si="5"/>
        <v/>
      </c>
      <c r="T134" s="38" t="str">
        <f t="shared" si="5"/>
        <v/>
      </c>
      <c r="U134" s="38" t="str">
        <f t="shared" si="5"/>
        <v/>
      </c>
      <c r="V134" s="38" t="str">
        <f t="shared" si="5"/>
        <v/>
      </c>
      <c r="W134" s="38" t="str">
        <f t="shared" si="5"/>
        <v/>
      </c>
      <c r="X134" s="38" t="str">
        <f t="shared" si="5"/>
        <v/>
      </c>
      <c r="Y134" s="38" t="str">
        <f t="shared" si="5"/>
        <v/>
      </c>
      <c r="Z134" s="38" t="str">
        <f t="shared" si="5"/>
        <v/>
      </c>
      <c r="AA134" s="38" t="str">
        <f t="shared" si="5"/>
        <v/>
      </c>
      <c r="AB134" s="38" t="str">
        <f t="shared" si="5"/>
        <v/>
      </c>
      <c r="AC134" s="38" t="str">
        <f t="shared" si="5"/>
        <v/>
      </c>
      <c r="AD134" s="38" t="str">
        <f t="shared" si="5"/>
        <v/>
      </c>
      <c r="AE134" s="38" t="str">
        <f t="shared" si="5"/>
        <v/>
      </c>
      <c r="AF134" s="38" t="str">
        <f t="shared" si="5"/>
        <v/>
      </c>
      <c r="AG134" s="38" t="str">
        <f t="shared" si="5"/>
        <v/>
      </c>
      <c r="AH134" s="38" t="str">
        <f t="shared" si="5"/>
        <v/>
      </c>
      <c r="AI134" s="38" t="str">
        <f t="shared" si="5"/>
        <v/>
      </c>
      <c r="AJ134" s="38" t="str">
        <f t="shared" si="5"/>
        <v/>
      </c>
      <c r="AK134" s="38" t="str">
        <f t="shared" si="5"/>
        <v/>
      </c>
    </row>
    <row r="135" spans="1:37" ht="13.5" collapsed="1" thickBot="1" x14ac:dyDescent="0.25">
      <c r="A135" s="92"/>
    </row>
    <row r="136" spans="1:37" ht="45.75" hidden="1" customHeight="1" outlineLevel="1" thickBot="1" x14ac:dyDescent="0.25">
      <c r="A136" s="22" t="s">
        <v>5</v>
      </c>
      <c r="B136" s="24"/>
      <c r="C136" s="24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4"/>
      <c r="AD136" s="24"/>
      <c r="AE136" s="24"/>
      <c r="AF136" s="24"/>
      <c r="AG136" s="24"/>
      <c r="AH136" s="24"/>
      <c r="AI136" s="24"/>
      <c r="AJ136" s="24"/>
      <c r="AK136" s="24"/>
    </row>
    <row r="137" spans="1:37" ht="39" hidden="1" outlineLevel="1" thickBot="1" x14ac:dyDescent="0.25">
      <c r="A137" s="22" t="s">
        <v>7</v>
      </c>
      <c r="B137" s="24"/>
      <c r="C137" s="24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4"/>
      <c r="AD137" s="24"/>
      <c r="AE137" s="24"/>
      <c r="AF137" s="24"/>
      <c r="AG137" s="24"/>
      <c r="AH137" s="24"/>
      <c r="AI137" s="24"/>
      <c r="AJ137" s="24"/>
      <c r="AK137" s="24"/>
    </row>
    <row r="138" spans="1:37" ht="26.25" hidden="1" outlineLevel="1" thickBot="1" x14ac:dyDescent="0.25">
      <c r="A138" s="22" t="s">
        <v>8</v>
      </c>
      <c r="B138" s="24"/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24"/>
      <c r="AI138" s="24"/>
      <c r="AJ138" s="24"/>
      <c r="AK138" s="24"/>
    </row>
    <row r="139" spans="1:37" ht="64.5" hidden="1" outlineLevel="1" thickBot="1" x14ac:dyDescent="0.25">
      <c r="A139" s="22" t="s">
        <v>9</v>
      </c>
      <c r="B139" s="24"/>
      <c r="C139" s="24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  <c r="Z139" s="24"/>
      <c r="AA139" s="24"/>
      <c r="AB139" s="24"/>
      <c r="AC139" s="24"/>
      <c r="AD139" s="24"/>
      <c r="AE139" s="24"/>
      <c r="AF139" s="24"/>
      <c r="AG139" s="24"/>
      <c r="AH139" s="24"/>
      <c r="AI139" s="24"/>
      <c r="AJ139" s="24"/>
      <c r="AK139" s="24"/>
    </row>
    <row r="140" spans="1:37" ht="26.25" hidden="1" outlineLevel="1" thickBot="1" x14ac:dyDescent="0.25">
      <c r="A140" s="22" t="s">
        <v>10</v>
      </c>
      <c r="B140" s="24"/>
      <c r="C140" s="24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4"/>
      <c r="AD140" s="24"/>
      <c r="AE140" s="24"/>
      <c r="AF140" s="24"/>
      <c r="AG140" s="24"/>
      <c r="AH140" s="24"/>
      <c r="AI140" s="24"/>
      <c r="AJ140" s="24"/>
      <c r="AK140" s="24"/>
    </row>
    <row r="141" spans="1:37" ht="26.25" hidden="1" outlineLevel="1" thickBot="1" x14ac:dyDescent="0.25">
      <c r="A141" s="22" t="s">
        <v>11</v>
      </c>
      <c r="B141" s="24"/>
      <c r="C141" s="24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4"/>
      <c r="AD141" s="24"/>
      <c r="AE141" s="24"/>
      <c r="AF141" s="24"/>
      <c r="AG141" s="24"/>
      <c r="AH141" s="24"/>
      <c r="AI141" s="24"/>
      <c r="AJ141" s="24"/>
      <c r="AK141" s="24"/>
    </row>
    <row r="142" spans="1:37" ht="26.25" hidden="1" outlineLevel="1" thickBot="1" x14ac:dyDescent="0.25">
      <c r="A142" s="22" t="s">
        <v>12</v>
      </c>
      <c r="B142" s="24"/>
      <c r="C142" s="24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4"/>
      <c r="AD142" s="24"/>
      <c r="AE142" s="24"/>
      <c r="AF142" s="24"/>
      <c r="AG142" s="24"/>
      <c r="AH142" s="24"/>
      <c r="AI142" s="24"/>
      <c r="AJ142" s="24"/>
      <c r="AK142" s="24"/>
    </row>
    <row r="143" spans="1:37" ht="39" hidden="1" outlineLevel="1" thickBot="1" x14ac:dyDescent="0.25">
      <c r="A143" s="22" t="s">
        <v>13</v>
      </c>
      <c r="B143" s="24"/>
      <c r="C143" s="24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  <c r="Z143" s="24"/>
      <c r="AA143" s="24"/>
      <c r="AB143" s="24"/>
      <c r="AC143" s="24"/>
      <c r="AD143" s="24"/>
      <c r="AE143" s="24"/>
      <c r="AF143" s="24"/>
      <c r="AG143" s="24"/>
      <c r="AH143" s="24"/>
      <c r="AI143" s="24"/>
      <c r="AJ143" s="24"/>
      <c r="AK143" s="24"/>
    </row>
    <row r="144" spans="1:37" ht="13.5" hidden="1" outlineLevel="1" thickBot="1" x14ac:dyDescent="0.25">
      <c r="A144" s="25" t="s">
        <v>14</v>
      </c>
      <c r="B144" s="24"/>
      <c r="C144" s="24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  <c r="Z144" s="24"/>
      <c r="AA144" s="24"/>
      <c r="AB144" s="24"/>
      <c r="AC144" s="24"/>
      <c r="AD144" s="24"/>
      <c r="AE144" s="24"/>
      <c r="AF144" s="24"/>
      <c r="AG144" s="24"/>
      <c r="AH144" s="24"/>
      <c r="AI144" s="24"/>
      <c r="AJ144" s="24"/>
      <c r="AK144" s="24"/>
    </row>
    <row r="145" spans="1:37" ht="26.25" hidden="1" outlineLevel="1" thickBot="1" x14ac:dyDescent="0.25">
      <c r="A145" s="26" t="s">
        <v>15</v>
      </c>
      <c r="B145" s="24"/>
      <c r="C145" s="24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4"/>
      <c r="X145" s="24"/>
      <c r="Y145" s="24"/>
      <c r="Z145" s="24"/>
      <c r="AA145" s="24"/>
      <c r="AB145" s="24"/>
      <c r="AC145" s="24"/>
      <c r="AD145" s="24"/>
      <c r="AE145" s="24"/>
      <c r="AF145" s="24"/>
      <c r="AG145" s="24"/>
      <c r="AH145" s="24"/>
      <c r="AI145" s="24"/>
      <c r="AJ145" s="24"/>
      <c r="AK145" s="24"/>
    </row>
    <row r="146" spans="1:37" ht="51.75" hidden="1" outlineLevel="1" thickBot="1" x14ac:dyDescent="0.25">
      <c r="A146" s="22" t="s">
        <v>16</v>
      </c>
      <c r="B146" s="24"/>
      <c r="C146" s="24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4"/>
      <c r="AD146" s="24"/>
      <c r="AE146" s="24"/>
      <c r="AF146" s="24"/>
      <c r="AG146" s="24"/>
      <c r="AH146" s="24"/>
      <c r="AI146" s="24"/>
      <c r="AJ146" s="24"/>
      <c r="AK146" s="24"/>
    </row>
    <row r="147" spans="1:37" ht="39" hidden="1" outlineLevel="1" thickBot="1" x14ac:dyDescent="0.25">
      <c r="A147" s="22" t="s">
        <v>17</v>
      </c>
      <c r="B147" s="24"/>
      <c r="C147" s="24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  <c r="Z147" s="24"/>
      <c r="AA147" s="24"/>
      <c r="AB147" s="24"/>
      <c r="AC147" s="24"/>
      <c r="AD147" s="24"/>
      <c r="AE147" s="24"/>
      <c r="AF147" s="24"/>
      <c r="AG147" s="24"/>
      <c r="AH147" s="24"/>
      <c r="AI147" s="24"/>
      <c r="AJ147" s="24"/>
      <c r="AK147" s="24"/>
    </row>
    <row r="148" spans="1:37" ht="39" hidden="1" outlineLevel="1" thickBot="1" x14ac:dyDescent="0.25">
      <c r="A148" s="22" t="s">
        <v>18</v>
      </c>
      <c r="B148" s="24"/>
      <c r="C148" s="24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24"/>
      <c r="U148" s="24"/>
      <c r="V148" s="24"/>
      <c r="W148" s="24"/>
      <c r="X148" s="24"/>
      <c r="Y148" s="24"/>
      <c r="Z148" s="24"/>
      <c r="AA148" s="24"/>
      <c r="AB148" s="24"/>
      <c r="AC148" s="24"/>
      <c r="AD148" s="24"/>
      <c r="AE148" s="24"/>
      <c r="AF148" s="24"/>
      <c r="AG148" s="24"/>
      <c r="AH148" s="24"/>
      <c r="AI148" s="24"/>
      <c r="AJ148" s="24"/>
      <c r="AK148" s="24"/>
    </row>
    <row r="149" spans="1:37" ht="26.25" hidden="1" outlineLevel="1" thickBot="1" x14ac:dyDescent="0.25">
      <c r="A149" s="22" t="s">
        <v>19</v>
      </c>
      <c r="B149" s="23"/>
      <c r="C149" s="23"/>
      <c r="D149" s="23"/>
      <c r="E149" s="23"/>
      <c r="F149" s="23"/>
      <c r="G149" s="23"/>
      <c r="H149" s="23"/>
      <c r="I149" s="23"/>
      <c r="J149" s="23"/>
      <c r="K149" s="23"/>
      <c r="L149" s="23"/>
      <c r="M149" s="23"/>
      <c r="N149" s="23"/>
      <c r="O149" s="23"/>
      <c r="P149" s="23"/>
      <c r="Q149" s="23"/>
      <c r="R149" s="23"/>
      <c r="S149" s="23"/>
      <c r="T149" s="23"/>
      <c r="U149" s="23"/>
      <c r="V149" s="23"/>
      <c r="W149" s="23"/>
      <c r="X149" s="23"/>
      <c r="Y149" s="23"/>
      <c r="Z149" s="23"/>
      <c r="AA149" s="23"/>
      <c r="AB149" s="23"/>
      <c r="AC149" s="23"/>
      <c r="AD149" s="23"/>
      <c r="AE149" s="23"/>
      <c r="AF149" s="23"/>
      <c r="AG149" s="23"/>
      <c r="AH149" s="23"/>
      <c r="AI149" s="23"/>
      <c r="AJ149" s="23"/>
      <c r="AK149" s="23"/>
    </row>
    <row r="150" spans="1:37" ht="13.5" hidden="1" outlineLevel="1" thickBot="1" x14ac:dyDescent="0.25">
      <c r="A150" s="22" t="s">
        <v>20</v>
      </c>
      <c r="B150" s="24"/>
      <c r="C150" s="24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  <c r="Z150" s="24"/>
      <c r="AA150" s="24"/>
      <c r="AB150" s="24"/>
      <c r="AC150" s="24"/>
      <c r="AD150" s="24"/>
      <c r="AE150" s="24"/>
      <c r="AF150" s="24"/>
      <c r="AG150" s="24"/>
      <c r="AH150" s="24"/>
      <c r="AI150" s="24"/>
      <c r="AJ150" s="24"/>
      <c r="AK150" s="24"/>
    </row>
    <row r="151" spans="1:37" ht="26.25" hidden="1" outlineLevel="1" thickBot="1" x14ac:dyDescent="0.25">
      <c r="A151" s="22" t="s">
        <v>21</v>
      </c>
      <c r="B151" s="24"/>
      <c r="C151" s="24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4"/>
      <c r="O151" s="24"/>
      <c r="P151" s="24"/>
      <c r="Q151" s="24"/>
      <c r="R151" s="24"/>
      <c r="S151" s="24"/>
      <c r="T151" s="24"/>
      <c r="U151" s="24"/>
      <c r="V151" s="24"/>
      <c r="W151" s="24"/>
      <c r="X151" s="24"/>
      <c r="Y151" s="24"/>
      <c r="Z151" s="24"/>
      <c r="AA151" s="24"/>
      <c r="AB151" s="24"/>
      <c r="AC151" s="24"/>
      <c r="AD151" s="24"/>
      <c r="AE151" s="24"/>
      <c r="AF151" s="24"/>
      <c r="AG151" s="24"/>
      <c r="AH151" s="24"/>
      <c r="AI151" s="24"/>
      <c r="AJ151" s="24"/>
      <c r="AK151" s="24"/>
    </row>
    <row r="152" spans="1:37" ht="26.25" hidden="1" outlineLevel="1" thickBot="1" x14ac:dyDescent="0.25">
      <c r="A152" s="27" t="s">
        <v>22</v>
      </c>
      <c r="B152" s="24"/>
      <c r="C152" s="24"/>
      <c r="D152" s="24"/>
      <c r="E152" s="24"/>
      <c r="F152" s="24"/>
      <c r="G152" s="24"/>
      <c r="H152" s="24"/>
      <c r="I152" s="24"/>
      <c r="J152" s="24"/>
      <c r="K152" s="24"/>
      <c r="L152" s="24"/>
      <c r="M152" s="24"/>
      <c r="N152" s="24"/>
      <c r="O152" s="24"/>
      <c r="P152" s="24"/>
      <c r="Q152" s="24"/>
      <c r="R152" s="24"/>
      <c r="S152" s="24"/>
      <c r="T152" s="24"/>
      <c r="U152" s="24"/>
      <c r="V152" s="24"/>
      <c r="W152" s="24"/>
      <c r="X152" s="24"/>
      <c r="Y152" s="24"/>
      <c r="Z152" s="24"/>
      <c r="AA152" s="24"/>
      <c r="AB152" s="24"/>
      <c r="AC152" s="24"/>
      <c r="AD152" s="24"/>
      <c r="AE152" s="24"/>
      <c r="AF152" s="24"/>
      <c r="AG152" s="24"/>
      <c r="AH152" s="24"/>
      <c r="AI152" s="24"/>
      <c r="AJ152" s="24"/>
      <c r="AK152" s="24"/>
    </row>
    <row r="153" spans="1:37" ht="15.95" customHeight="1" x14ac:dyDescent="0.2">
      <c r="A153" s="91" t="s">
        <v>45</v>
      </c>
      <c r="B153" s="38" t="str">
        <f t="shared" ref="B153:AK153" si="6">IF(COUNTIF(B155:B171,"*")=0,"",IF(COUNTIF(B155:B171,"nc")&gt;($R$287*0.8),"NC",(IF((COUNTIF(B155:B171,"X"))=($R$287-(COUNTIF(B155:B171,"nc"))),"U",IF((COUNTIF(B155:B171,"X"))&gt;($R$288-(COUNTIF(B155:B171,"nc"))),"L",IF((COUNTIF(B155:B171,"X"))&gt;($R$289-(COUNTIF(B155:B171,"nc"))),"I","O"))))))</f>
        <v/>
      </c>
      <c r="C153" s="38" t="str">
        <f t="shared" si="6"/>
        <v/>
      </c>
      <c r="D153" s="38" t="str">
        <f t="shared" si="6"/>
        <v/>
      </c>
      <c r="E153" s="38" t="str">
        <f t="shared" si="6"/>
        <v/>
      </c>
      <c r="F153" s="38" t="str">
        <f t="shared" si="6"/>
        <v/>
      </c>
      <c r="G153" s="38" t="str">
        <f t="shared" si="6"/>
        <v/>
      </c>
      <c r="H153" s="38" t="str">
        <f t="shared" si="6"/>
        <v/>
      </c>
      <c r="I153" s="38" t="str">
        <f t="shared" si="6"/>
        <v/>
      </c>
      <c r="J153" s="38" t="str">
        <f t="shared" si="6"/>
        <v/>
      </c>
      <c r="K153" s="38" t="str">
        <f t="shared" si="6"/>
        <v/>
      </c>
      <c r="L153" s="38" t="str">
        <f t="shared" si="6"/>
        <v/>
      </c>
      <c r="M153" s="38" t="str">
        <f t="shared" si="6"/>
        <v/>
      </c>
      <c r="N153" s="38" t="str">
        <f t="shared" si="6"/>
        <v/>
      </c>
      <c r="O153" s="38" t="str">
        <f t="shared" si="6"/>
        <v/>
      </c>
      <c r="P153" s="38" t="str">
        <f t="shared" si="6"/>
        <v/>
      </c>
      <c r="Q153" s="38" t="str">
        <f t="shared" si="6"/>
        <v/>
      </c>
      <c r="R153" s="38" t="str">
        <f t="shared" si="6"/>
        <v/>
      </c>
      <c r="S153" s="38" t="str">
        <f t="shared" si="6"/>
        <v/>
      </c>
      <c r="T153" s="38" t="str">
        <f t="shared" si="6"/>
        <v/>
      </c>
      <c r="U153" s="38" t="str">
        <f t="shared" si="6"/>
        <v/>
      </c>
      <c r="V153" s="38" t="str">
        <f t="shared" si="6"/>
        <v/>
      </c>
      <c r="W153" s="38" t="str">
        <f t="shared" si="6"/>
        <v/>
      </c>
      <c r="X153" s="38" t="str">
        <f t="shared" si="6"/>
        <v/>
      </c>
      <c r="Y153" s="38" t="str">
        <f t="shared" si="6"/>
        <v/>
      </c>
      <c r="Z153" s="38" t="str">
        <f t="shared" si="6"/>
        <v/>
      </c>
      <c r="AA153" s="38" t="str">
        <f t="shared" si="6"/>
        <v/>
      </c>
      <c r="AB153" s="38" t="str">
        <f t="shared" si="6"/>
        <v/>
      </c>
      <c r="AC153" s="38" t="str">
        <f t="shared" si="6"/>
        <v/>
      </c>
      <c r="AD153" s="38" t="str">
        <f t="shared" si="6"/>
        <v/>
      </c>
      <c r="AE153" s="38" t="str">
        <f t="shared" si="6"/>
        <v/>
      </c>
      <c r="AF153" s="38" t="str">
        <f t="shared" si="6"/>
        <v/>
      </c>
      <c r="AG153" s="38" t="str">
        <f t="shared" si="6"/>
        <v/>
      </c>
      <c r="AH153" s="38" t="str">
        <f t="shared" si="6"/>
        <v/>
      </c>
      <c r="AI153" s="38" t="str">
        <f t="shared" si="6"/>
        <v/>
      </c>
      <c r="AJ153" s="38" t="str">
        <f t="shared" si="6"/>
        <v/>
      </c>
      <c r="AK153" s="38" t="str">
        <f t="shared" si="6"/>
        <v/>
      </c>
    </row>
    <row r="154" spans="1:37" ht="13.5" collapsed="1" thickBot="1" x14ac:dyDescent="0.25">
      <c r="A154" s="92"/>
    </row>
    <row r="155" spans="1:37" ht="45.75" hidden="1" customHeight="1" outlineLevel="1" thickBot="1" x14ac:dyDescent="0.25">
      <c r="A155" s="22" t="s">
        <v>5</v>
      </c>
      <c r="B155" s="24"/>
      <c r="C155" s="24"/>
      <c r="D155" s="24"/>
      <c r="E155" s="24"/>
      <c r="F155" s="24"/>
      <c r="G155" s="24"/>
      <c r="H155" s="24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  <c r="Z155" s="24"/>
      <c r="AA155" s="24"/>
      <c r="AB155" s="24"/>
      <c r="AC155" s="24"/>
      <c r="AD155" s="24"/>
      <c r="AE155" s="24"/>
      <c r="AF155" s="24"/>
      <c r="AG155" s="24"/>
      <c r="AH155" s="24"/>
      <c r="AI155" s="24"/>
      <c r="AJ155" s="24"/>
      <c r="AK155" s="24"/>
    </row>
    <row r="156" spans="1:37" ht="39" hidden="1" outlineLevel="1" thickBot="1" x14ac:dyDescent="0.25">
      <c r="A156" s="22" t="s">
        <v>7</v>
      </c>
      <c r="B156" s="24"/>
      <c r="C156" s="24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4"/>
      <c r="X156" s="24"/>
      <c r="Y156" s="24"/>
      <c r="Z156" s="24"/>
      <c r="AA156" s="24"/>
      <c r="AB156" s="24"/>
      <c r="AC156" s="24"/>
      <c r="AD156" s="24"/>
      <c r="AE156" s="24"/>
      <c r="AF156" s="24"/>
      <c r="AG156" s="24"/>
      <c r="AH156" s="24"/>
      <c r="AI156" s="24"/>
      <c r="AJ156" s="24"/>
      <c r="AK156" s="24"/>
    </row>
    <row r="157" spans="1:37" ht="26.25" hidden="1" outlineLevel="1" thickBot="1" x14ac:dyDescent="0.25">
      <c r="A157" s="22" t="s">
        <v>8</v>
      </c>
      <c r="B157" s="24"/>
      <c r="C157" s="24"/>
      <c r="D157" s="24"/>
      <c r="E157" s="24"/>
      <c r="F157" s="24"/>
      <c r="G157" s="24"/>
      <c r="H157" s="24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  <c r="W157" s="24"/>
      <c r="X157" s="24"/>
      <c r="Y157" s="24"/>
      <c r="Z157" s="24"/>
      <c r="AA157" s="24"/>
      <c r="AB157" s="24"/>
      <c r="AC157" s="24"/>
      <c r="AD157" s="24"/>
      <c r="AE157" s="24"/>
      <c r="AF157" s="24"/>
      <c r="AG157" s="24"/>
      <c r="AH157" s="24"/>
      <c r="AI157" s="24"/>
      <c r="AJ157" s="24"/>
      <c r="AK157" s="24"/>
    </row>
    <row r="158" spans="1:37" ht="64.5" hidden="1" outlineLevel="1" thickBot="1" x14ac:dyDescent="0.25">
      <c r="A158" s="22" t="s">
        <v>9</v>
      </c>
      <c r="B158" s="24"/>
      <c r="C158" s="24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  <c r="W158" s="24"/>
      <c r="X158" s="24"/>
      <c r="Y158" s="24"/>
      <c r="Z158" s="24"/>
      <c r="AA158" s="24"/>
      <c r="AB158" s="24"/>
      <c r="AC158" s="24"/>
      <c r="AD158" s="24"/>
      <c r="AE158" s="24"/>
      <c r="AF158" s="24"/>
      <c r="AG158" s="24"/>
      <c r="AH158" s="24"/>
      <c r="AI158" s="24"/>
      <c r="AJ158" s="24"/>
      <c r="AK158" s="24"/>
    </row>
    <row r="159" spans="1:37" ht="26.25" hidden="1" outlineLevel="1" thickBot="1" x14ac:dyDescent="0.25">
      <c r="A159" s="22" t="s">
        <v>10</v>
      </c>
      <c r="B159" s="24"/>
      <c r="C159" s="24"/>
      <c r="D159" s="24"/>
      <c r="E159" s="24"/>
      <c r="F159" s="24"/>
      <c r="G159" s="24"/>
      <c r="H159" s="24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4"/>
      <c r="X159" s="24"/>
      <c r="Y159" s="24"/>
      <c r="Z159" s="24"/>
      <c r="AA159" s="24"/>
      <c r="AB159" s="24"/>
      <c r="AC159" s="24"/>
      <c r="AD159" s="24"/>
      <c r="AE159" s="24"/>
      <c r="AF159" s="24"/>
      <c r="AG159" s="24"/>
      <c r="AH159" s="24"/>
      <c r="AI159" s="24"/>
      <c r="AJ159" s="24"/>
      <c r="AK159" s="24"/>
    </row>
    <row r="160" spans="1:37" ht="26.25" hidden="1" outlineLevel="1" thickBot="1" x14ac:dyDescent="0.25">
      <c r="A160" s="22" t="s">
        <v>11</v>
      </c>
      <c r="B160" s="24"/>
      <c r="C160" s="24"/>
      <c r="D160" s="24"/>
      <c r="E160" s="24"/>
      <c r="F160" s="24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24"/>
      <c r="S160" s="24"/>
      <c r="T160" s="24"/>
      <c r="U160" s="24"/>
      <c r="V160" s="24"/>
      <c r="W160" s="24"/>
      <c r="X160" s="24"/>
      <c r="Y160" s="24"/>
      <c r="Z160" s="24"/>
      <c r="AA160" s="24"/>
      <c r="AB160" s="24"/>
      <c r="AC160" s="24"/>
      <c r="AD160" s="24"/>
      <c r="AE160" s="24"/>
      <c r="AF160" s="24"/>
      <c r="AG160" s="24"/>
      <c r="AH160" s="24"/>
      <c r="AI160" s="24"/>
      <c r="AJ160" s="24"/>
      <c r="AK160" s="24"/>
    </row>
    <row r="161" spans="1:39" ht="26.25" hidden="1" outlineLevel="1" thickBot="1" x14ac:dyDescent="0.25">
      <c r="A161" s="22" t="s">
        <v>12</v>
      </c>
      <c r="B161" s="24"/>
      <c r="C161" s="24"/>
      <c r="D161" s="24"/>
      <c r="E161" s="24"/>
      <c r="F161" s="24"/>
      <c r="G161" s="24"/>
      <c r="H161" s="24"/>
      <c r="I161" s="24"/>
      <c r="J161" s="24"/>
      <c r="K161" s="24"/>
      <c r="L161" s="24"/>
      <c r="M161" s="24"/>
      <c r="N161" s="24"/>
      <c r="O161" s="24"/>
      <c r="P161" s="24"/>
      <c r="Q161" s="24"/>
      <c r="R161" s="24"/>
      <c r="S161" s="24"/>
      <c r="T161" s="24"/>
      <c r="U161" s="24"/>
      <c r="V161" s="24"/>
      <c r="W161" s="24"/>
      <c r="X161" s="24"/>
      <c r="Y161" s="24"/>
      <c r="Z161" s="24"/>
      <c r="AA161" s="24"/>
      <c r="AB161" s="24"/>
      <c r="AC161" s="24"/>
      <c r="AD161" s="24"/>
      <c r="AE161" s="24"/>
      <c r="AF161" s="24"/>
      <c r="AG161" s="24"/>
      <c r="AH161" s="24"/>
      <c r="AI161" s="24"/>
      <c r="AJ161" s="24"/>
      <c r="AK161" s="24"/>
    </row>
    <row r="162" spans="1:39" ht="39" hidden="1" outlineLevel="1" thickBot="1" x14ac:dyDescent="0.25">
      <c r="A162" s="22" t="s">
        <v>13</v>
      </c>
      <c r="B162" s="24"/>
      <c r="C162" s="24"/>
      <c r="D162" s="24"/>
      <c r="E162" s="24"/>
      <c r="F162" s="24"/>
      <c r="G162" s="24"/>
      <c r="H162" s="24"/>
      <c r="I162" s="24"/>
      <c r="J162" s="24"/>
      <c r="K162" s="24"/>
      <c r="L162" s="24"/>
      <c r="M162" s="24"/>
      <c r="N162" s="24"/>
      <c r="O162" s="24"/>
      <c r="P162" s="24"/>
      <c r="Q162" s="24"/>
      <c r="R162" s="24"/>
      <c r="S162" s="24"/>
      <c r="T162" s="24"/>
      <c r="U162" s="24"/>
      <c r="V162" s="24"/>
      <c r="W162" s="24"/>
      <c r="X162" s="24"/>
      <c r="Y162" s="24"/>
      <c r="Z162" s="24"/>
      <c r="AA162" s="24"/>
      <c r="AB162" s="24"/>
      <c r="AC162" s="24"/>
      <c r="AD162" s="24"/>
      <c r="AE162" s="24"/>
      <c r="AF162" s="24"/>
      <c r="AG162" s="24"/>
      <c r="AH162" s="24"/>
      <c r="AI162" s="24"/>
      <c r="AJ162" s="24"/>
      <c r="AK162" s="24"/>
    </row>
    <row r="163" spans="1:39" ht="13.5" hidden="1" outlineLevel="1" thickBot="1" x14ac:dyDescent="0.25">
      <c r="A163" s="25" t="s">
        <v>14</v>
      </c>
      <c r="B163" s="24"/>
      <c r="C163" s="24"/>
      <c r="D163" s="24"/>
      <c r="E163" s="24"/>
      <c r="F163" s="24"/>
      <c r="G163" s="24"/>
      <c r="H163" s="24"/>
      <c r="I163" s="24"/>
      <c r="J163" s="24"/>
      <c r="K163" s="24"/>
      <c r="L163" s="24"/>
      <c r="M163" s="24"/>
      <c r="N163" s="24"/>
      <c r="O163" s="24"/>
      <c r="P163" s="24"/>
      <c r="Q163" s="24"/>
      <c r="R163" s="24"/>
      <c r="S163" s="24"/>
      <c r="T163" s="24"/>
      <c r="U163" s="24"/>
      <c r="V163" s="24"/>
      <c r="W163" s="24"/>
      <c r="X163" s="24"/>
      <c r="Y163" s="24"/>
      <c r="Z163" s="24"/>
      <c r="AA163" s="24"/>
      <c r="AB163" s="24"/>
      <c r="AC163" s="24"/>
      <c r="AD163" s="24"/>
      <c r="AE163" s="24"/>
      <c r="AF163" s="24"/>
      <c r="AG163" s="24"/>
      <c r="AH163" s="24"/>
      <c r="AI163" s="24"/>
      <c r="AJ163" s="24"/>
      <c r="AK163" s="24"/>
    </row>
    <row r="164" spans="1:39" ht="26.25" hidden="1" outlineLevel="1" thickBot="1" x14ac:dyDescent="0.25">
      <c r="A164" s="26" t="s">
        <v>15</v>
      </c>
      <c r="B164" s="24"/>
      <c r="C164" s="24"/>
      <c r="D164" s="24"/>
      <c r="E164" s="24"/>
      <c r="F164" s="24"/>
      <c r="G164" s="24"/>
      <c r="H164" s="24"/>
      <c r="I164" s="24"/>
      <c r="J164" s="24"/>
      <c r="K164" s="24"/>
      <c r="L164" s="24"/>
      <c r="M164" s="24"/>
      <c r="N164" s="24"/>
      <c r="O164" s="24"/>
      <c r="P164" s="24"/>
      <c r="Q164" s="24"/>
      <c r="R164" s="24"/>
      <c r="S164" s="24"/>
      <c r="T164" s="24"/>
      <c r="U164" s="24"/>
      <c r="V164" s="24"/>
      <c r="W164" s="24"/>
      <c r="X164" s="24"/>
      <c r="Y164" s="24"/>
      <c r="Z164" s="24"/>
      <c r="AA164" s="24"/>
      <c r="AB164" s="24"/>
      <c r="AC164" s="24"/>
      <c r="AD164" s="24"/>
      <c r="AE164" s="24"/>
      <c r="AF164" s="24"/>
      <c r="AG164" s="24"/>
      <c r="AH164" s="24"/>
      <c r="AI164" s="24"/>
      <c r="AJ164" s="24"/>
      <c r="AK164" s="24"/>
    </row>
    <row r="165" spans="1:39" ht="51.75" hidden="1" outlineLevel="1" thickBot="1" x14ac:dyDescent="0.25">
      <c r="A165" s="22" t="s">
        <v>16</v>
      </c>
      <c r="B165" s="24"/>
      <c r="C165" s="24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4"/>
      <c r="O165" s="24"/>
      <c r="P165" s="24"/>
      <c r="Q165" s="24"/>
      <c r="R165" s="24"/>
      <c r="S165" s="24"/>
      <c r="T165" s="24"/>
      <c r="U165" s="24"/>
      <c r="V165" s="24"/>
      <c r="W165" s="24"/>
      <c r="X165" s="24"/>
      <c r="Y165" s="24"/>
      <c r="Z165" s="24"/>
      <c r="AA165" s="24"/>
      <c r="AB165" s="24"/>
      <c r="AC165" s="24"/>
      <c r="AD165" s="24"/>
      <c r="AE165" s="24"/>
      <c r="AF165" s="24"/>
      <c r="AG165" s="24"/>
      <c r="AH165" s="24"/>
      <c r="AI165" s="24"/>
      <c r="AJ165" s="24"/>
      <c r="AK165" s="24"/>
    </row>
    <row r="166" spans="1:39" ht="39" hidden="1" outlineLevel="1" thickBot="1" x14ac:dyDescent="0.25">
      <c r="A166" s="22" t="s">
        <v>17</v>
      </c>
      <c r="B166" s="24"/>
      <c r="C166" s="24"/>
      <c r="D166" s="24"/>
      <c r="E166" s="24"/>
      <c r="F166" s="24"/>
      <c r="G166" s="24"/>
      <c r="H166" s="24"/>
      <c r="I166" s="24"/>
      <c r="J166" s="24"/>
      <c r="K166" s="24"/>
      <c r="L166" s="24"/>
      <c r="M166" s="24"/>
      <c r="N166" s="24"/>
      <c r="O166" s="24"/>
      <c r="P166" s="24"/>
      <c r="Q166" s="24"/>
      <c r="R166" s="24"/>
      <c r="S166" s="24"/>
      <c r="T166" s="24"/>
      <c r="U166" s="24"/>
      <c r="V166" s="24"/>
      <c r="W166" s="24"/>
      <c r="X166" s="24"/>
      <c r="Y166" s="24"/>
      <c r="Z166" s="24"/>
      <c r="AA166" s="24"/>
      <c r="AB166" s="24"/>
      <c r="AC166" s="24"/>
      <c r="AD166" s="24"/>
      <c r="AE166" s="24"/>
      <c r="AF166" s="24"/>
      <c r="AG166" s="24"/>
      <c r="AH166" s="24"/>
      <c r="AI166" s="24"/>
      <c r="AJ166" s="24"/>
      <c r="AK166" s="24"/>
    </row>
    <row r="167" spans="1:39" ht="39" hidden="1" outlineLevel="1" thickBot="1" x14ac:dyDescent="0.25">
      <c r="A167" s="22" t="s">
        <v>18</v>
      </c>
      <c r="B167" s="23"/>
      <c r="C167" s="23"/>
      <c r="D167" s="23"/>
      <c r="E167" s="23"/>
      <c r="F167" s="23"/>
      <c r="G167" s="23"/>
      <c r="H167" s="23"/>
      <c r="I167" s="23"/>
      <c r="J167" s="23"/>
      <c r="K167" s="23"/>
      <c r="L167" s="23"/>
      <c r="M167" s="23"/>
      <c r="N167" s="23"/>
      <c r="O167" s="23"/>
      <c r="P167" s="23"/>
      <c r="Q167" s="23"/>
      <c r="R167" s="23"/>
      <c r="S167" s="23"/>
      <c r="T167" s="23"/>
      <c r="U167" s="23"/>
      <c r="V167" s="23"/>
      <c r="W167" s="23"/>
      <c r="X167" s="23"/>
      <c r="Y167" s="23"/>
      <c r="Z167" s="23"/>
      <c r="AA167" s="23"/>
      <c r="AB167" s="23"/>
      <c r="AC167" s="23"/>
      <c r="AD167" s="23"/>
      <c r="AE167" s="23"/>
      <c r="AF167" s="23"/>
      <c r="AG167" s="23"/>
      <c r="AH167" s="23"/>
      <c r="AI167" s="23"/>
      <c r="AJ167" s="23"/>
      <c r="AK167" s="23"/>
    </row>
    <row r="168" spans="1:39" ht="26.25" hidden="1" outlineLevel="1" thickBot="1" x14ac:dyDescent="0.25">
      <c r="A168" s="22" t="s">
        <v>19</v>
      </c>
      <c r="B168" s="24"/>
      <c r="C168" s="24"/>
      <c r="D168" s="24"/>
      <c r="E168" s="24"/>
      <c r="F168" s="24"/>
      <c r="G168" s="24"/>
      <c r="H168" s="24"/>
      <c r="I168" s="24"/>
      <c r="J168" s="24"/>
      <c r="K168" s="24"/>
      <c r="L168" s="24"/>
      <c r="M168" s="24"/>
      <c r="N168" s="24"/>
      <c r="O168" s="24"/>
      <c r="P168" s="24"/>
      <c r="Q168" s="24"/>
      <c r="R168" s="24"/>
      <c r="S168" s="24"/>
      <c r="T168" s="24"/>
      <c r="U168" s="24"/>
      <c r="V168" s="24"/>
      <c r="W168" s="24"/>
      <c r="X168" s="24"/>
      <c r="Y168" s="24"/>
      <c r="Z168" s="24"/>
      <c r="AA168" s="24"/>
      <c r="AB168" s="24"/>
      <c r="AC168" s="24"/>
      <c r="AD168" s="24"/>
      <c r="AE168" s="24"/>
      <c r="AF168" s="24"/>
      <c r="AG168" s="24"/>
      <c r="AH168" s="24"/>
      <c r="AI168" s="24"/>
      <c r="AJ168" s="24"/>
      <c r="AK168" s="24"/>
    </row>
    <row r="169" spans="1:39" ht="13.5" hidden="1" outlineLevel="1" thickBot="1" x14ac:dyDescent="0.25">
      <c r="A169" s="22" t="s">
        <v>20</v>
      </c>
      <c r="B169" s="24"/>
      <c r="C169" s="24"/>
      <c r="D169" s="24"/>
      <c r="E169" s="24"/>
      <c r="F169" s="24"/>
      <c r="G169" s="24"/>
      <c r="H169" s="24"/>
      <c r="I169" s="24"/>
      <c r="J169" s="24"/>
      <c r="K169" s="24"/>
      <c r="L169" s="24"/>
      <c r="M169" s="24"/>
      <c r="N169" s="24"/>
      <c r="O169" s="24"/>
      <c r="P169" s="24"/>
      <c r="Q169" s="24"/>
      <c r="R169" s="24"/>
      <c r="S169" s="24"/>
      <c r="T169" s="24"/>
      <c r="U169" s="24"/>
      <c r="V169" s="24"/>
      <c r="W169" s="24"/>
      <c r="X169" s="24"/>
      <c r="Y169" s="24"/>
      <c r="Z169" s="24"/>
      <c r="AA169" s="24"/>
      <c r="AB169" s="24"/>
      <c r="AC169" s="24"/>
      <c r="AD169" s="24"/>
      <c r="AE169" s="24"/>
      <c r="AF169" s="24"/>
      <c r="AG169" s="24"/>
      <c r="AH169" s="24"/>
      <c r="AI169" s="24"/>
      <c r="AJ169" s="24"/>
      <c r="AK169" s="24"/>
    </row>
    <row r="170" spans="1:39" ht="26.25" hidden="1" outlineLevel="1" thickBot="1" x14ac:dyDescent="0.25">
      <c r="A170" s="22" t="s">
        <v>21</v>
      </c>
      <c r="B170" s="24"/>
      <c r="C170" s="24"/>
      <c r="D170" s="24"/>
      <c r="E170" s="24"/>
      <c r="F170" s="24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24"/>
      <c r="S170" s="24"/>
      <c r="T170" s="24"/>
      <c r="U170" s="24"/>
      <c r="V170" s="24"/>
      <c r="W170" s="24"/>
      <c r="X170" s="24"/>
      <c r="Y170" s="24"/>
      <c r="Z170" s="24"/>
      <c r="AA170" s="24"/>
      <c r="AB170" s="24"/>
      <c r="AC170" s="24"/>
      <c r="AD170" s="24"/>
      <c r="AE170" s="24"/>
      <c r="AF170" s="24"/>
      <c r="AG170" s="24"/>
      <c r="AH170" s="24"/>
      <c r="AI170" s="24"/>
      <c r="AJ170" s="24"/>
      <c r="AK170" s="24"/>
    </row>
    <row r="171" spans="1:39" ht="26.25" hidden="1" outlineLevel="1" thickBot="1" x14ac:dyDescent="0.25">
      <c r="A171" s="27" t="s">
        <v>22</v>
      </c>
      <c r="B171" s="24"/>
      <c r="C171" s="24"/>
      <c r="D171" s="24"/>
      <c r="E171" s="24"/>
      <c r="F171" s="24"/>
      <c r="G171" s="24"/>
      <c r="H171" s="24"/>
      <c r="I171" s="24"/>
      <c r="J171" s="24"/>
      <c r="K171" s="24"/>
      <c r="L171" s="24"/>
      <c r="M171" s="24"/>
      <c r="N171" s="24"/>
      <c r="O171" s="24"/>
      <c r="P171" s="24"/>
      <c r="Q171" s="24"/>
      <c r="R171" s="24"/>
      <c r="S171" s="24"/>
      <c r="T171" s="24"/>
      <c r="U171" s="24"/>
      <c r="V171" s="24"/>
      <c r="W171" s="24"/>
      <c r="X171" s="24"/>
      <c r="Y171" s="24"/>
      <c r="Z171" s="24"/>
      <c r="AA171" s="24"/>
      <c r="AB171" s="24"/>
      <c r="AC171" s="24"/>
      <c r="AD171" s="24"/>
      <c r="AE171" s="24"/>
      <c r="AF171" s="24"/>
      <c r="AG171" s="24"/>
      <c r="AH171" s="24"/>
      <c r="AI171" s="24"/>
      <c r="AJ171" s="24"/>
      <c r="AK171" s="24"/>
    </row>
    <row r="172" spans="1:39" ht="15.95" customHeight="1" x14ac:dyDescent="0.2">
      <c r="A172" s="91" t="s">
        <v>46</v>
      </c>
      <c r="B172" s="38" t="str">
        <f t="shared" ref="B172:AK172" si="7">IF(COUNTIF(B174:B190,"*")=0,"",IF(COUNTIF(B174:B190,"nc")&gt;($R$287*0.8),"NC",(IF((COUNTIF(B174:B190,"X"))=($R$287-(COUNTIF(B174:B190,"nc"))),"U",IF((COUNTIF(B174:B190,"X"))&gt;($R$288-(COUNTIF(B174:B190,"nc"))),"L",IF((COUNTIF(B174:B190,"X"))&gt;($R$289-(COUNTIF(B174:B190,"nc"))),"I","O"))))))</f>
        <v/>
      </c>
      <c r="C172" s="38" t="str">
        <f t="shared" si="7"/>
        <v/>
      </c>
      <c r="D172" s="38" t="str">
        <f t="shared" si="7"/>
        <v/>
      </c>
      <c r="E172" s="38" t="str">
        <f t="shared" si="7"/>
        <v/>
      </c>
      <c r="F172" s="38" t="str">
        <f t="shared" si="7"/>
        <v/>
      </c>
      <c r="G172" s="38" t="str">
        <f t="shared" si="7"/>
        <v/>
      </c>
      <c r="H172" s="38" t="str">
        <f t="shared" si="7"/>
        <v/>
      </c>
      <c r="I172" s="38" t="str">
        <f t="shared" si="7"/>
        <v/>
      </c>
      <c r="J172" s="38" t="str">
        <f t="shared" si="7"/>
        <v/>
      </c>
      <c r="K172" s="38" t="str">
        <f t="shared" si="7"/>
        <v/>
      </c>
      <c r="L172" s="38" t="str">
        <f t="shared" si="7"/>
        <v/>
      </c>
      <c r="M172" s="38" t="str">
        <f t="shared" si="7"/>
        <v/>
      </c>
      <c r="N172" s="38" t="str">
        <f t="shared" si="7"/>
        <v/>
      </c>
      <c r="O172" s="38" t="str">
        <f t="shared" si="7"/>
        <v/>
      </c>
      <c r="P172" s="38" t="str">
        <f t="shared" si="7"/>
        <v/>
      </c>
      <c r="Q172" s="38" t="str">
        <f t="shared" si="7"/>
        <v/>
      </c>
      <c r="R172" s="38" t="str">
        <f t="shared" si="7"/>
        <v/>
      </c>
      <c r="S172" s="38" t="str">
        <f t="shared" si="7"/>
        <v/>
      </c>
      <c r="T172" s="38" t="str">
        <f t="shared" si="7"/>
        <v/>
      </c>
      <c r="U172" s="38" t="str">
        <f t="shared" si="7"/>
        <v/>
      </c>
      <c r="V172" s="38" t="str">
        <f t="shared" si="7"/>
        <v/>
      </c>
      <c r="W172" s="38" t="str">
        <f t="shared" si="7"/>
        <v/>
      </c>
      <c r="X172" s="38" t="str">
        <f t="shared" si="7"/>
        <v/>
      </c>
      <c r="Y172" s="38" t="str">
        <f t="shared" si="7"/>
        <v/>
      </c>
      <c r="Z172" s="38" t="str">
        <f t="shared" si="7"/>
        <v/>
      </c>
      <c r="AA172" s="38" t="str">
        <f t="shared" si="7"/>
        <v/>
      </c>
      <c r="AB172" s="38" t="str">
        <f t="shared" si="7"/>
        <v/>
      </c>
      <c r="AC172" s="38" t="str">
        <f t="shared" si="7"/>
        <v/>
      </c>
      <c r="AD172" s="38" t="str">
        <f t="shared" si="7"/>
        <v/>
      </c>
      <c r="AE172" s="38" t="str">
        <f t="shared" si="7"/>
        <v/>
      </c>
      <c r="AF172" s="38" t="str">
        <f t="shared" si="7"/>
        <v/>
      </c>
      <c r="AG172" s="38" t="str">
        <f t="shared" si="7"/>
        <v/>
      </c>
      <c r="AH172" s="38" t="str">
        <f t="shared" si="7"/>
        <v/>
      </c>
      <c r="AI172" s="38" t="str">
        <f t="shared" si="7"/>
        <v/>
      </c>
      <c r="AJ172" s="38" t="str">
        <f t="shared" si="7"/>
        <v/>
      </c>
      <c r="AK172" s="38" t="str">
        <f t="shared" si="7"/>
        <v/>
      </c>
    </row>
    <row r="173" spans="1:39" ht="13.5" collapsed="1" thickBot="1" x14ac:dyDescent="0.25">
      <c r="A173" s="92"/>
      <c r="AM173" s="1" t="s">
        <v>49</v>
      </c>
    </row>
    <row r="174" spans="1:39" ht="45" hidden="1" customHeight="1" outlineLevel="1" thickBot="1" x14ac:dyDescent="0.25">
      <c r="A174" s="22" t="s">
        <v>5</v>
      </c>
      <c r="B174" s="24"/>
      <c r="C174" s="24"/>
      <c r="D174" s="24"/>
      <c r="E174" s="24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24"/>
      <c r="S174" s="24"/>
      <c r="T174" s="24"/>
      <c r="U174" s="24"/>
      <c r="V174" s="24"/>
      <c r="W174" s="24"/>
      <c r="X174" s="24"/>
      <c r="Y174" s="24"/>
      <c r="Z174" s="24"/>
      <c r="AA174" s="24"/>
      <c r="AB174" s="24"/>
      <c r="AC174" s="24"/>
      <c r="AD174" s="24"/>
      <c r="AE174" s="24"/>
      <c r="AF174" s="24"/>
      <c r="AG174" s="24"/>
      <c r="AH174" s="24"/>
      <c r="AI174" s="24"/>
      <c r="AJ174" s="24"/>
      <c r="AK174" s="24"/>
    </row>
    <row r="175" spans="1:39" ht="39" hidden="1" outlineLevel="1" thickBot="1" x14ac:dyDescent="0.25">
      <c r="A175" s="22" t="s">
        <v>7</v>
      </c>
      <c r="B175" s="24"/>
      <c r="C175" s="24"/>
      <c r="D175" s="24"/>
      <c r="E175" s="24"/>
      <c r="F175" s="24"/>
      <c r="G175" s="24"/>
      <c r="H175" s="24"/>
      <c r="I175" s="24"/>
      <c r="J175" s="24"/>
      <c r="K175" s="24"/>
      <c r="L175" s="24"/>
      <c r="M175" s="24"/>
      <c r="N175" s="24"/>
      <c r="O175" s="24"/>
      <c r="P175" s="24"/>
      <c r="Q175" s="24"/>
      <c r="R175" s="24"/>
      <c r="S175" s="24"/>
      <c r="T175" s="24"/>
      <c r="U175" s="24"/>
      <c r="V175" s="24"/>
      <c r="W175" s="24"/>
      <c r="X175" s="24"/>
      <c r="Y175" s="24"/>
      <c r="Z175" s="24"/>
      <c r="AA175" s="24"/>
      <c r="AB175" s="24"/>
      <c r="AC175" s="24"/>
      <c r="AD175" s="24"/>
      <c r="AE175" s="24"/>
      <c r="AF175" s="24"/>
      <c r="AG175" s="24"/>
      <c r="AH175" s="24"/>
      <c r="AI175" s="24"/>
      <c r="AJ175" s="24"/>
      <c r="AK175" s="24"/>
    </row>
    <row r="176" spans="1:39" ht="26.25" hidden="1" outlineLevel="1" thickBot="1" x14ac:dyDescent="0.25">
      <c r="A176" s="22" t="s">
        <v>8</v>
      </c>
      <c r="B176" s="24"/>
      <c r="C176" s="24"/>
      <c r="D176" s="24"/>
      <c r="E176" s="24"/>
      <c r="F176" s="24"/>
      <c r="G176" s="24"/>
      <c r="H176" s="24"/>
      <c r="I176" s="24"/>
      <c r="J176" s="24"/>
      <c r="K176" s="24"/>
      <c r="L176" s="24"/>
      <c r="M176" s="24"/>
      <c r="N176" s="24"/>
      <c r="O176" s="24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4"/>
      <c r="AD176" s="24"/>
      <c r="AE176" s="24"/>
      <c r="AF176" s="24"/>
      <c r="AG176" s="24"/>
      <c r="AH176" s="24"/>
      <c r="AI176" s="24"/>
      <c r="AJ176" s="24"/>
      <c r="AK176" s="24"/>
    </row>
    <row r="177" spans="1:37" ht="64.5" hidden="1" outlineLevel="1" thickBot="1" x14ac:dyDescent="0.25">
      <c r="A177" s="22" t="s">
        <v>9</v>
      </c>
      <c r="B177" s="24"/>
      <c r="C177" s="24"/>
      <c r="D177" s="24"/>
      <c r="E177" s="24"/>
      <c r="F177" s="24"/>
      <c r="G177" s="24"/>
      <c r="H177" s="24"/>
      <c r="I177" s="24"/>
      <c r="J177" s="24"/>
      <c r="K177" s="24"/>
      <c r="L177" s="24"/>
      <c r="M177" s="24"/>
      <c r="N177" s="24"/>
      <c r="O177" s="24"/>
      <c r="P177" s="24"/>
      <c r="Q177" s="24"/>
      <c r="R177" s="24"/>
      <c r="S177" s="24"/>
      <c r="T177" s="24"/>
      <c r="U177" s="24"/>
      <c r="V177" s="24"/>
      <c r="W177" s="24"/>
      <c r="X177" s="24"/>
      <c r="Y177" s="24"/>
      <c r="Z177" s="24"/>
      <c r="AA177" s="24"/>
      <c r="AB177" s="24"/>
      <c r="AC177" s="24"/>
      <c r="AD177" s="24"/>
      <c r="AE177" s="24"/>
      <c r="AF177" s="24"/>
      <c r="AG177" s="24"/>
      <c r="AH177" s="24"/>
      <c r="AI177" s="24"/>
      <c r="AJ177" s="24"/>
      <c r="AK177" s="24"/>
    </row>
    <row r="178" spans="1:37" ht="26.25" hidden="1" outlineLevel="1" thickBot="1" x14ac:dyDescent="0.25">
      <c r="A178" s="22" t="s">
        <v>10</v>
      </c>
      <c r="B178" s="24"/>
      <c r="C178" s="24"/>
      <c r="D178" s="24"/>
      <c r="E178" s="24"/>
      <c r="F178" s="24"/>
      <c r="G178" s="24"/>
      <c r="H178" s="24"/>
      <c r="I178" s="24"/>
      <c r="J178" s="24"/>
      <c r="K178" s="24"/>
      <c r="L178" s="24"/>
      <c r="M178" s="24"/>
      <c r="N178" s="24"/>
      <c r="O178" s="24"/>
      <c r="P178" s="24"/>
      <c r="Q178" s="24"/>
      <c r="R178" s="24"/>
      <c r="S178" s="24"/>
      <c r="T178" s="24"/>
      <c r="U178" s="24"/>
      <c r="V178" s="24"/>
      <c r="W178" s="24"/>
      <c r="X178" s="24"/>
      <c r="Y178" s="24"/>
      <c r="Z178" s="24"/>
      <c r="AA178" s="24"/>
      <c r="AB178" s="24"/>
      <c r="AC178" s="24"/>
      <c r="AD178" s="24"/>
      <c r="AE178" s="24"/>
      <c r="AF178" s="24"/>
      <c r="AG178" s="24"/>
      <c r="AH178" s="24"/>
      <c r="AI178" s="24"/>
      <c r="AJ178" s="24"/>
      <c r="AK178" s="24"/>
    </row>
    <row r="179" spans="1:37" ht="26.25" hidden="1" outlineLevel="1" thickBot="1" x14ac:dyDescent="0.25">
      <c r="A179" s="22" t="s">
        <v>11</v>
      </c>
      <c r="B179" s="24"/>
      <c r="C179" s="24"/>
      <c r="D179" s="24"/>
      <c r="E179" s="24"/>
      <c r="F179" s="24"/>
      <c r="G179" s="24"/>
      <c r="H179" s="24"/>
      <c r="I179" s="24"/>
      <c r="J179" s="24"/>
      <c r="K179" s="24"/>
      <c r="L179" s="24"/>
      <c r="M179" s="24"/>
      <c r="N179" s="24"/>
      <c r="O179" s="24"/>
      <c r="P179" s="24"/>
      <c r="Q179" s="24"/>
      <c r="R179" s="24"/>
      <c r="S179" s="24"/>
      <c r="T179" s="24"/>
      <c r="U179" s="24"/>
      <c r="V179" s="24"/>
      <c r="W179" s="24"/>
      <c r="X179" s="24"/>
      <c r="Y179" s="24"/>
      <c r="Z179" s="24"/>
      <c r="AA179" s="24"/>
      <c r="AB179" s="24"/>
      <c r="AC179" s="24"/>
      <c r="AD179" s="24"/>
      <c r="AE179" s="24"/>
      <c r="AF179" s="24"/>
      <c r="AG179" s="24"/>
      <c r="AH179" s="24"/>
      <c r="AI179" s="24"/>
      <c r="AJ179" s="24"/>
      <c r="AK179" s="24"/>
    </row>
    <row r="180" spans="1:37" ht="26.25" hidden="1" outlineLevel="1" thickBot="1" x14ac:dyDescent="0.25">
      <c r="A180" s="22" t="s">
        <v>12</v>
      </c>
      <c r="B180" s="24"/>
      <c r="C180" s="24"/>
      <c r="D180" s="24"/>
      <c r="E180" s="24"/>
      <c r="F180" s="24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24"/>
      <c r="S180" s="24"/>
      <c r="T180" s="24"/>
      <c r="U180" s="24"/>
      <c r="V180" s="24"/>
      <c r="W180" s="24"/>
      <c r="X180" s="24"/>
      <c r="Y180" s="24"/>
      <c r="Z180" s="24"/>
      <c r="AA180" s="24"/>
      <c r="AB180" s="24"/>
      <c r="AC180" s="24"/>
      <c r="AD180" s="24"/>
      <c r="AE180" s="24"/>
      <c r="AF180" s="24"/>
      <c r="AG180" s="24"/>
      <c r="AH180" s="24"/>
      <c r="AI180" s="24"/>
      <c r="AJ180" s="24"/>
      <c r="AK180" s="24"/>
    </row>
    <row r="181" spans="1:37" ht="39" hidden="1" outlineLevel="1" thickBot="1" x14ac:dyDescent="0.25">
      <c r="A181" s="22" t="s">
        <v>13</v>
      </c>
      <c r="B181" s="24"/>
      <c r="C181" s="24"/>
      <c r="D181" s="24"/>
      <c r="E181" s="24"/>
      <c r="F181" s="24"/>
      <c r="G181" s="24"/>
      <c r="H181" s="24"/>
      <c r="I181" s="24"/>
      <c r="J181" s="24"/>
      <c r="K181" s="24"/>
      <c r="L181" s="24"/>
      <c r="M181" s="24"/>
      <c r="N181" s="24"/>
      <c r="O181" s="24"/>
      <c r="P181" s="24"/>
      <c r="Q181" s="24"/>
      <c r="R181" s="24"/>
      <c r="S181" s="24"/>
      <c r="T181" s="24"/>
      <c r="U181" s="24"/>
      <c r="V181" s="24"/>
      <c r="W181" s="24"/>
      <c r="X181" s="24"/>
      <c r="Y181" s="24"/>
      <c r="Z181" s="24"/>
      <c r="AA181" s="24"/>
      <c r="AB181" s="24"/>
      <c r="AC181" s="24"/>
      <c r="AD181" s="24"/>
      <c r="AE181" s="24"/>
      <c r="AF181" s="24"/>
      <c r="AG181" s="24"/>
      <c r="AH181" s="24"/>
      <c r="AI181" s="24"/>
      <c r="AJ181" s="24"/>
      <c r="AK181" s="24"/>
    </row>
    <row r="182" spans="1:37" ht="13.5" hidden="1" outlineLevel="1" thickBot="1" x14ac:dyDescent="0.25">
      <c r="A182" s="25" t="s">
        <v>14</v>
      </c>
      <c r="B182" s="24"/>
      <c r="C182" s="24"/>
      <c r="D182" s="24"/>
      <c r="E182" s="24"/>
      <c r="F182" s="24"/>
      <c r="G182" s="24"/>
      <c r="H182" s="24"/>
      <c r="I182" s="24"/>
      <c r="J182" s="24"/>
      <c r="K182" s="24"/>
      <c r="L182" s="24"/>
      <c r="M182" s="24"/>
      <c r="N182" s="24"/>
      <c r="O182" s="24"/>
      <c r="P182" s="24"/>
      <c r="Q182" s="24"/>
      <c r="R182" s="24"/>
      <c r="S182" s="24"/>
      <c r="T182" s="24"/>
      <c r="U182" s="24"/>
      <c r="V182" s="24"/>
      <c r="W182" s="24"/>
      <c r="X182" s="24"/>
      <c r="Y182" s="24"/>
      <c r="Z182" s="24"/>
      <c r="AA182" s="24"/>
      <c r="AB182" s="24"/>
      <c r="AC182" s="24"/>
      <c r="AD182" s="24"/>
      <c r="AE182" s="24"/>
      <c r="AF182" s="24"/>
      <c r="AG182" s="24"/>
      <c r="AH182" s="24"/>
      <c r="AI182" s="24"/>
      <c r="AJ182" s="24"/>
      <c r="AK182" s="24"/>
    </row>
    <row r="183" spans="1:37" ht="26.25" hidden="1" outlineLevel="1" thickBot="1" x14ac:dyDescent="0.25">
      <c r="A183" s="26" t="s">
        <v>15</v>
      </c>
      <c r="B183" s="24"/>
      <c r="C183" s="24"/>
      <c r="D183" s="24"/>
      <c r="E183" s="24"/>
      <c r="F183" s="24"/>
      <c r="G183" s="24"/>
      <c r="H183" s="24"/>
      <c r="I183" s="24"/>
      <c r="J183" s="24"/>
      <c r="K183" s="24"/>
      <c r="L183" s="24"/>
      <c r="M183" s="24"/>
      <c r="N183" s="24"/>
      <c r="O183" s="24"/>
      <c r="P183" s="24"/>
      <c r="Q183" s="24"/>
      <c r="R183" s="24"/>
      <c r="S183" s="24"/>
      <c r="T183" s="24"/>
      <c r="U183" s="24"/>
      <c r="V183" s="24"/>
      <c r="W183" s="24"/>
      <c r="X183" s="24"/>
      <c r="Y183" s="24"/>
      <c r="Z183" s="24"/>
      <c r="AA183" s="24"/>
      <c r="AB183" s="24"/>
      <c r="AC183" s="24"/>
      <c r="AD183" s="24"/>
      <c r="AE183" s="24"/>
      <c r="AF183" s="24"/>
      <c r="AG183" s="24"/>
      <c r="AH183" s="24"/>
      <c r="AI183" s="24"/>
      <c r="AJ183" s="24"/>
      <c r="AK183" s="24"/>
    </row>
    <row r="184" spans="1:37" ht="51.75" hidden="1" outlineLevel="1" thickBot="1" x14ac:dyDescent="0.25">
      <c r="A184" s="22" t="s">
        <v>16</v>
      </c>
      <c r="B184" s="24"/>
      <c r="C184" s="24"/>
      <c r="D184" s="24"/>
      <c r="E184" s="24"/>
      <c r="F184" s="24"/>
      <c r="G184" s="24"/>
      <c r="H184" s="24"/>
      <c r="I184" s="24"/>
      <c r="J184" s="24"/>
      <c r="K184" s="24"/>
      <c r="L184" s="24"/>
      <c r="M184" s="24"/>
      <c r="N184" s="24"/>
      <c r="O184" s="24"/>
      <c r="P184" s="24"/>
      <c r="Q184" s="24"/>
      <c r="R184" s="24"/>
      <c r="S184" s="24"/>
      <c r="T184" s="24"/>
      <c r="U184" s="24"/>
      <c r="V184" s="24"/>
      <c r="W184" s="24"/>
      <c r="X184" s="24"/>
      <c r="Y184" s="24"/>
      <c r="Z184" s="24"/>
      <c r="AA184" s="24"/>
      <c r="AB184" s="24"/>
      <c r="AC184" s="24"/>
      <c r="AD184" s="24"/>
      <c r="AE184" s="24"/>
      <c r="AF184" s="24"/>
      <c r="AG184" s="24"/>
      <c r="AH184" s="24"/>
      <c r="AI184" s="24"/>
      <c r="AJ184" s="24"/>
      <c r="AK184" s="24"/>
    </row>
    <row r="185" spans="1:37" ht="39" hidden="1" outlineLevel="1" thickBot="1" x14ac:dyDescent="0.25">
      <c r="A185" s="22" t="s">
        <v>17</v>
      </c>
      <c r="B185" s="23"/>
      <c r="C185" s="23"/>
      <c r="D185" s="23"/>
      <c r="E185" s="23"/>
      <c r="F185" s="23"/>
      <c r="G185" s="23"/>
      <c r="H185" s="23"/>
      <c r="I185" s="23"/>
      <c r="J185" s="23"/>
      <c r="K185" s="23"/>
      <c r="L185" s="23"/>
      <c r="M185" s="23"/>
      <c r="N185" s="23"/>
      <c r="O185" s="23"/>
      <c r="P185" s="23"/>
      <c r="Q185" s="23"/>
      <c r="R185" s="23"/>
      <c r="S185" s="23"/>
      <c r="T185" s="23"/>
      <c r="U185" s="23"/>
      <c r="V185" s="23"/>
      <c r="W185" s="23"/>
      <c r="X185" s="23"/>
      <c r="Y185" s="23"/>
      <c r="Z185" s="23"/>
      <c r="AA185" s="23"/>
      <c r="AB185" s="23"/>
      <c r="AC185" s="23"/>
      <c r="AD185" s="23"/>
      <c r="AE185" s="23"/>
      <c r="AF185" s="23"/>
      <c r="AG185" s="23"/>
      <c r="AH185" s="23"/>
      <c r="AI185" s="23"/>
      <c r="AJ185" s="23"/>
      <c r="AK185" s="23"/>
    </row>
    <row r="186" spans="1:37" ht="39" hidden="1" outlineLevel="1" thickBot="1" x14ac:dyDescent="0.25">
      <c r="A186" s="22" t="s">
        <v>18</v>
      </c>
      <c r="B186" s="24"/>
      <c r="C186" s="24"/>
      <c r="D186" s="24"/>
      <c r="E186" s="24"/>
      <c r="F186" s="24"/>
      <c r="G186" s="24"/>
      <c r="H186" s="24"/>
      <c r="I186" s="24"/>
      <c r="J186" s="24"/>
      <c r="K186" s="24"/>
      <c r="L186" s="24"/>
      <c r="M186" s="24"/>
      <c r="N186" s="24"/>
      <c r="O186" s="24"/>
      <c r="P186" s="24"/>
      <c r="Q186" s="24"/>
      <c r="R186" s="24"/>
      <c r="S186" s="24"/>
      <c r="T186" s="24"/>
      <c r="U186" s="24"/>
      <c r="V186" s="24"/>
      <c r="W186" s="24"/>
      <c r="X186" s="24"/>
      <c r="Y186" s="24"/>
      <c r="Z186" s="24"/>
      <c r="AA186" s="24"/>
      <c r="AB186" s="24"/>
      <c r="AC186" s="24"/>
      <c r="AD186" s="24"/>
      <c r="AE186" s="24"/>
      <c r="AF186" s="24"/>
      <c r="AG186" s="24"/>
      <c r="AH186" s="24"/>
      <c r="AI186" s="24"/>
      <c r="AJ186" s="24"/>
      <c r="AK186" s="24"/>
    </row>
    <row r="187" spans="1:37" ht="26.25" hidden="1" outlineLevel="1" thickBot="1" x14ac:dyDescent="0.25">
      <c r="A187" s="22" t="s">
        <v>19</v>
      </c>
      <c r="B187" s="24"/>
      <c r="C187" s="24"/>
      <c r="D187" s="24"/>
      <c r="E187" s="24"/>
      <c r="F187" s="24"/>
      <c r="G187" s="24"/>
      <c r="H187" s="24"/>
      <c r="I187" s="24"/>
      <c r="J187" s="24"/>
      <c r="K187" s="24"/>
      <c r="L187" s="24"/>
      <c r="M187" s="24"/>
      <c r="N187" s="24"/>
      <c r="O187" s="24"/>
      <c r="P187" s="24"/>
      <c r="Q187" s="24"/>
      <c r="R187" s="24"/>
      <c r="S187" s="24"/>
      <c r="T187" s="24"/>
      <c r="U187" s="24"/>
      <c r="V187" s="24"/>
      <c r="W187" s="24"/>
      <c r="X187" s="24"/>
      <c r="Y187" s="24"/>
      <c r="Z187" s="24"/>
      <c r="AA187" s="24"/>
      <c r="AB187" s="24"/>
      <c r="AC187" s="24"/>
      <c r="AD187" s="24"/>
      <c r="AE187" s="24"/>
      <c r="AF187" s="24"/>
      <c r="AG187" s="24"/>
      <c r="AH187" s="24"/>
      <c r="AI187" s="24"/>
      <c r="AJ187" s="24"/>
      <c r="AK187" s="24"/>
    </row>
    <row r="188" spans="1:37" ht="13.5" hidden="1" outlineLevel="1" thickBot="1" x14ac:dyDescent="0.25">
      <c r="A188" s="22" t="s">
        <v>20</v>
      </c>
      <c r="B188" s="24"/>
      <c r="C188" s="24"/>
      <c r="D188" s="24"/>
      <c r="E188" s="24"/>
      <c r="F188" s="24"/>
      <c r="G188" s="24"/>
      <c r="H188" s="24"/>
      <c r="I188" s="24"/>
      <c r="J188" s="24"/>
      <c r="K188" s="24"/>
      <c r="L188" s="24"/>
      <c r="M188" s="24"/>
      <c r="N188" s="24"/>
      <c r="O188" s="24"/>
      <c r="P188" s="24"/>
      <c r="Q188" s="24"/>
      <c r="R188" s="24"/>
      <c r="S188" s="24"/>
      <c r="T188" s="24"/>
      <c r="U188" s="24"/>
      <c r="V188" s="24"/>
      <c r="W188" s="24"/>
      <c r="X188" s="24"/>
      <c r="Y188" s="24"/>
      <c r="Z188" s="24"/>
      <c r="AA188" s="24"/>
      <c r="AB188" s="24"/>
      <c r="AC188" s="24"/>
      <c r="AD188" s="24"/>
      <c r="AE188" s="24"/>
      <c r="AF188" s="24"/>
      <c r="AG188" s="24"/>
      <c r="AH188" s="24"/>
      <c r="AI188" s="24"/>
      <c r="AJ188" s="24"/>
      <c r="AK188" s="24"/>
    </row>
    <row r="189" spans="1:37" ht="26.25" hidden="1" outlineLevel="1" thickBot="1" x14ac:dyDescent="0.25">
      <c r="A189" s="22" t="s">
        <v>21</v>
      </c>
      <c r="B189" s="24"/>
      <c r="C189" s="24"/>
      <c r="D189" s="24"/>
      <c r="E189" s="24"/>
      <c r="F189" s="24"/>
      <c r="G189" s="24"/>
      <c r="H189" s="24"/>
      <c r="I189" s="24"/>
      <c r="J189" s="24"/>
      <c r="K189" s="24"/>
      <c r="L189" s="24"/>
      <c r="M189" s="24"/>
      <c r="N189" s="24"/>
      <c r="O189" s="24"/>
      <c r="P189" s="24"/>
      <c r="Q189" s="24"/>
      <c r="R189" s="24"/>
      <c r="S189" s="24"/>
      <c r="T189" s="24"/>
      <c r="U189" s="24"/>
      <c r="V189" s="24"/>
      <c r="W189" s="24"/>
      <c r="X189" s="24"/>
      <c r="Y189" s="24"/>
      <c r="Z189" s="24"/>
      <c r="AA189" s="24"/>
      <c r="AB189" s="24"/>
      <c r="AC189" s="24"/>
      <c r="AD189" s="24"/>
      <c r="AE189" s="24"/>
      <c r="AF189" s="24"/>
      <c r="AG189" s="24"/>
      <c r="AH189" s="24"/>
      <c r="AI189" s="24"/>
      <c r="AJ189" s="24"/>
      <c r="AK189" s="24"/>
    </row>
    <row r="190" spans="1:37" ht="26.25" hidden="1" outlineLevel="1" thickBot="1" x14ac:dyDescent="0.25">
      <c r="A190" s="27" t="s">
        <v>22</v>
      </c>
      <c r="B190" s="24"/>
      <c r="C190" s="24"/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4"/>
      <c r="O190" s="24"/>
      <c r="P190" s="24"/>
      <c r="Q190" s="24"/>
      <c r="R190" s="24"/>
      <c r="S190" s="24"/>
      <c r="T190" s="24"/>
      <c r="U190" s="24"/>
      <c r="V190" s="24"/>
      <c r="W190" s="24"/>
      <c r="X190" s="24"/>
      <c r="Y190" s="24"/>
      <c r="Z190" s="24"/>
      <c r="AA190" s="24"/>
      <c r="AB190" s="24"/>
      <c r="AC190" s="24"/>
      <c r="AD190" s="24"/>
      <c r="AE190" s="24"/>
      <c r="AF190" s="24"/>
      <c r="AG190" s="24"/>
      <c r="AH190" s="24"/>
      <c r="AI190" s="24"/>
      <c r="AJ190" s="24"/>
      <c r="AK190" s="24"/>
    </row>
    <row r="191" spans="1:37" ht="15.95" customHeight="1" x14ac:dyDescent="0.2">
      <c r="A191" s="91" t="s">
        <v>33</v>
      </c>
      <c r="B191" s="38" t="str">
        <f t="shared" ref="B191:AK191" si="8">IF(COUNTIF(B193:B209,"*")=0,"",IF(COUNTIF(B193:B209,"nc")&gt;($R$287*0.8),"NC",(IF((COUNTIF(B193:B209,"X"))=($R$287-(COUNTIF(B193:B209,"nc"))),"U",IF((COUNTIF(B193:B209,"X"))&gt;($R$288-(COUNTIF(B193:B209,"nc"))),"L",IF((COUNTIF(B193:B209,"X"))&gt;($R$289-(COUNTIF(B193:B209,"nc"))),"I","O"))))))</f>
        <v/>
      </c>
      <c r="C191" s="38" t="str">
        <f t="shared" si="8"/>
        <v/>
      </c>
      <c r="D191" s="38" t="str">
        <f t="shared" si="8"/>
        <v/>
      </c>
      <c r="E191" s="38" t="str">
        <f t="shared" si="8"/>
        <v/>
      </c>
      <c r="F191" s="38" t="str">
        <f t="shared" si="8"/>
        <v/>
      </c>
      <c r="G191" s="38" t="str">
        <f t="shared" si="8"/>
        <v/>
      </c>
      <c r="H191" s="38" t="str">
        <f t="shared" si="8"/>
        <v/>
      </c>
      <c r="I191" s="38" t="str">
        <f t="shared" si="8"/>
        <v/>
      </c>
      <c r="J191" s="38" t="str">
        <f t="shared" si="8"/>
        <v/>
      </c>
      <c r="K191" s="38" t="str">
        <f t="shared" si="8"/>
        <v/>
      </c>
      <c r="L191" s="38" t="str">
        <f t="shared" si="8"/>
        <v/>
      </c>
      <c r="M191" s="38" t="str">
        <f t="shared" si="8"/>
        <v/>
      </c>
      <c r="N191" s="38" t="str">
        <f t="shared" si="8"/>
        <v/>
      </c>
      <c r="O191" s="38" t="str">
        <f t="shared" si="8"/>
        <v/>
      </c>
      <c r="P191" s="38" t="str">
        <f t="shared" si="8"/>
        <v/>
      </c>
      <c r="Q191" s="38" t="str">
        <f t="shared" si="8"/>
        <v/>
      </c>
      <c r="R191" s="38" t="str">
        <f t="shared" si="8"/>
        <v/>
      </c>
      <c r="S191" s="38" t="str">
        <f t="shared" si="8"/>
        <v/>
      </c>
      <c r="T191" s="38" t="str">
        <f t="shared" si="8"/>
        <v/>
      </c>
      <c r="U191" s="38" t="str">
        <f t="shared" si="8"/>
        <v/>
      </c>
      <c r="V191" s="38" t="str">
        <f t="shared" si="8"/>
        <v/>
      </c>
      <c r="W191" s="38" t="str">
        <f t="shared" si="8"/>
        <v/>
      </c>
      <c r="X191" s="38" t="str">
        <f t="shared" si="8"/>
        <v/>
      </c>
      <c r="Y191" s="38" t="str">
        <f t="shared" si="8"/>
        <v/>
      </c>
      <c r="Z191" s="38" t="str">
        <f t="shared" si="8"/>
        <v/>
      </c>
      <c r="AA191" s="38" t="str">
        <f t="shared" si="8"/>
        <v/>
      </c>
      <c r="AB191" s="38" t="str">
        <f t="shared" si="8"/>
        <v/>
      </c>
      <c r="AC191" s="38" t="str">
        <f t="shared" si="8"/>
        <v/>
      </c>
      <c r="AD191" s="38" t="str">
        <f t="shared" si="8"/>
        <v/>
      </c>
      <c r="AE191" s="38" t="str">
        <f t="shared" si="8"/>
        <v/>
      </c>
      <c r="AF191" s="38" t="str">
        <f t="shared" si="8"/>
        <v/>
      </c>
      <c r="AG191" s="38" t="str">
        <f t="shared" si="8"/>
        <v/>
      </c>
      <c r="AH191" s="38" t="str">
        <f t="shared" si="8"/>
        <v/>
      </c>
      <c r="AI191" s="38" t="str">
        <f t="shared" si="8"/>
        <v/>
      </c>
      <c r="AJ191" s="38" t="str">
        <f t="shared" si="8"/>
        <v/>
      </c>
      <c r="AK191" s="38" t="str">
        <f t="shared" si="8"/>
        <v/>
      </c>
    </row>
    <row r="192" spans="1:37" ht="13.5" collapsed="1" thickBot="1" x14ac:dyDescent="0.25">
      <c r="A192" s="92"/>
    </row>
    <row r="193" spans="1:37" ht="44.25" hidden="1" customHeight="1" outlineLevel="1" thickBot="1" x14ac:dyDescent="0.25">
      <c r="A193" s="22" t="s">
        <v>5</v>
      </c>
      <c r="B193" s="24"/>
      <c r="C193" s="24"/>
      <c r="D193" s="24"/>
      <c r="E193" s="24"/>
      <c r="F193" s="24"/>
      <c r="G193" s="24"/>
      <c r="H193" s="24"/>
      <c r="I193" s="24"/>
      <c r="J193" s="24"/>
      <c r="K193" s="24"/>
      <c r="L193" s="24"/>
      <c r="M193" s="24"/>
      <c r="N193" s="24"/>
      <c r="O193" s="24"/>
      <c r="P193" s="24"/>
      <c r="Q193" s="24"/>
      <c r="R193" s="24"/>
      <c r="S193" s="24"/>
      <c r="T193" s="24"/>
      <c r="U193" s="24"/>
      <c r="V193" s="24"/>
      <c r="W193" s="24"/>
      <c r="X193" s="24"/>
      <c r="Y193" s="24"/>
      <c r="Z193" s="24"/>
      <c r="AA193" s="24"/>
      <c r="AB193" s="24"/>
      <c r="AC193" s="24"/>
      <c r="AD193" s="24"/>
      <c r="AE193" s="24"/>
      <c r="AF193" s="24"/>
      <c r="AG193" s="24"/>
      <c r="AH193" s="24"/>
      <c r="AI193" s="24"/>
      <c r="AJ193" s="24"/>
      <c r="AK193" s="24"/>
    </row>
    <row r="194" spans="1:37" ht="39" hidden="1" outlineLevel="1" thickBot="1" x14ac:dyDescent="0.25">
      <c r="A194" s="22" t="s">
        <v>7</v>
      </c>
      <c r="B194" s="24"/>
      <c r="C194" s="24"/>
      <c r="D194" s="24"/>
      <c r="E194" s="24"/>
      <c r="F194" s="24"/>
      <c r="G194" s="24"/>
      <c r="H194" s="24"/>
      <c r="I194" s="24"/>
      <c r="J194" s="24"/>
      <c r="K194" s="24"/>
      <c r="L194" s="24"/>
      <c r="M194" s="24"/>
      <c r="N194" s="24"/>
      <c r="O194" s="24"/>
      <c r="P194" s="24"/>
      <c r="Q194" s="24"/>
      <c r="R194" s="24"/>
      <c r="S194" s="24"/>
      <c r="T194" s="24"/>
      <c r="U194" s="24"/>
      <c r="V194" s="24"/>
      <c r="W194" s="24"/>
      <c r="X194" s="24"/>
      <c r="Y194" s="24"/>
      <c r="Z194" s="24"/>
      <c r="AA194" s="24"/>
      <c r="AB194" s="24"/>
      <c r="AC194" s="24"/>
      <c r="AD194" s="24"/>
      <c r="AE194" s="24"/>
      <c r="AF194" s="24"/>
      <c r="AG194" s="24"/>
      <c r="AH194" s="24"/>
      <c r="AI194" s="24"/>
      <c r="AJ194" s="24"/>
      <c r="AK194" s="24"/>
    </row>
    <row r="195" spans="1:37" ht="26.25" hidden="1" outlineLevel="1" thickBot="1" x14ac:dyDescent="0.25">
      <c r="A195" s="22" t="s">
        <v>8</v>
      </c>
      <c r="B195" s="24"/>
      <c r="C195" s="24"/>
      <c r="D195" s="24"/>
      <c r="E195" s="24"/>
      <c r="F195" s="24"/>
      <c r="G195" s="24"/>
      <c r="H195" s="24"/>
      <c r="I195" s="24"/>
      <c r="J195" s="24"/>
      <c r="K195" s="24"/>
      <c r="L195" s="24"/>
      <c r="M195" s="24"/>
      <c r="N195" s="24"/>
      <c r="O195" s="24"/>
      <c r="P195" s="24"/>
      <c r="Q195" s="24"/>
      <c r="R195" s="24"/>
      <c r="S195" s="24"/>
      <c r="T195" s="24"/>
      <c r="U195" s="24"/>
      <c r="V195" s="24"/>
      <c r="W195" s="24"/>
      <c r="X195" s="24"/>
      <c r="Y195" s="24"/>
      <c r="Z195" s="24"/>
      <c r="AA195" s="24"/>
      <c r="AB195" s="24"/>
      <c r="AC195" s="24"/>
      <c r="AD195" s="24"/>
      <c r="AE195" s="24"/>
      <c r="AF195" s="24"/>
      <c r="AG195" s="24"/>
      <c r="AH195" s="24"/>
      <c r="AI195" s="24"/>
      <c r="AJ195" s="24"/>
      <c r="AK195" s="24"/>
    </row>
    <row r="196" spans="1:37" ht="64.5" hidden="1" outlineLevel="1" thickBot="1" x14ac:dyDescent="0.25">
      <c r="A196" s="22" t="s">
        <v>9</v>
      </c>
      <c r="B196" s="24"/>
      <c r="C196" s="24"/>
      <c r="D196" s="24"/>
      <c r="E196" s="24"/>
      <c r="F196" s="24"/>
      <c r="G196" s="24"/>
      <c r="H196" s="24"/>
      <c r="I196" s="24"/>
      <c r="J196" s="24"/>
      <c r="K196" s="24"/>
      <c r="L196" s="24"/>
      <c r="M196" s="24"/>
      <c r="N196" s="24"/>
      <c r="O196" s="24"/>
      <c r="P196" s="24"/>
      <c r="Q196" s="24"/>
      <c r="R196" s="24"/>
      <c r="S196" s="24"/>
      <c r="T196" s="24"/>
      <c r="U196" s="24"/>
      <c r="V196" s="24"/>
      <c r="W196" s="24"/>
      <c r="X196" s="24"/>
      <c r="Y196" s="24"/>
      <c r="Z196" s="24"/>
      <c r="AA196" s="24"/>
      <c r="AB196" s="24"/>
      <c r="AC196" s="24"/>
      <c r="AD196" s="24"/>
      <c r="AE196" s="24"/>
      <c r="AF196" s="24"/>
      <c r="AG196" s="24"/>
      <c r="AH196" s="24"/>
      <c r="AI196" s="24"/>
      <c r="AJ196" s="24"/>
      <c r="AK196" s="24"/>
    </row>
    <row r="197" spans="1:37" ht="26.25" hidden="1" outlineLevel="1" thickBot="1" x14ac:dyDescent="0.25">
      <c r="A197" s="22" t="s">
        <v>10</v>
      </c>
      <c r="B197" s="24"/>
      <c r="C197" s="24"/>
      <c r="D197" s="24"/>
      <c r="E197" s="24"/>
      <c r="F197" s="24"/>
      <c r="G197" s="24"/>
      <c r="H197" s="24"/>
      <c r="I197" s="24"/>
      <c r="J197" s="24"/>
      <c r="K197" s="24"/>
      <c r="L197" s="24"/>
      <c r="M197" s="24"/>
      <c r="N197" s="24"/>
      <c r="O197" s="24"/>
      <c r="P197" s="24"/>
      <c r="Q197" s="24"/>
      <c r="R197" s="24"/>
      <c r="S197" s="24"/>
      <c r="T197" s="24"/>
      <c r="U197" s="24"/>
      <c r="V197" s="24"/>
      <c r="W197" s="24"/>
      <c r="X197" s="24"/>
      <c r="Y197" s="24"/>
      <c r="Z197" s="24"/>
      <c r="AA197" s="24"/>
      <c r="AB197" s="24"/>
      <c r="AC197" s="24"/>
      <c r="AD197" s="24"/>
      <c r="AE197" s="24"/>
      <c r="AF197" s="24"/>
      <c r="AG197" s="24"/>
      <c r="AH197" s="24"/>
      <c r="AI197" s="24"/>
      <c r="AJ197" s="24"/>
      <c r="AK197" s="24"/>
    </row>
    <row r="198" spans="1:37" ht="26.25" hidden="1" outlineLevel="1" thickBot="1" x14ac:dyDescent="0.25">
      <c r="A198" s="22" t="s">
        <v>11</v>
      </c>
      <c r="B198" s="24"/>
      <c r="C198" s="24"/>
      <c r="D198" s="24"/>
      <c r="E198" s="24"/>
      <c r="F198" s="24"/>
      <c r="G198" s="24"/>
      <c r="H198" s="24"/>
      <c r="I198" s="24"/>
      <c r="J198" s="24"/>
      <c r="K198" s="24"/>
      <c r="L198" s="24"/>
      <c r="M198" s="24"/>
      <c r="N198" s="24"/>
      <c r="O198" s="24"/>
      <c r="P198" s="24"/>
      <c r="Q198" s="24"/>
      <c r="R198" s="24"/>
      <c r="S198" s="24"/>
      <c r="T198" s="24"/>
      <c r="U198" s="24"/>
      <c r="V198" s="24"/>
      <c r="W198" s="24"/>
      <c r="X198" s="24"/>
      <c r="Y198" s="24"/>
      <c r="Z198" s="24"/>
      <c r="AA198" s="24"/>
      <c r="AB198" s="24"/>
      <c r="AC198" s="24"/>
      <c r="AD198" s="24"/>
      <c r="AE198" s="24"/>
      <c r="AF198" s="24"/>
      <c r="AG198" s="24"/>
      <c r="AH198" s="24"/>
      <c r="AI198" s="24"/>
      <c r="AJ198" s="24"/>
      <c r="AK198" s="24"/>
    </row>
    <row r="199" spans="1:37" ht="26.25" hidden="1" outlineLevel="1" thickBot="1" x14ac:dyDescent="0.25">
      <c r="A199" s="22" t="s">
        <v>12</v>
      </c>
      <c r="B199" s="24"/>
      <c r="C199" s="24"/>
      <c r="D199" s="24"/>
      <c r="E199" s="24"/>
      <c r="F199" s="24"/>
      <c r="G199" s="24"/>
      <c r="H199" s="24"/>
      <c r="I199" s="24"/>
      <c r="J199" s="24"/>
      <c r="K199" s="24"/>
      <c r="L199" s="24"/>
      <c r="M199" s="24"/>
      <c r="N199" s="24"/>
      <c r="O199" s="24"/>
      <c r="P199" s="24"/>
      <c r="Q199" s="24"/>
      <c r="R199" s="24"/>
      <c r="S199" s="24"/>
      <c r="T199" s="24"/>
      <c r="U199" s="24"/>
      <c r="V199" s="24"/>
      <c r="W199" s="24"/>
      <c r="X199" s="24"/>
      <c r="Y199" s="24"/>
      <c r="Z199" s="24"/>
      <c r="AA199" s="24"/>
      <c r="AB199" s="24"/>
      <c r="AC199" s="24"/>
      <c r="AD199" s="24"/>
      <c r="AE199" s="24"/>
      <c r="AF199" s="24"/>
      <c r="AG199" s="24"/>
      <c r="AH199" s="24"/>
      <c r="AI199" s="24"/>
      <c r="AJ199" s="24"/>
      <c r="AK199" s="24"/>
    </row>
    <row r="200" spans="1:37" ht="39" hidden="1" outlineLevel="1" thickBot="1" x14ac:dyDescent="0.25">
      <c r="A200" s="22" t="s">
        <v>13</v>
      </c>
      <c r="B200" s="24"/>
      <c r="C200" s="24"/>
      <c r="D200" s="24"/>
      <c r="E200" s="24"/>
      <c r="F200" s="24"/>
      <c r="G200" s="24"/>
      <c r="H200" s="24"/>
      <c r="I200" s="24"/>
      <c r="J200" s="24"/>
      <c r="K200" s="24"/>
      <c r="L200" s="24"/>
      <c r="M200" s="24"/>
      <c r="N200" s="24"/>
      <c r="O200" s="24"/>
      <c r="P200" s="24"/>
      <c r="Q200" s="24"/>
      <c r="R200" s="24"/>
      <c r="S200" s="24"/>
      <c r="T200" s="24"/>
      <c r="U200" s="24"/>
      <c r="V200" s="24"/>
      <c r="W200" s="24"/>
      <c r="X200" s="24"/>
      <c r="Y200" s="24"/>
      <c r="Z200" s="24"/>
      <c r="AA200" s="24"/>
      <c r="AB200" s="24"/>
      <c r="AC200" s="24"/>
      <c r="AD200" s="24"/>
      <c r="AE200" s="24"/>
      <c r="AF200" s="24"/>
      <c r="AG200" s="24"/>
      <c r="AH200" s="24"/>
      <c r="AI200" s="24"/>
      <c r="AJ200" s="24"/>
      <c r="AK200" s="24"/>
    </row>
    <row r="201" spans="1:37" ht="13.5" hidden="1" outlineLevel="1" thickBot="1" x14ac:dyDescent="0.25">
      <c r="A201" s="25" t="s">
        <v>14</v>
      </c>
      <c r="B201" s="24"/>
      <c r="C201" s="24"/>
      <c r="D201" s="24"/>
      <c r="E201" s="24"/>
      <c r="F201" s="24"/>
      <c r="G201" s="24"/>
      <c r="H201" s="24"/>
      <c r="I201" s="24"/>
      <c r="J201" s="24"/>
      <c r="K201" s="24"/>
      <c r="L201" s="24"/>
      <c r="M201" s="24"/>
      <c r="N201" s="24"/>
      <c r="O201" s="24"/>
      <c r="P201" s="24"/>
      <c r="Q201" s="24"/>
      <c r="R201" s="24"/>
      <c r="S201" s="24"/>
      <c r="T201" s="24"/>
      <c r="U201" s="24"/>
      <c r="V201" s="24"/>
      <c r="W201" s="24"/>
      <c r="X201" s="24"/>
      <c r="Y201" s="24"/>
      <c r="Z201" s="24"/>
      <c r="AA201" s="24"/>
      <c r="AB201" s="24"/>
      <c r="AC201" s="24"/>
      <c r="AD201" s="24"/>
      <c r="AE201" s="24"/>
      <c r="AF201" s="24"/>
      <c r="AG201" s="24"/>
      <c r="AH201" s="24"/>
      <c r="AI201" s="24"/>
      <c r="AJ201" s="24"/>
      <c r="AK201" s="24"/>
    </row>
    <row r="202" spans="1:37" ht="26.25" hidden="1" outlineLevel="1" thickBot="1" x14ac:dyDescent="0.25">
      <c r="A202" s="26" t="s">
        <v>15</v>
      </c>
      <c r="B202" s="24"/>
      <c r="C202" s="24"/>
      <c r="D202" s="24"/>
      <c r="E202" s="24"/>
      <c r="F202" s="24"/>
      <c r="G202" s="24"/>
      <c r="H202" s="24"/>
      <c r="I202" s="24"/>
      <c r="J202" s="24"/>
      <c r="K202" s="24"/>
      <c r="L202" s="24"/>
      <c r="M202" s="24"/>
      <c r="N202" s="24"/>
      <c r="O202" s="24"/>
      <c r="P202" s="24"/>
      <c r="Q202" s="24"/>
      <c r="R202" s="24"/>
      <c r="S202" s="24"/>
      <c r="T202" s="24"/>
      <c r="U202" s="24"/>
      <c r="V202" s="24"/>
      <c r="W202" s="24"/>
      <c r="X202" s="24"/>
      <c r="Y202" s="24"/>
      <c r="Z202" s="24"/>
      <c r="AA202" s="24"/>
      <c r="AB202" s="24"/>
      <c r="AC202" s="24"/>
      <c r="AD202" s="24"/>
      <c r="AE202" s="24"/>
      <c r="AF202" s="24"/>
      <c r="AG202" s="24"/>
      <c r="AH202" s="24"/>
      <c r="AI202" s="24"/>
      <c r="AJ202" s="24"/>
      <c r="AK202" s="24"/>
    </row>
    <row r="203" spans="1:37" ht="51.75" hidden="1" outlineLevel="1" thickBot="1" x14ac:dyDescent="0.25">
      <c r="A203" s="22" t="s">
        <v>16</v>
      </c>
      <c r="B203" s="23"/>
      <c r="C203" s="23"/>
      <c r="D203" s="23"/>
      <c r="E203" s="23"/>
      <c r="F203" s="23"/>
      <c r="G203" s="23"/>
      <c r="H203" s="23"/>
      <c r="I203" s="23"/>
      <c r="J203" s="23"/>
      <c r="K203" s="23"/>
      <c r="L203" s="23"/>
      <c r="M203" s="23"/>
      <c r="N203" s="23"/>
      <c r="O203" s="23"/>
      <c r="P203" s="23"/>
      <c r="Q203" s="23"/>
      <c r="R203" s="23"/>
      <c r="S203" s="23"/>
      <c r="T203" s="23"/>
      <c r="U203" s="23"/>
      <c r="V203" s="23"/>
      <c r="W203" s="23"/>
      <c r="X203" s="23"/>
      <c r="Y203" s="23"/>
      <c r="Z203" s="23"/>
      <c r="AA203" s="23"/>
      <c r="AB203" s="23"/>
      <c r="AC203" s="23"/>
      <c r="AD203" s="23"/>
      <c r="AE203" s="23"/>
      <c r="AF203" s="23"/>
      <c r="AG203" s="23"/>
      <c r="AH203" s="23"/>
      <c r="AI203" s="23"/>
      <c r="AJ203" s="23"/>
      <c r="AK203" s="23"/>
    </row>
    <row r="204" spans="1:37" ht="39" hidden="1" outlineLevel="1" thickBot="1" x14ac:dyDescent="0.25">
      <c r="A204" s="22" t="s">
        <v>17</v>
      </c>
      <c r="B204" s="24"/>
      <c r="C204" s="24"/>
      <c r="D204" s="24"/>
      <c r="E204" s="24"/>
      <c r="F204" s="24"/>
      <c r="G204" s="24"/>
      <c r="H204" s="24"/>
      <c r="I204" s="24"/>
      <c r="J204" s="24"/>
      <c r="K204" s="24"/>
      <c r="L204" s="24"/>
      <c r="M204" s="24"/>
      <c r="N204" s="24"/>
      <c r="O204" s="24"/>
      <c r="P204" s="24"/>
      <c r="Q204" s="24"/>
      <c r="R204" s="24"/>
      <c r="S204" s="24"/>
      <c r="T204" s="24"/>
      <c r="U204" s="24"/>
      <c r="V204" s="24"/>
      <c r="W204" s="24"/>
      <c r="X204" s="24"/>
      <c r="Y204" s="24"/>
      <c r="Z204" s="24"/>
      <c r="AA204" s="24"/>
      <c r="AB204" s="24"/>
      <c r="AC204" s="24"/>
      <c r="AD204" s="24"/>
      <c r="AE204" s="24"/>
      <c r="AF204" s="24"/>
      <c r="AG204" s="24"/>
      <c r="AH204" s="24"/>
      <c r="AI204" s="24"/>
      <c r="AJ204" s="24"/>
      <c r="AK204" s="24"/>
    </row>
    <row r="205" spans="1:37" ht="39" hidden="1" outlineLevel="1" thickBot="1" x14ac:dyDescent="0.25">
      <c r="A205" s="22" t="s">
        <v>18</v>
      </c>
      <c r="B205" s="24"/>
      <c r="C205" s="24"/>
      <c r="D205" s="24"/>
      <c r="E205" s="24"/>
      <c r="F205" s="24"/>
      <c r="G205" s="24"/>
      <c r="H205" s="24"/>
      <c r="I205" s="24"/>
      <c r="J205" s="24"/>
      <c r="K205" s="24"/>
      <c r="L205" s="24"/>
      <c r="M205" s="24"/>
      <c r="N205" s="24"/>
      <c r="O205" s="24"/>
      <c r="P205" s="24"/>
      <c r="Q205" s="24"/>
      <c r="R205" s="24"/>
      <c r="S205" s="24"/>
      <c r="T205" s="24"/>
      <c r="U205" s="24"/>
      <c r="V205" s="24"/>
      <c r="W205" s="24"/>
      <c r="X205" s="24"/>
      <c r="Y205" s="24"/>
      <c r="Z205" s="24"/>
      <c r="AA205" s="24"/>
      <c r="AB205" s="24"/>
      <c r="AC205" s="24"/>
      <c r="AD205" s="24"/>
      <c r="AE205" s="24"/>
      <c r="AF205" s="24"/>
      <c r="AG205" s="24"/>
      <c r="AH205" s="24"/>
      <c r="AI205" s="24"/>
      <c r="AJ205" s="24"/>
      <c r="AK205" s="24"/>
    </row>
    <row r="206" spans="1:37" ht="26.25" hidden="1" outlineLevel="1" thickBot="1" x14ac:dyDescent="0.25">
      <c r="A206" s="22" t="s">
        <v>19</v>
      </c>
      <c r="B206" s="24"/>
      <c r="C206" s="24"/>
      <c r="D206" s="24"/>
      <c r="E206" s="24"/>
      <c r="F206" s="24"/>
      <c r="G206" s="24"/>
      <c r="H206" s="24"/>
      <c r="I206" s="24"/>
      <c r="J206" s="24"/>
      <c r="K206" s="24"/>
      <c r="L206" s="24"/>
      <c r="M206" s="24"/>
      <c r="N206" s="24"/>
      <c r="O206" s="24"/>
      <c r="P206" s="24"/>
      <c r="Q206" s="24"/>
      <c r="R206" s="24"/>
      <c r="S206" s="24"/>
      <c r="T206" s="24"/>
      <c r="U206" s="24"/>
      <c r="V206" s="24"/>
      <c r="W206" s="24"/>
      <c r="X206" s="24"/>
      <c r="Y206" s="24"/>
      <c r="Z206" s="24"/>
      <c r="AA206" s="24"/>
      <c r="AB206" s="24"/>
      <c r="AC206" s="24"/>
      <c r="AD206" s="24"/>
      <c r="AE206" s="24"/>
      <c r="AF206" s="24"/>
      <c r="AG206" s="24"/>
      <c r="AH206" s="24"/>
      <c r="AI206" s="24"/>
      <c r="AJ206" s="24"/>
      <c r="AK206" s="24"/>
    </row>
    <row r="207" spans="1:37" ht="13.5" hidden="1" outlineLevel="1" thickBot="1" x14ac:dyDescent="0.25">
      <c r="A207" s="22" t="s">
        <v>20</v>
      </c>
      <c r="B207" s="24"/>
      <c r="C207" s="24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4"/>
      <c r="O207" s="24"/>
      <c r="P207" s="24"/>
      <c r="Q207" s="24"/>
      <c r="R207" s="24"/>
      <c r="S207" s="24"/>
      <c r="T207" s="24"/>
      <c r="U207" s="24"/>
      <c r="V207" s="24"/>
      <c r="W207" s="24"/>
      <c r="X207" s="24"/>
      <c r="Y207" s="24"/>
      <c r="Z207" s="24"/>
      <c r="AA207" s="24"/>
      <c r="AB207" s="24"/>
      <c r="AC207" s="24"/>
      <c r="AD207" s="24"/>
      <c r="AE207" s="24"/>
      <c r="AF207" s="24"/>
      <c r="AG207" s="24"/>
      <c r="AH207" s="24"/>
      <c r="AI207" s="24"/>
      <c r="AJ207" s="24"/>
      <c r="AK207" s="24"/>
    </row>
    <row r="208" spans="1:37" ht="26.25" hidden="1" outlineLevel="1" thickBot="1" x14ac:dyDescent="0.25">
      <c r="A208" s="22" t="s">
        <v>21</v>
      </c>
      <c r="B208" s="24"/>
      <c r="C208" s="24"/>
      <c r="D208" s="24"/>
      <c r="E208" s="24"/>
      <c r="F208" s="24"/>
      <c r="G208" s="24"/>
      <c r="H208" s="24"/>
      <c r="I208" s="24"/>
      <c r="J208" s="24"/>
      <c r="K208" s="24"/>
      <c r="L208" s="24"/>
      <c r="M208" s="24"/>
      <c r="N208" s="24"/>
      <c r="O208" s="24"/>
      <c r="P208" s="24"/>
      <c r="Q208" s="24"/>
      <c r="R208" s="24"/>
      <c r="S208" s="24"/>
      <c r="T208" s="24"/>
      <c r="U208" s="24"/>
      <c r="V208" s="24"/>
      <c r="W208" s="24"/>
      <c r="X208" s="24"/>
      <c r="Y208" s="24"/>
      <c r="Z208" s="24"/>
      <c r="AA208" s="24"/>
      <c r="AB208" s="24"/>
      <c r="AC208" s="24"/>
      <c r="AD208" s="24"/>
      <c r="AE208" s="24"/>
      <c r="AF208" s="24"/>
      <c r="AG208" s="24"/>
      <c r="AH208" s="24"/>
      <c r="AI208" s="24"/>
      <c r="AJ208" s="24"/>
      <c r="AK208" s="24"/>
    </row>
    <row r="209" spans="1:37" ht="26.25" hidden="1" outlineLevel="1" thickBot="1" x14ac:dyDescent="0.25">
      <c r="A209" s="27" t="s">
        <v>22</v>
      </c>
      <c r="B209" s="24"/>
      <c r="C209" s="24"/>
      <c r="D209" s="24"/>
      <c r="E209" s="24"/>
      <c r="F209" s="24"/>
      <c r="G209" s="24"/>
      <c r="H209" s="24"/>
      <c r="I209" s="24"/>
      <c r="J209" s="24"/>
      <c r="K209" s="24"/>
      <c r="L209" s="24"/>
      <c r="M209" s="24"/>
      <c r="N209" s="24"/>
      <c r="O209" s="24"/>
      <c r="P209" s="24"/>
      <c r="Q209" s="24"/>
      <c r="R209" s="24"/>
      <c r="S209" s="24"/>
      <c r="T209" s="24"/>
      <c r="U209" s="24"/>
      <c r="V209" s="24"/>
      <c r="W209" s="24"/>
      <c r="X209" s="24"/>
      <c r="Y209" s="24"/>
      <c r="Z209" s="24"/>
      <c r="AA209" s="24"/>
      <c r="AB209" s="24"/>
      <c r="AC209" s="24"/>
      <c r="AD209" s="24"/>
      <c r="AE209" s="24"/>
      <c r="AF209" s="24"/>
      <c r="AG209" s="24"/>
      <c r="AH209" s="24"/>
      <c r="AI209" s="24"/>
      <c r="AJ209" s="24"/>
      <c r="AK209" s="24"/>
    </row>
    <row r="210" spans="1:37" ht="15.95" customHeight="1" x14ac:dyDescent="0.2">
      <c r="A210" s="91" t="s">
        <v>45</v>
      </c>
      <c r="B210" s="38" t="str">
        <f t="shared" ref="B210:AK210" si="9">IF(COUNTIF(B212:B228,"*")=0,"",IF(COUNTIF(B212:B228,"nc")&gt;($R$287*0.8),"NC",(IF((COUNTIF(B212:B228,"X"))=($R$287-(COUNTIF(B212:B228,"nc"))),"U",IF((COUNTIF(B212:B228,"X"))&gt;($R$288-(COUNTIF(B212:B228,"nc"))),"L",IF((COUNTIF(B212:B228,"X"))&gt;($R$289-(COUNTIF(B212:B228,"nc"))),"I","O"))))))</f>
        <v/>
      </c>
      <c r="C210" s="38" t="str">
        <f t="shared" si="9"/>
        <v/>
      </c>
      <c r="D210" s="38" t="str">
        <f t="shared" si="9"/>
        <v/>
      </c>
      <c r="E210" s="38" t="str">
        <f t="shared" si="9"/>
        <v/>
      </c>
      <c r="F210" s="38" t="str">
        <f t="shared" si="9"/>
        <v/>
      </c>
      <c r="G210" s="38" t="str">
        <f t="shared" si="9"/>
        <v/>
      </c>
      <c r="H210" s="38" t="str">
        <f t="shared" si="9"/>
        <v/>
      </c>
      <c r="I210" s="38" t="str">
        <f t="shared" si="9"/>
        <v/>
      </c>
      <c r="J210" s="38" t="str">
        <f t="shared" si="9"/>
        <v/>
      </c>
      <c r="K210" s="38" t="str">
        <f t="shared" si="9"/>
        <v/>
      </c>
      <c r="L210" s="38" t="str">
        <f t="shared" si="9"/>
        <v/>
      </c>
      <c r="M210" s="38" t="str">
        <f t="shared" si="9"/>
        <v/>
      </c>
      <c r="N210" s="38" t="str">
        <f t="shared" si="9"/>
        <v/>
      </c>
      <c r="O210" s="38" t="str">
        <f t="shared" si="9"/>
        <v/>
      </c>
      <c r="P210" s="38" t="str">
        <f t="shared" si="9"/>
        <v/>
      </c>
      <c r="Q210" s="38" t="str">
        <f t="shared" si="9"/>
        <v/>
      </c>
      <c r="R210" s="38" t="str">
        <f t="shared" si="9"/>
        <v/>
      </c>
      <c r="S210" s="38" t="str">
        <f t="shared" si="9"/>
        <v/>
      </c>
      <c r="T210" s="38" t="str">
        <f t="shared" si="9"/>
        <v/>
      </c>
      <c r="U210" s="38" t="str">
        <f t="shared" si="9"/>
        <v/>
      </c>
      <c r="V210" s="38" t="str">
        <f t="shared" si="9"/>
        <v/>
      </c>
      <c r="W210" s="38" t="str">
        <f t="shared" si="9"/>
        <v/>
      </c>
      <c r="X210" s="38" t="str">
        <f t="shared" si="9"/>
        <v/>
      </c>
      <c r="Y210" s="38" t="str">
        <f t="shared" si="9"/>
        <v/>
      </c>
      <c r="Z210" s="38" t="str">
        <f t="shared" si="9"/>
        <v/>
      </c>
      <c r="AA210" s="38" t="str">
        <f t="shared" si="9"/>
        <v/>
      </c>
      <c r="AB210" s="38" t="str">
        <f t="shared" si="9"/>
        <v/>
      </c>
      <c r="AC210" s="38" t="str">
        <f t="shared" si="9"/>
        <v/>
      </c>
      <c r="AD210" s="38" t="str">
        <f t="shared" si="9"/>
        <v/>
      </c>
      <c r="AE210" s="38" t="str">
        <f t="shared" si="9"/>
        <v/>
      </c>
      <c r="AF210" s="38" t="str">
        <f t="shared" si="9"/>
        <v/>
      </c>
      <c r="AG210" s="38" t="str">
        <f t="shared" si="9"/>
        <v/>
      </c>
      <c r="AH210" s="38" t="str">
        <f t="shared" si="9"/>
        <v/>
      </c>
      <c r="AI210" s="38" t="str">
        <f t="shared" si="9"/>
        <v/>
      </c>
      <c r="AJ210" s="38" t="str">
        <f t="shared" si="9"/>
        <v/>
      </c>
      <c r="AK210" s="38" t="str">
        <f t="shared" si="9"/>
        <v/>
      </c>
    </row>
    <row r="211" spans="1:37" ht="13.5" collapsed="1" thickBot="1" x14ac:dyDescent="0.25">
      <c r="A211" s="92"/>
    </row>
    <row r="212" spans="1:37" ht="43.5" hidden="1" customHeight="1" outlineLevel="1" thickBot="1" x14ac:dyDescent="0.25">
      <c r="A212" s="22" t="s">
        <v>5</v>
      </c>
      <c r="B212" s="24"/>
      <c r="C212" s="24"/>
      <c r="D212" s="24"/>
      <c r="E212" s="24"/>
      <c r="F212" s="24"/>
      <c r="G212" s="24"/>
      <c r="H212" s="24"/>
      <c r="I212" s="24"/>
      <c r="J212" s="24"/>
      <c r="K212" s="24"/>
      <c r="L212" s="24"/>
      <c r="M212" s="24"/>
      <c r="N212" s="24"/>
      <c r="O212" s="24"/>
      <c r="P212" s="24"/>
      <c r="Q212" s="24"/>
      <c r="R212" s="24"/>
      <c r="S212" s="24"/>
      <c r="T212" s="24"/>
      <c r="U212" s="24"/>
      <c r="V212" s="24"/>
      <c r="W212" s="24"/>
      <c r="X212" s="24"/>
      <c r="Y212" s="24"/>
      <c r="Z212" s="24"/>
      <c r="AA212" s="24"/>
      <c r="AB212" s="24"/>
      <c r="AC212" s="24"/>
      <c r="AD212" s="24"/>
      <c r="AE212" s="24"/>
      <c r="AF212" s="24"/>
      <c r="AG212" s="24"/>
      <c r="AH212" s="24"/>
      <c r="AI212" s="24"/>
      <c r="AJ212" s="24"/>
      <c r="AK212" s="24"/>
    </row>
    <row r="213" spans="1:37" ht="39" hidden="1" outlineLevel="1" thickBot="1" x14ac:dyDescent="0.25">
      <c r="A213" s="22" t="s">
        <v>7</v>
      </c>
      <c r="B213" s="24"/>
      <c r="C213" s="24"/>
      <c r="D213" s="24"/>
      <c r="E213" s="24"/>
      <c r="F213" s="24"/>
      <c r="G213" s="24"/>
      <c r="H213" s="24"/>
      <c r="I213" s="24"/>
      <c r="J213" s="24"/>
      <c r="K213" s="24"/>
      <c r="L213" s="24"/>
      <c r="M213" s="24"/>
      <c r="N213" s="24"/>
      <c r="O213" s="24"/>
      <c r="P213" s="24"/>
      <c r="Q213" s="24"/>
      <c r="R213" s="24"/>
      <c r="S213" s="24"/>
      <c r="T213" s="24"/>
      <c r="U213" s="24"/>
      <c r="V213" s="24"/>
      <c r="W213" s="24"/>
      <c r="X213" s="24"/>
      <c r="Y213" s="24"/>
      <c r="Z213" s="24"/>
      <c r="AA213" s="24"/>
      <c r="AB213" s="24"/>
      <c r="AC213" s="24"/>
      <c r="AD213" s="24"/>
      <c r="AE213" s="24"/>
      <c r="AF213" s="24"/>
      <c r="AG213" s="24"/>
      <c r="AH213" s="24"/>
      <c r="AI213" s="24"/>
      <c r="AJ213" s="24"/>
      <c r="AK213" s="24"/>
    </row>
    <row r="214" spans="1:37" ht="26.25" hidden="1" outlineLevel="1" thickBot="1" x14ac:dyDescent="0.25">
      <c r="A214" s="22" t="s">
        <v>8</v>
      </c>
      <c r="B214" s="24"/>
      <c r="C214" s="24"/>
      <c r="D214" s="24"/>
      <c r="E214" s="24"/>
      <c r="F214" s="24"/>
      <c r="G214" s="24"/>
      <c r="H214" s="24"/>
      <c r="I214" s="24"/>
      <c r="J214" s="24"/>
      <c r="K214" s="24"/>
      <c r="L214" s="24"/>
      <c r="M214" s="24"/>
      <c r="N214" s="24"/>
      <c r="O214" s="24"/>
      <c r="P214" s="24"/>
      <c r="Q214" s="24"/>
      <c r="R214" s="24"/>
      <c r="S214" s="24"/>
      <c r="T214" s="24"/>
      <c r="U214" s="24"/>
      <c r="V214" s="24"/>
      <c r="W214" s="24"/>
      <c r="X214" s="24"/>
      <c r="Y214" s="24"/>
      <c r="Z214" s="24"/>
      <c r="AA214" s="24"/>
      <c r="AB214" s="24"/>
      <c r="AC214" s="24"/>
      <c r="AD214" s="24"/>
      <c r="AE214" s="24"/>
      <c r="AF214" s="24"/>
      <c r="AG214" s="24"/>
      <c r="AH214" s="24"/>
      <c r="AI214" s="24"/>
      <c r="AJ214" s="24"/>
      <c r="AK214" s="24"/>
    </row>
    <row r="215" spans="1:37" ht="64.5" hidden="1" outlineLevel="1" thickBot="1" x14ac:dyDescent="0.25">
      <c r="A215" s="22" t="s">
        <v>9</v>
      </c>
      <c r="B215" s="24"/>
      <c r="C215" s="24"/>
      <c r="D215" s="24"/>
      <c r="E215" s="24"/>
      <c r="F215" s="24"/>
      <c r="G215" s="24"/>
      <c r="H215" s="24"/>
      <c r="I215" s="24"/>
      <c r="J215" s="24"/>
      <c r="K215" s="24"/>
      <c r="L215" s="24"/>
      <c r="M215" s="24"/>
      <c r="N215" s="24"/>
      <c r="O215" s="24"/>
      <c r="P215" s="24"/>
      <c r="Q215" s="24"/>
      <c r="R215" s="24"/>
      <c r="S215" s="24"/>
      <c r="T215" s="24"/>
      <c r="U215" s="24"/>
      <c r="V215" s="24"/>
      <c r="W215" s="24"/>
      <c r="X215" s="24"/>
      <c r="Y215" s="24"/>
      <c r="Z215" s="24"/>
      <c r="AA215" s="24"/>
      <c r="AB215" s="24"/>
      <c r="AC215" s="24"/>
      <c r="AD215" s="24"/>
      <c r="AE215" s="24"/>
      <c r="AF215" s="24"/>
      <c r="AG215" s="24"/>
      <c r="AH215" s="24"/>
      <c r="AI215" s="24"/>
      <c r="AJ215" s="24"/>
      <c r="AK215" s="24"/>
    </row>
    <row r="216" spans="1:37" ht="26.25" hidden="1" outlineLevel="1" thickBot="1" x14ac:dyDescent="0.25">
      <c r="A216" s="22" t="s">
        <v>10</v>
      </c>
      <c r="B216" s="24"/>
      <c r="C216" s="24"/>
      <c r="D216" s="24"/>
      <c r="E216" s="24"/>
      <c r="F216" s="24"/>
      <c r="G216" s="24"/>
      <c r="H216" s="24"/>
      <c r="I216" s="24"/>
      <c r="J216" s="24"/>
      <c r="K216" s="24"/>
      <c r="L216" s="24"/>
      <c r="M216" s="24"/>
      <c r="N216" s="24"/>
      <c r="O216" s="24"/>
      <c r="P216" s="24"/>
      <c r="Q216" s="24"/>
      <c r="R216" s="24"/>
      <c r="S216" s="24"/>
      <c r="T216" s="24"/>
      <c r="U216" s="24"/>
      <c r="V216" s="24"/>
      <c r="W216" s="24"/>
      <c r="X216" s="24"/>
      <c r="Y216" s="24"/>
      <c r="Z216" s="24"/>
      <c r="AA216" s="24"/>
      <c r="AB216" s="24"/>
      <c r="AC216" s="24"/>
      <c r="AD216" s="24"/>
      <c r="AE216" s="24"/>
      <c r="AF216" s="24"/>
      <c r="AG216" s="24"/>
      <c r="AH216" s="24"/>
      <c r="AI216" s="24"/>
      <c r="AJ216" s="24"/>
      <c r="AK216" s="24"/>
    </row>
    <row r="217" spans="1:37" ht="26.25" hidden="1" outlineLevel="1" thickBot="1" x14ac:dyDescent="0.25">
      <c r="A217" s="22" t="s">
        <v>11</v>
      </c>
      <c r="B217" s="24"/>
      <c r="C217" s="24"/>
      <c r="D217" s="24"/>
      <c r="E217" s="24"/>
      <c r="F217" s="24"/>
      <c r="G217" s="24"/>
      <c r="H217" s="24"/>
      <c r="I217" s="24"/>
      <c r="J217" s="24"/>
      <c r="K217" s="24"/>
      <c r="L217" s="24"/>
      <c r="M217" s="24"/>
      <c r="N217" s="24"/>
      <c r="O217" s="24"/>
      <c r="P217" s="24"/>
      <c r="Q217" s="24"/>
      <c r="R217" s="24"/>
      <c r="S217" s="24"/>
      <c r="T217" s="24"/>
      <c r="U217" s="24"/>
      <c r="V217" s="24"/>
      <c r="W217" s="24"/>
      <c r="X217" s="24"/>
      <c r="Y217" s="24"/>
      <c r="Z217" s="24"/>
      <c r="AA217" s="24"/>
      <c r="AB217" s="24"/>
      <c r="AC217" s="24"/>
      <c r="AD217" s="24"/>
      <c r="AE217" s="24"/>
      <c r="AF217" s="24"/>
      <c r="AG217" s="24"/>
      <c r="AH217" s="24"/>
      <c r="AI217" s="24"/>
      <c r="AJ217" s="24"/>
      <c r="AK217" s="24"/>
    </row>
    <row r="218" spans="1:37" ht="26.25" hidden="1" outlineLevel="1" thickBot="1" x14ac:dyDescent="0.25">
      <c r="A218" s="22" t="s">
        <v>12</v>
      </c>
      <c r="B218" s="24"/>
      <c r="C218" s="24"/>
      <c r="D218" s="24"/>
      <c r="E218" s="24"/>
      <c r="F218" s="24"/>
      <c r="G218" s="24"/>
      <c r="H218" s="24"/>
      <c r="I218" s="24"/>
      <c r="J218" s="24"/>
      <c r="K218" s="24"/>
      <c r="L218" s="24"/>
      <c r="M218" s="24"/>
      <c r="N218" s="24"/>
      <c r="O218" s="24"/>
      <c r="P218" s="24"/>
      <c r="Q218" s="24"/>
      <c r="R218" s="24"/>
      <c r="S218" s="24"/>
      <c r="T218" s="24"/>
      <c r="U218" s="24"/>
      <c r="V218" s="24"/>
      <c r="W218" s="24"/>
      <c r="X218" s="24"/>
      <c r="Y218" s="24"/>
      <c r="Z218" s="24"/>
      <c r="AA218" s="24"/>
      <c r="AB218" s="24"/>
      <c r="AC218" s="24"/>
      <c r="AD218" s="24"/>
      <c r="AE218" s="24"/>
      <c r="AF218" s="24"/>
      <c r="AG218" s="24"/>
      <c r="AH218" s="24"/>
      <c r="AI218" s="24"/>
      <c r="AJ218" s="24"/>
      <c r="AK218" s="24"/>
    </row>
    <row r="219" spans="1:37" ht="39" hidden="1" outlineLevel="1" thickBot="1" x14ac:dyDescent="0.25">
      <c r="A219" s="22" t="s">
        <v>13</v>
      </c>
      <c r="B219" s="24"/>
      <c r="C219" s="24"/>
      <c r="D219" s="24"/>
      <c r="E219" s="24"/>
      <c r="F219" s="24"/>
      <c r="G219" s="24"/>
      <c r="H219" s="24"/>
      <c r="I219" s="24"/>
      <c r="J219" s="24"/>
      <c r="K219" s="24"/>
      <c r="L219" s="24"/>
      <c r="M219" s="24"/>
      <c r="N219" s="24"/>
      <c r="O219" s="24"/>
      <c r="P219" s="24"/>
      <c r="Q219" s="24"/>
      <c r="R219" s="24"/>
      <c r="S219" s="24"/>
      <c r="T219" s="24"/>
      <c r="U219" s="24"/>
      <c r="V219" s="24"/>
      <c r="W219" s="24"/>
      <c r="X219" s="24"/>
      <c r="Y219" s="24"/>
      <c r="Z219" s="24"/>
      <c r="AA219" s="24"/>
      <c r="AB219" s="24"/>
      <c r="AC219" s="24"/>
      <c r="AD219" s="24"/>
      <c r="AE219" s="24"/>
      <c r="AF219" s="24"/>
      <c r="AG219" s="24"/>
      <c r="AH219" s="24"/>
      <c r="AI219" s="24"/>
      <c r="AJ219" s="24"/>
      <c r="AK219" s="24"/>
    </row>
    <row r="220" spans="1:37" ht="13.5" hidden="1" outlineLevel="1" thickBot="1" x14ac:dyDescent="0.25">
      <c r="A220" s="25" t="s">
        <v>14</v>
      </c>
      <c r="B220" s="24"/>
      <c r="C220" s="24"/>
      <c r="D220" s="24"/>
      <c r="E220" s="24"/>
      <c r="F220" s="24"/>
      <c r="G220" s="24"/>
      <c r="H220" s="24"/>
      <c r="I220" s="24"/>
      <c r="J220" s="24"/>
      <c r="K220" s="24"/>
      <c r="L220" s="24"/>
      <c r="M220" s="24"/>
      <c r="N220" s="24"/>
      <c r="O220" s="24"/>
      <c r="P220" s="24"/>
      <c r="Q220" s="24"/>
      <c r="R220" s="24"/>
      <c r="S220" s="24"/>
      <c r="T220" s="24"/>
      <c r="U220" s="24"/>
      <c r="V220" s="24"/>
      <c r="W220" s="24"/>
      <c r="X220" s="24"/>
      <c r="Y220" s="24"/>
      <c r="Z220" s="24"/>
      <c r="AA220" s="24"/>
      <c r="AB220" s="24"/>
      <c r="AC220" s="24"/>
      <c r="AD220" s="24"/>
      <c r="AE220" s="24"/>
      <c r="AF220" s="24"/>
      <c r="AG220" s="24"/>
      <c r="AH220" s="24"/>
      <c r="AI220" s="24"/>
      <c r="AJ220" s="24"/>
      <c r="AK220" s="24"/>
    </row>
    <row r="221" spans="1:37" ht="26.25" hidden="1" outlineLevel="1" thickBot="1" x14ac:dyDescent="0.25">
      <c r="A221" s="26" t="s">
        <v>15</v>
      </c>
      <c r="B221" s="23"/>
      <c r="C221" s="23"/>
      <c r="D221" s="23"/>
      <c r="E221" s="23"/>
      <c r="F221" s="23"/>
      <c r="G221" s="23"/>
      <c r="H221" s="23"/>
      <c r="I221" s="23"/>
      <c r="J221" s="23"/>
      <c r="K221" s="23"/>
      <c r="L221" s="23"/>
      <c r="M221" s="23"/>
      <c r="N221" s="23"/>
      <c r="O221" s="23"/>
      <c r="P221" s="23"/>
      <c r="Q221" s="23"/>
      <c r="R221" s="23"/>
      <c r="S221" s="23"/>
      <c r="T221" s="23"/>
      <c r="U221" s="23"/>
      <c r="V221" s="23"/>
      <c r="W221" s="23"/>
      <c r="X221" s="23"/>
      <c r="Y221" s="23"/>
      <c r="Z221" s="23"/>
      <c r="AA221" s="23"/>
      <c r="AB221" s="23"/>
      <c r="AC221" s="23"/>
      <c r="AD221" s="23"/>
      <c r="AE221" s="23"/>
      <c r="AF221" s="23"/>
      <c r="AG221" s="23"/>
      <c r="AH221" s="23"/>
      <c r="AI221" s="23"/>
      <c r="AJ221" s="23"/>
      <c r="AK221" s="23"/>
    </row>
    <row r="222" spans="1:37" ht="51.75" hidden="1" outlineLevel="1" thickBot="1" x14ac:dyDescent="0.25">
      <c r="A222" s="22" t="s">
        <v>16</v>
      </c>
      <c r="B222" s="24"/>
      <c r="C222" s="24"/>
      <c r="D222" s="24"/>
      <c r="E222" s="24"/>
      <c r="F222" s="24"/>
      <c r="G222" s="24"/>
      <c r="H222" s="24"/>
      <c r="I222" s="24"/>
      <c r="J222" s="24"/>
      <c r="K222" s="24"/>
      <c r="L222" s="24"/>
      <c r="M222" s="24"/>
      <c r="N222" s="24"/>
      <c r="O222" s="24"/>
      <c r="P222" s="24"/>
      <c r="Q222" s="24"/>
      <c r="R222" s="24"/>
      <c r="S222" s="24"/>
      <c r="T222" s="24"/>
      <c r="U222" s="24"/>
      <c r="V222" s="24"/>
      <c r="W222" s="24"/>
      <c r="X222" s="24"/>
      <c r="Y222" s="24"/>
      <c r="Z222" s="24"/>
      <c r="AA222" s="24"/>
      <c r="AB222" s="24"/>
      <c r="AC222" s="24"/>
      <c r="AD222" s="24"/>
      <c r="AE222" s="24"/>
      <c r="AF222" s="24"/>
      <c r="AG222" s="24"/>
      <c r="AH222" s="24"/>
      <c r="AI222" s="24"/>
      <c r="AJ222" s="24"/>
      <c r="AK222" s="24"/>
    </row>
    <row r="223" spans="1:37" ht="39" hidden="1" outlineLevel="1" thickBot="1" x14ac:dyDescent="0.25">
      <c r="A223" s="22" t="s">
        <v>17</v>
      </c>
      <c r="B223" s="24"/>
      <c r="C223" s="24"/>
      <c r="D223" s="24"/>
      <c r="E223" s="24"/>
      <c r="F223" s="24"/>
      <c r="G223" s="24"/>
      <c r="H223" s="24"/>
      <c r="I223" s="24"/>
      <c r="J223" s="24"/>
      <c r="K223" s="24"/>
      <c r="L223" s="24"/>
      <c r="M223" s="24"/>
      <c r="N223" s="24"/>
      <c r="O223" s="24"/>
      <c r="P223" s="24"/>
      <c r="Q223" s="24"/>
      <c r="R223" s="24"/>
      <c r="S223" s="24"/>
      <c r="T223" s="24"/>
      <c r="U223" s="24"/>
      <c r="V223" s="24"/>
      <c r="W223" s="24"/>
      <c r="X223" s="24"/>
      <c r="Y223" s="24"/>
      <c r="Z223" s="24"/>
      <c r="AA223" s="24"/>
      <c r="AB223" s="24"/>
      <c r="AC223" s="24"/>
      <c r="AD223" s="24"/>
      <c r="AE223" s="24"/>
      <c r="AF223" s="24"/>
      <c r="AG223" s="24"/>
      <c r="AH223" s="24"/>
      <c r="AI223" s="24"/>
      <c r="AJ223" s="24"/>
      <c r="AK223" s="24"/>
    </row>
    <row r="224" spans="1:37" ht="39" hidden="1" outlineLevel="1" thickBot="1" x14ac:dyDescent="0.25">
      <c r="A224" s="22" t="s">
        <v>18</v>
      </c>
      <c r="B224" s="24"/>
      <c r="C224" s="24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4"/>
      <c r="O224" s="24"/>
      <c r="P224" s="24"/>
      <c r="Q224" s="24"/>
      <c r="R224" s="24"/>
      <c r="S224" s="24"/>
      <c r="T224" s="24"/>
      <c r="U224" s="24"/>
      <c r="V224" s="24"/>
      <c r="W224" s="24"/>
      <c r="X224" s="24"/>
      <c r="Y224" s="24"/>
      <c r="Z224" s="24"/>
      <c r="AA224" s="24"/>
      <c r="AB224" s="24"/>
      <c r="AC224" s="24"/>
      <c r="AD224" s="24"/>
      <c r="AE224" s="24"/>
      <c r="AF224" s="24"/>
      <c r="AG224" s="24"/>
      <c r="AH224" s="24"/>
      <c r="AI224" s="24"/>
      <c r="AJ224" s="24"/>
      <c r="AK224" s="24"/>
    </row>
    <row r="225" spans="1:37" ht="26.25" hidden="1" outlineLevel="1" thickBot="1" x14ac:dyDescent="0.25">
      <c r="A225" s="22" t="s">
        <v>19</v>
      </c>
      <c r="B225" s="24"/>
      <c r="C225" s="24"/>
      <c r="D225" s="24"/>
      <c r="E225" s="24"/>
      <c r="F225" s="24"/>
      <c r="G225" s="24"/>
      <c r="H225" s="24"/>
      <c r="I225" s="24"/>
      <c r="J225" s="24"/>
      <c r="K225" s="24"/>
      <c r="L225" s="24"/>
      <c r="M225" s="24"/>
      <c r="N225" s="24"/>
      <c r="O225" s="24"/>
      <c r="P225" s="24"/>
      <c r="Q225" s="24"/>
      <c r="R225" s="24"/>
      <c r="S225" s="24"/>
      <c r="T225" s="24"/>
      <c r="U225" s="24"/>
      <c r="V225" s="24"/>
      <c r="W225" s="24"/>
      <c r="X225" s="24"/>
      <c r="Y225" s="24"/>
      <c r="Z225" s="24"/>
      <c r="AA225" s="24"/>
      <c r="AB225" s="24"/>
      <c r="AC225" s="24"/>
      <c r="AD225" s="24"/>
      <c r="AE225" s="24"/>
      <c r="AF225" s="24"/>
      <c r="AG225" s="24"/>
      <c r="AH225" s="24"/>
      <c r="AI225" s="24"/>
      <c r="AJ225" s="24"/>
      <c r="AK225" s="24"/>
    </row>
    <row r="226" spans="1:37" ht="13.5" hidden="1" outlineLevel="1" thickBot="1" x14ac:dyDescent="0.25">
      <c r="A226" s="22" t="s">
        <v>20</v>
      </c>
      <c r="B226" s="24"/>
      <c r="C226" s="24"/>
      <c r="D226" s="24"/>
      <c r="E226" s="24"/>
      <c r="F226" s="24"/>
      <c r="G226" s="24"/>
      <c r="H226" s="24"/>
      <c r="I226" s="24"/>
      <c r="J226" s="24"/>
      <c r="K226" s="24"/>
      <c r="L226" s="24"/>
      <c r="M226" s="24"/>
      <c r="N226" s="24"/>
      <c r="O226" s="24"/>
      <c r="P226" s="24"/>
      <c r="Q226" s="24"/>
      <c r="R226" s="24"/>
      <c r="S226" s="24"/>
      <c r="T226" s="24"/>
      <c r="U226" s="24"/>
      <c r="V226" s="24"/>
      <c r="W226" s="24"/>
      <c r="X226" s="24"/>
      <c r="Y226" s="24"/>
      <c r="Z226" s="24"/>
      <c r="AA226" s="24"/>
      <c r="AB226" s="24"/>
      <c r="AC226" s="24"/>
      <c r="AD226" s="24"/>
      <c r="AE226" s="24"/>
      <c r="AF226" s="24"/>
      <c r="AG226" s="24"/>
      <c r="AH226" s="24"/>
      <c r="AI226" s="24"/>
      <c r="AJ226" s="24"/>
      <c r="AK226" s="24"/>
    </row>
    <row r="227" spans="1:37" ht="26.25" hidden="1" outlineLevel="1" thickBot="1" x14ac:dyDescent="0.25">
      <c r="A227" s="22" t="s">
        <v>21</v>
      </c>
      <c r="B227" s="24"/>
      <c r="C227" s="24"/>
      <c r="D227" s="24"/>
      <c r="E227" s="24"/>
      <c r="F227" s="24"/>
      <c r="G227" s="24"/>
      <c r="H227" s="24"/>
      <c r="I227" s="24"/>
      <c r="J227" s="24"/>
      <c r="K227" s="24"/>
      <c r="L227" s="24"/>
      <c r="M227" s="24"/>
      <c r="N227" s="24"/>
      <c r="O227" s="24"/>
      <c r="P227" s="24"/>
      <c r="Q227" s="24"/>
      <c r="R227" s="24"/>
      <c r="S227" s="24"/>
      <c r="T227" s="24"/>
      <c r="U227" s="24"/>
      <c r="V227" s="24"/>
      <c r="W227" s="24"/>
      <c r="X227" s="24"/>
      <c r="Y227" s="24"/>
      <c r="Z227" s="24"/>
      <c r="AA227" s="24"/>
      <c r="AB227" s="24"/>
      <c r="AC227" s="24"/>
      <c r="AD227" s="24"/>
      <c r="AE227" s="24"/>
      <c r="AF227" s="24"/>
      <c r="AG227" s="24"/>
      <c r="AH227" s="24"/>
      <c r="AI227" s="24"/>
      <c r="AJ227" s="24"/>
      <c r="AK227" s="24"/>
    </row>
    <row r="228" spans="1:37" ht="26.25" hidden="1" outlineLevel="1" thickBot="1" x14ac:dyDescent="0.25">
      <c r="A228" s="27" t="s">
        <v>22</v>
      </c>
      <c r="B228" s="24"/>
      <c r="C228" s="24"/>
      <c r="D228" s="24"/>
      <c r="E228" s="24"/>
      <c r="F228" s="24"/>
      <c r="G228" s="24"/>
      <c r="H228" s="24"/>
      <c r="I228" s="24"/>
      <c r="J228" s="24"/>
      <c r="K228" s="24"/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24"/>
      <c r="W228" s="24"/>
      <c r="X228" s="24"/>
      <c r="Y228" s="24"/>
      <c r="Z228" s="24"/>
      <c r="AA228" s="24"/>
      <c r="AB228" s="24"/>
      <c r="AC228" s="24"/>
      <c r="AD228" s="24"/>
      <c r="AE228" s="24"/>
      <c r="AF228" s="24"/>
      <c r="AG228" s="24"/>
      <c r="AH228" s="24"/>
      <c r="AI228" s="24"/>
      <c r="AJ228" s="24"/>
      <c r="AK228" s="24"/>
    </row>
    <row r="229" spans="1:37" ht="15.95" customHeight="1" x14ac:dyDescent="0.2">
      <c r="A229" s="91" t="s">
        <v>47</v>
      </c>
      <c r="B229" s="38" t="str">
        <f t="shared" ref="B229:AK229" si="10">IF(COUNTIF(B231:B247,"*")=0,"",IF(COUNTIF(B231:B247,"nc")&gt;($R$287*0.8),"NC",(IF((COUNTIF(B231:B247,"X"))=($R$287-(COUNTIF(B231:B247,"nc"))),"U",IF((COUNTIF(B231:B247,"X"))&gt;($R$288-(COUNTIF(B231:B247,"nc"))),"L",IF((COUNTIF(B231:B247,"X"))&gt;($R$289-(COUNTIF(B231:B247,"nc"))),"I","O"))))))</f>
        <v/>
      </c>
      <c r="C229" s="38" t="str">
        <f t="shared" si="10"/>
        <v/>
      </c>
      <c r="D229" s="38" t="str">
        <f t="shared" si="10"/>
        <v/>
      </c>
      <c r="E229" s="38" t="str">
        <f t="shared" si="10"/>
        <v/>
      </c>
      <c r="F229" s="38" t="str">
        <f t="shared" si="10"/>
        <v/>
      </c>
      <c r="G229" s="38" t="str">
        <f t="shared" si="10"/>
        <v/>
      </c>
      <c r="H229" s="38" t="str">
        <f t="shared" si="10"/>
        <v/>
      </c>
      <c r="I229" s="38" t="str">
        <f t="shared" si="10"/>
        <v/>
      </c>
      <c r="J229" s="38" t="str">
        <f t="shared" si="10"/>
        <v/>
      </c>
      <c r="K229" s="38" t="str">
        <f t="shared" si="10"/>
        <v/>
      </c>
      <c r="L229" s="38" t="str">
        <f t="shared" si="10"/>
        <v/>
      </c>
      <c r="M229" s="38" t="str">
        <f t="shared" si="10"/>
        <v/>
      </c>
      <c r="N229" s="38" t="str">
        <f t="shared" si="10"/>
        <v/>
      </c>
      <c r="O229" s="38" t="str">
        <f t="shared" si="10"/>
        <v/>
      </c>
      <c r="P229" s="38" t="str">
        <f t="shared" si="10"/>
        <v/>
      </c>
      <c r="Q229" s="38" t="str">
        <f t="shared" si="10"/>
        <v/>
      </c>
      <c r="R229" s="38" t="str">
        <f t="shared" si="10"/>
        <v/>
      </c>
      <c r="S229" s="38" t="str">
        <f t="shared" si="10"/>
        <v/>
      </c>
      <c r="T229" s="38" t="str">
        <f t="shared" si="10"/>
        <v/>
      </c>
      <c r="U229" s="38" t="str">
        <f t="shared" si="10"/>
        <v/>
      </c>
      <c r="V229" s="38" t="str">
        <f t="shared" si="10"/>
        <v/>
      </c>
      <c r="W229" s="38" t="str">
        <f t="shared" si="10"/>
        <v/>
      </c>
      <c r="X229" s="38" t="str">
        <f t="shared" si="10"/>
        <v/>
      </c>
      <c r="Y229" s="38" t="str">
        <f t="shared" si="10"/>
        <v/>
      </c>
      <c r="Z229" s="38" t="str">
        <f t="shared" si="10"/>
        <v/>
      </c>
      <c r="AA229" s="38" t="str">
        <f t="shared" si="10"/>
        <v/>
      </c>
      <c r="AB229" s="38" t="str">
        <f t="shared" si="10"/>
        <v/>
      </c>
      <c r="AC229" s="38" t="str">
        <f t="shared" si="10"/>
        <v/>
      </c>
      <c r="AD229" s="38" t="str">
        <f t="shared" si="10"/>
        <v/>
      </c>
      <c r="AE229" s="38" t="str">
        <f t="shared" si="10"/>
        <v/>
      </c>
      <c r="AF229" s="38" t="str">
        <f t="shared" si="10"/>
        <v/>
      </c>
      <c r="AG229" s="38" t="str">
        <f t="shared" si="10"/>
        <v/>
      </c>
      <c r="AH229" s="38" t="str">
        <f t="shared" si="10"/>
        <v/>
      </c>
      <c r="AI229" s="38" t="str">
        <f t="shared" si="10"/>
        <v/>
      </c>
      <c r="AJ229" s="38" t="str">
        <f t="shared" si="10"/>
        <v/>
      </c>
      <c r="AK229" s="38" t="str">
        <f t="shared" si="10"/>
        <v/>
      </c>
    </row>
    <row r="230" spans="1:37" ht="13.5" collapsed="1" thickBot="1" x14ac:dyDescent="0.25">
      <c r="A230" s="92"/>
    </row>
    <row r="231" spans="1:37" ht="45" hidden="1" customHeight="1" outlineLevel="1" thickBot="1" x14ac:dyDescent="0.25">
      <c r="A231" s="22" t="s">
        <v>5</v>
      </c>
      <c r="B231" s="24"/>
      <c r="C231" s="24"/>
      <c r="D231" s="24"/>
      <c r="E231" s="24"/>
      <c r="F231" s="24"/>
      <c r="G231" s="24"/>
      <c r="H231" s="24"/>
      <c r="I231" s="24"/>
      <c r="J231" s="24"/>
      <c r="K231" s="24"/>
      <c r="L231" s="24"/>
      <c r="M231" s="24"/>
      <c r="N231" s="24"/>
      <c r="O231" s="24"/>
      <c r="P231" s="24"/>
      <c r="Q231" s="24"/>
      <c r="R231" s="24"/>
      <c r="S231" s="24"/>
      <c r="T231" s="24"/>
      <c r="U231" s="24"/>
      <c r="V231" s="24"/>
      <c r="W231" s="24"/>
      <c r="X231" s="24"/>
      <c r="Y231" s="24"/>
      <c r="Z231" s="24"/>
      <c r="AA231" s="24"/>
      <c r="AB231" s="24"/>
      <c r="AC231" s="24"/>
      <c r="AD231" s="24"/>
      <c r="AE231" s="24"/>
      <c r="AF231" s="24"/>
      <c r="AG231" s="24"/>
      <c r="AH231" s="24"/>
      <c r="AI231" s="24"/>
      <c r="AJ231" s="24"/>
      <c r="AK231" s="24"/>
    </row>
    <row r="232" spans="1:37" ht="39" hidden="1" outlineLevel="1" thickBot="1" x14ac:dyDescent="0.25">
      <c r="A232" s="22" t="s">
        <v>7</v>
      </c>
      <c r="B232" s="24"/>
      <c r="C232" s="24"/>
      <c r="D232" s="24"/>
      <c r="E232" s="24"/>
      <c r="F232" s="24"/>
      <c r="G232" s="24"/>
      <c r="H232" s="24"/>
      <c r="I232" s="24"/>
      <c r="J232" s="24"/>
      <c r="K232" s="24"/>
      <c r="L232" s="24"/>
      <c r="M232" s="24"/>
      <c r="N232" s="24"/>
      <c r="O232" s="24"/>
      <c r="P232" s="24"/>
      <c r="Q232" s="24"/>
      <c r="R232" s="24"/>
      <c r="S232" s="24"/>
      <c r="T232" s="24"/>
      <c r="U232" s="24"/>
      <c r="V232" s="24"/>
      <c r="W232" s="24"/>
      <c r="X232" s="24"/>
      <c r="Y232" s="24"/>
      <c r="Z232" s="24"/>
      <c r="AA232" s="24"/>
      <c r="AB232" s="24"/>
      <c r="AC232" s="24"/>
      <c r="AD232" s="24"/>
      <c r="AE232" s="24"/>
      <c r="AF232" s="24"/>
      <c r="AG232" s="24"/>
      <c r="AH232" s="24"/>
      <c r="AI232" s="24"/>
      <c r="AJ232" s="24"/>
      <c r="AK232" s="24"/>
    </row>
    <row r="233" spans="1:37" ht="26.25" hidden="1" outlineLevel="1" thickBot="1" x14ac:dyDescent="0.25">
      <c r="A233" s="22" t="s">
        <v>8</v>
      </c>
      <c r="B233" s="24"/>
      <c r="C233" s="24"/>
      <c r="D233" s="24"/>
      <c r="E233" s="24"/>
      <c r="F233" s="24"/>
      <c r="G233" s="24"/>
      <c r="H233" s="24"/>
      <c r="I233" s="24"/>
      <c r="J233" s="24"/>
      <c r="K233" s="24"/>
      <c r="L233" s="24"/>
      <c r="M233" s="24"/>
      <c r="N233" s="24"/>
      <c r="O233" s="24"/>
      <c r="P233" s="24"/>
      <c r="Q233" s="24"/>
      <c r="R233" s="24"/>
      <c r="S233" s="24"/>
      <c r="T233" s="24"/>
      <c r="U233" s="24"/>
      <c r="V233" s="24"/>
      <c r="W233" s="24"/>
      <c r="X233" s="24"/>
      <c r="Y233" s="24"/>
      <c r="Z233" s="24"/>
      <c r="AA233" s="24"/>
      <c r="AB233" s="24"/>
      <c r="AC233" s="24"/>
      <c r="AD233" s="24"/>
      <c r="AE233" s="24"/>
      <c r="AF233" s="24"/>
      <c r="AG233" s="24"/>
      <c r="AH233" s="24"/>
      <c r="AI233" s="24"/>
      <c r="AJ233" s="24"/>
      <c r="AK233" s="24"/>
    </row>
    <row r="234" spans="1:37" ht="64.5" hidden="1" outlineLevel="1" thickBot="1" x14ac:dyDescent="0.25">
      <c r="A234" s="22" t="s">
        <v>9</v>
      </c>
      <c r="B234" s="24"/>
      <c r="C234" s="24"/>
      <c r="D234" s="24"/>
      <c r="E234" s="24"/>
      <c r="F234" s="24"/>
      <c r="G234" s="24"/>
      <c r="H234" s="24"/>
      <c r="I234" s="24"/>
      <c r="J234" s="24"/>
      <c r="K234" s="24"/>
      <c r="L234" s="24"/>
      <c r="M234" s="24"/>
      <c r="N234" s="24"/>
      <c r="O234" s="24"/>
      <c r="P234" s="24"/>
      <c r="Q234" s="24"/>
      <c r="R234" s="24"/>
      <c r="S234" s="24"/>
      <c r="T234" s="24"/>
      <c r="U234" s="24"/>
      <c r="V234" s="24"/>
      <c r="W234" s="24"/>
      <c r="X234" s="24"/>
      <c r="Y234" s="24"/>
      <c r="Z234" s="24"/>
      <c r="AA234" s="24"/>
      <c r="AB234" s="24"/>
      <c r="AC234" s="24"/>
      <c r="AD234" s="24"/>
      <c r="AE234" s="24"/>
      <c r="AF234" s="24"/>
      <c r="AG234" s="24"/>
      <c r="AH234" s="24"/>
      <c r="AI234" s="24"/>
      <c r="AJ234" s="24"/>
      <c r="AK234" s="24"/>
    </row>
    <row r="235" spans="1:37" ht="26.25" hidden="1" outlineLevel="1" thickBot="1" x14ac:dyDescent="0.25">
      <c r="A235" s="22" t="s">
        <v>10</v>
      </c>
      <c r="B235" s="24"/>
      <c r="C235" s="24"/>
      <c r="D235" s="24"/>
      <c r="E235" s="24"/>
      <c r="F235" s="24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24"/>
      <c r="S235" s="24"/>
      <c r="T235" s="24"/>
      <c r="U235" s="24"/>
      <c r="V235" s="24"/>
      <c r="W235" s="24"/>
      <c r="X235" s="24"/>
      <c r="Y235" s="24"/>
      <c r="Z235" s="24"/>
      <c r="AA235" s="24"/>
      <c r="AB235" s="24"/>
      <c r="AC235" s="24"/>
      <c r="AD235" s="24"/>
      <c r="AE235" s="24"/>
      <c r="AF235" s="24"/>
      <c r="AG235" s="24"/>
      <c r="AH235" s="24"/>
      <c r="AI235" s="24"/>
      <c r="AJ235" s="24"/>
      <c r="AK235" s="24"/>
    </row>
    <row r="236" spans="1:37" ht="26.25" hidden="1" outlineLevel="1" thickBot="1" x14ac:dyDescent="0.25">
      <c r="A236" s="22" t="s">
        <v>11</v>
      </c>
      <c r="B236" s="24"/>
      <c r="C236" s="24"/>
      <c r="D236" s="24"/>
      <c r="E236" s="24"/>
      <c r="F236" s="24"/>
      <c r="G236" s="24"/>
      <c r="H236" s="24"/>
      <c r="I236" s="24"/>
      <c r="J236" s="24"/>
      <c r="K236" s="24"/>
      <c r="L236" s="24"/>
      <c r="M236" s="24"/>
      <c r="N236" s="24"/>
      <c r="O236" s="24"/>
      <c r="P236" s="24"/>
      <c r="Q236" s="24"/>
      <c r="R236" s="24"/>
      <c r="S236" s="24"/>
      <c r="T236" s="24"/>
      <c r="U236" s="24"/>
      <c r="V236" s="24"/>
      <c r="W236" s="24"/>
      <c r="X236" s="24"/>
      <c r="Y236" s="24"/>
      <c r="Z236" s="24"/>
      <c r="AA236" s="24"/>
      <c r="AB236" s="24"/>
      <c r="AC236" s="24"/>
      <c r="AD236" s="24"/>
      <c r="AE236" s="24"/>
      <c r="AF236" s="24"/>
      <c r="AG236" s="24"/>
      <c r="AH236" s="24"/>
      <c r="AI236" s="24"/>
      <c r="AJ236" s="24"/>
      <c r="AK236" s="24"/>
    </row>
    <row r="237" spans="1:37" ht="26.25" hidden="1" outlineLevel="1" thickBot="1" x14ac:dyDescent="0.25">
      <c r="A237" s="22" t="s">
        <v>12</v>
      </c>
      <c r="B237" s="24"/>
      <c r="C237" s="24"/>
      <c r="D237" s="24"/>
      <c r="E237" s="24"/>
      <c r="F237" s="24"/>
      <c r="G237" s="24"/>
      <c r="H237" s="24"/>
      <c r="I237" s="24"/>
      <c r="J237" s="24"/>
      <c r="K237" s="24"/>
      <c r="L237" s="24"/>
      <c r="M237" s="24"/>
      <c r="N237" s="24"/>
      <c r="O237" s="24"/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4"/>
      <c r="AB237" s="24"/>
      <c r="AC237" s="24"/>
      <c r="AD237" s="24"/>
      <c r="AE237" s="24"/>
      <c r="AF237" s="24"/>
      <c r="AG237" s="24"/>
      <c r="AH237" s="24"/>
      <c r="AI237" s="24"/>
      <c r="AJ237" s="24"/>
      <c r="AK237" s="24"/>
    </row>
    <row r="238" spans="1:37" ht="39" hidden="1" outlineLevel="1" thickBot="1" x14ac:dyDescent="0.25">
      <c r="A238" s="22" t="s">
        <v>13</v>
      </c>
      <c r="B238" s="24"/>
      <c r="C238" s="24"/>
      <c r="D238" s="24"/>
      <c r="E238" s="24"/>
      <c r="F238" s="24"/>
      <c r="G238" s="24"/>
      <c r="H238" s="24"/>
      <c r="I238" s="24"/>
      <c r="J238" s="24"/>
      <c r="K238" s="24"/>
      <c r="L238" s="24"/>
      <c r="M238" s="24"/>
      <c r="N238" s="24"/>
      <c r="O238" s="24"/>
      <c r="P238" s="24"/>
      <c r="Q238" s="24"/>
      <c r="R238" s="24"/>
      <c r="S238" s="24"/>
      <c r="T238" s="24"/>
      <c r="U238" s="24"/>
      <c r="V238" s="24"/>
      <c r="W238" s="24"/>
      <c r="X238" s="24"/>
      <c r="Y238" s="24"/>
      <c r="Z238" s="24"/>
      <c r="AA238" s="24"/>
      <c r="AB238" s="24"/>
      <c r="AC238" s="24"/>
      <c r="AD238" s="24"/>
      <c r="AE238" s="24"/>
      <c r="AF238" s="24"/>
      <c r="AG238" s="24"/>
      <c r="AH238" s="24"/>
      <c r="AI238" s="24"/>
      <c r="AJ238" s="24"/>
      <c r="AK238" s="24"/>
    </row>
    <row r="239" spans="1:37" ht="13.5" hidden="1" outlineLevel="1" thickBot="1" x14ac:dyDescent="0.25">
      <c r="A239" s="25" t="s">
        <v>14</v>
      </c>
      <c r="B239" s="23"/>
      <c r="C239" s="23"/>
      <c r="D239" s="23"/>
      <c r="E239" s="23"/>
      <c r="F239" s="23"/>
      <c r="G239" s="23"/>
      <c r="H239" s="23"/>
      <c r="I239" s="23"/>
      <c r="J239" s="23"/>
      <c r="K239" s="23"/>
      <c r="L239" s="23"/>
      <c r="M239" s="23"/>
      <c r="N239" s="23"/>
      <c r="O239" s="23"/>
      <c r="P239" s="23"/>
      <c r="Q239" s="23"/>
      <c r="R239" s="23"/>
      <c r="S239" s="23"/>
      <c r="T239" s="23"/>
      <c r="U239" s="23"/>
      <c r="V239" s="23"/>
      <c r="W239" s="23"/>
      <c r="X239" s="23"/>
      <c r="Y239" s="23"/>
      <c r="Z239" s="23"/>
      <c r="AA239" s="23"/>
      <c r="AB239" s="23"/>
      <c r="AC239" s="23"/>
      <c r="AD239" s="23"/>
      <c r="AE239" s="23"/>
      <c r="AF239" s="23"/>
      <c r="AG239" s="23"/>
      <c r="AH239" s="23"/>
      <c r="AI239" s="23"/>
      <c r="AJ239" s="23"/>
      <c r="AK239" s="23"/>
    </row>
    <row r="240" spans="1:37" ht="26.25" hidden="1" outlineLevel="1" thickBot="1" x14ac:dyDescent="0.25">
      <c r="A240" s="26" t="s">
        <v>15</v>
      </c>
      <c r="B240" s="24"/>
      <c r="C240" s="24"/>
      <c r="D240" s="24"/>
      <c r="E240" s="24"/>
      <c r="F240" s="24"/>
      <c r="G240" s="24"/>
      <c r="H240" s="24"/>
      <c r="I240" s="24"/>
      <c r="J240" s="24"/>
      <c r="K240" s="24"/>
      <c r="L240" s="24"/>
      <c r="M240" s="24"/>
      <c r="N240" s="24"/>
      <c r="O240" s="24"/>
      <c r="P240" s="24"/>
      <c r="Q240" s="24"/>
      <c r="R240" s="24"/>
      <c r="S240" s="24"/>
      <c r="T240" s="24"/>
      <c r="U240" s="24"/>
      <c r="V240" s="24"/>
      <c r="W240" s="24"/>
      <c r="X240" s="24"/>
      <c r="Y240" s="24"/>
      <c r="Z240" s="24"/>
      <c r="AA240" s="24"/>
      <c r="AB240" s="24"/>
      <c r="AC240" s="24"/>
      <c r="AD240" s="24"/>
      <c r="AE240" s="24"/>
      <c r="AF240" s="24"/>
      <c r="AG240" s="24"/>
      <c r="AH240" s="24"/>
      <c r="AI240" s="24"/>
      <c r="AJ240" s="24"/>
      <c r="AK240" s="24"/>
    </row>
    <row r="241" spans="1:37" ht="51.75" hidden="1" outlineLevel="1" thickBot="1" x14ac:dyDescent="0.25">
      <c r="A241" s="22" t="s">
        <v>16</v>
      </c>
      <c r="B241" s="24"/>
      <c r="C241" s="24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24"/>
      <c r="S241" s="24"/>
      <c r="T241" s="24"/>
      <c r="U241" s="24"/>
      <c r="V241" s="24"/>
      <c r="W241" s="24"/>
      <c r="X241" s="24"/>
      <c r="Y241" s="24"/>
      <c r="Z241" s="24"/>
      <c r="AA241" s="24"/>
      <c r="AB241" s="24"/>
      <c r="AC241" s="24"/>
      <c r="AD241" s="24"/>
      <c r="AE241" s="24"/>
      <c r="AF241" s="24"/>
      <c r="AG241" s="24"/>
      <c r="AH241" s="24"/>
      <c r="AI241" s="24"/>
      <c r="AJ241" s="24"/>
      <c r="AK241" s="24"/>
    </row>
    <row r="242" spans="1:37" ht="39" hidden="1" outlineLevel="1" thickBot="1" x14ac:dyDescent="0.25">
      <c r="A242" s="22" t="s">
        <v>17</v>
      </c>
      <c r="B242" s="24"/>
      <c r="C242" s="24"/>
      <c r="D242" s="24"/>
      <c r="E242" s="24"/>
      <c r="F242" s="24"/>
      <c r="G242" s="24"/>
      <c r="H242" s="24"/>
      <c r="I242" s="24"/>
      <c r="J242" s="24"/>
      <c r="K242" s="24"/>
      <c r="L242" s="24"/>
      <c r="M242" s="24"/>
      <c r="N242" s="24"/>
      <c r="O242" s="24"/>
      <c r="P242" s="24"/>
      <c r="Q242" s="24"/>
      <c r="R242" s="24"/>
      <c r="S242" s="24"/>
      <c r="T242" s="24"/>
      <c r="U242" s="24"/>
      <c r="V242" s="24"/>
      <c r="W242" s="24"/>
      <c r="X242" s="24"/>
      <c r="Y242" s="24"/>
      <c r="Z242" s="24"/>
      <c r="AA242" s="24"/>
      <c r="AB242" s="24"/>
      <c r="AC242" s="24"/>
      <c r="AD242" s="24"/>
      <c r="AE242" s="24"/>
      <c r="AF242" s="24"/>
      <c r="AG242" s="24"/>
      <c r="AH242" s="24"/>
      <c r="AI242" s="24"/>
      <c r="AJ242" s="24"/>
      <c r="AK242" s="24"/>
    </row>
    <row r="243" spans="1:37" ht="39" hidden="1" outlineLevel="1" thickBot="1" x14ac:dyDescent="0.25">
      <c r="A243" s="22" t="s">
        <v>18</v>
      </c>
      <c r="B243" s="24"/>
      <c r="C243" s="24"/>
      <c r="D243" s="24"/>
      <c r="E243" s="24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24"/>
      <c r="S243" s="24"/>
      <c r="T243" s="24"/>
      <c r="U243" s="24"/>
      <c r="V243" s="24"/>
      <c r="W243" s="24"/>
      <c r="X243" s="24"/>
      <c r="Y243" s="24"/>
      <c r="Z243" s="24"/>
      <c r="AA243" s="24"/>
      <c r="AB243" s="24"/>
      <c r="AC243" s="24"/>
      <c r="AD243" s="24"/>
      <c r="AE243" s="24"/>
      <c r="AF243" s="24"/>
      <c r="AG243" s="24"/>
      <c r="AH243" s="24"/>
      <c r="AI243" s="24"/>
      <c r="AJ243" s="24"/>
      <c r="AK243" s="24"/>
    </row>
    <row r="244" spans="1:37" ht="26.25" hidden="1" outlineLevel="1" thickBot="1" x14ac:dyDescent="0.25">
      <c r="A244" s="22" t="s">
        <v>19</v>
      </c>
      <c r="B244" s="24"/>
      <c r="C244" s="24"/>
      <c r="D244" s="24"/>
      <c r="E244" s="24"/>
      <c r="F244" s="24"/>
      <c r="G244" s="24"/>
      <c r="H244" s="24"/>
      <c r="I244" s="24"/>
      <c r="J244" s="24"/>
      <c r="K244" s="24"/>
      <c r="L244" s="24"/>
      <c r="M244" s="24"/>
      <c r="N244" s="24"/>
      <c r="O244" s="24"/>
      <c r="P244" s="24"/>
      <c r="Q244" s="24"/>
      <c r="R244" s="24"/>
      <c r="S244" s="24"/>
      <c r="T244" s="24"/>
      <c r="U244" s="24"/>
      <c r="V244" s="24"/>
      <c r="W244" s="24"/>
      <c r="X244" s="24"/>
      <c r="Y244" s="24"/>
      <c r="Z244" s="24"/>
      <c r="AA244" s="24"/>
      <c r="AB244" s="24"/>
      <c r="AC244" s="24"/>
      <c r="AD244" s="24"/>
      <c r="AE244" s="24"/>
      <c r="AF244" s="24"/>
      <c r="AG244" s="24"/>
      <c r="AH244" s="24"/>
      <c r="AI244" s="24"/>
      <c r="AJ244" s="24"/>
      <c r="AK244" s="24"/>
    </row>
    <row r="245" spans="1:37" ht="13.5" hidden="1" outlineLevel="1" thickBot="1" x14ac:dyDescent="0.25">
      <c r="A245" s="22" t="s">
        <v>20</v>
      </c>
      <c r="B245" s="24"/>
      <c r="C245" s="24"/>
      <c r="D245" s="24"/>
      <c r="E245" s="24"/>
      <c r="F245" s="24"/>
      <c r="G245" s="24"/>
      <c r="H245" s="24"/>
      <c r="I245" s="24"/>
      <c r="J245" s="24"/>
      <c r="K245" s="24"/>
      <c r="L245" s="24"/>
      <c r="M245" s="24"/>
      <c r="N245" s="24"/>
      <c r="O245" s="24"/>
      <c r="P245" s="24"/>
      <c r="Q245" s="24"/>
      <c r="R245" s="24"/>
      <c r="S245" s="24"/>
      <c r="T245" s="24"/>
      <c r="U245" s="24"/>
      <c r="V245" s="24"/>
      <c r="W245" s="24"/>
      <c r="X245" s="24"/>
      <c r="Y245" s="24"/>
      <c r="Z245" s="24"/>
      <c r="AA245" s="24"/>
      <c r="AB245" s="24"/>
      <c r="AC245" s="24"/>
      <c r="AD245" s="24"/>
      <c r="AE245" s="24"/>
      <c r="AF245" s="24"/>
      <c r="AG245" s="24"/>
      <c r="AH245" s="24"/>
      <c r="AI245" s="24"/>
      <c r="AJ245" s="24"/>
      <c r="AK245" s="24"/>
    </row>
    <row r="246" spans="1:37" ht="26.25" hidden="1" outlineLevel="1" thickBot="1" x14ac:dyDescent="0.25">
      <c r="A246" s="22" t="s">
        <v>21</v>
      </c>
      <c r="B246" s="24"/>
      <c r="C246" s="24"/>
      <c r="D246" s="24"/>
      <c r="E246" s="24"/>
      <c r="F246" s="24"/>
      <c r="G246" s="24"/>
      <c r="H246" s="24"/>
      <c r="I246" s="24"/>
      <c r="J246" s="24"/>
      <c r="K246" s="24"/>
      <c r="L246" s="24"/>
      <c r="M246" s="24"/>
      <c r="N246" s="24"/>
      <c r="O246" s="24"/>
      <c r="P246" s="24"/>
      <c r="Q246" s="24"/>
      <c r="R246" s="24"/>
      <c r="S246" s="24"/>
      <c r="T246" s="24"/>
      <c r="U246" s="24"/>
      <c r="V246" s="24"/>
      <c r="W246" s="24"/>
      <c r="X246" s="24"/>
      <c r="Y246" s="24"/>
      <c r="Z246" s="24"/>
      <c r="AA246" s="24"/>
      <c r="AB246" s="24"/>
      <c r="AC246" s="24"/>
      <c r="AD246" s="24"/>
      <c r="AE246" s="24"/>
      <c r="AF246" s="24"/>
      <c r="AG246" s="24"/>
      <c r="AH246" s="24"/>
      <c r="AI246" s="24"/>
      <c r="AJ246" s="24"/>
      <c r="AK246" s="24"/>
    </row>
    <row r="247" spans="1:37" ht="26.25" hidden="1" outlineLevel="1" thickBot="1" x14ac:dyDescent="0.25">
      <c r="A247" s="27" t="s">
        <v>22</v>
      </c>
      <c r="B247" s="24"/>
      <c r="C247" s="24"/>
      <c r="D247" s="24"/>
      <c r="E247" s="24"/>
      <c r="F247" s="24"/>
      <c r="G247" s="24"/>
      <c r="H247" s="24"/>
      <c r="I247" s="24"/>
      <c r="J247" s="24"/>
      <c r="K247" s="24"/>
      <c r="L247" s="24"/>
      <c r="M247" s="24"/>
      <c r="N247" s="24"/>
      <c r="O247" s="24"/>
      <c r="P247" s="24"/>
      <c r="Q247" s="24"/>
      <c r="R247" s="24"/>
      <c r="S247" s="24"/>
      <c r="T247" s="24"/>
      <c r="U247" s="24"/>
      <c r="V247" s="24"/>
      <c r="W247" s="24"/>
      <c r="X247" s="24"/>
      <c r="Y247" s="24"/>
      <c r="Z247" s="24"/>
      <c r="AA247" s="24"/>
      <c r="AB247" s="24"/>
      <c r="AC247" s="24"/>
      <c r="AD247" s="24"/>
      <c r="AE247" s="24"/>
      <c r="AF247" s="24"/>
      <c r="AG247" s="24"/>
      <c r="AH247" s="24"/>
      <c r="AI247" s="24"/>
      <c r="AJ247" s="24"/>
      <c r="AK247" s="24"/>
    </row>
    <row r="248" spans="1:37" ht="15.95" customHeight="1" x14ac:dyDescent="0.2">
      <c r="A248" s="91" t="s">
        <v>29</v>
      </c>
      <c r="B248" s="38" t="str">
        <f t="shared" ref="B248:AK248" si="11">IF(COUNTIF(B250:B266,"*")=0,"",IF(COUNTIF(B250:B266,"nc")&gt;($R$287*0.8),"NC",(IF((COUNTIF(B250:B266,"X"))=($R$287-(COUNTIF(B250:B266,"nc"))),"U",IF((COUNTIF(B250:B266,"X"))&gt;($R$288-(COUNTIF(B250:B266,"nc"))),"L",IF((COUNTIF(B250:B266,"X"))&gt;($R$289-(COUNTIF(B250:B266,"nc"))),"I","O"))))))</f>
        <v/>
      </c>
      <c r="C248" s="38" t="str">
        <f t="shared" si="11"/>
        <v/>
      </c>
      <c r="D248" s="38" t="str">
        <f t="shared" si="11"/>
        <v/>
      </c>
      <c r="E248" s="38" t="str">
        <f t="shared" si="11"/>
        <v/>
      </c>
      <c r="F248" s="38" t="str">
        <f t="shared" si="11"/>
        <v/>
      </c>
      <c r="G248" s="38" t="str">
        <f t="shared" si="11"/>
        <v/>
      </c>
      <c r="H248" s="38" t="str">
        <f t="shared" si="11"/>
        <v/>
      </c>
      <c r="I248" s="38" t="str">
        <f t="shared" si="11"/>
        <v/>
      </c>
      <c r="J248" s="38" t="str">
        <f t="shared" si="11"/>
        <v/>
      </c>
      <c r="K248" s="38" t="str">
        <f t="shared" si="11"/>
        <v/>
      </c>
      <c r="L248" s="38" t="str">
        <f t="shared" si="11"/>
        <v/>
      </c>
      <c r="M248" s="38" t="str">
        <f t="shared" si="11"/>
        <v/>
      </c>
      <c r="N248" s="38" t="str">
        <f t="shared" si="11"/>
        <v/>
      </c>
      <c r="O248" s="38" t="str">
        <f t="shared" si="11"/>
        <v/>
      </c>
      <c r="P248" s="38" t="str">
        <f t="shared" si="11"/>
        <v/>
      </c>
      <c r="Q248" s="38" t="str">
        <f t="shared" si="11"/>
        <v/>
      </c>
      <c r="R248" s="38" t="str">
        <f t="shared" si="11"/>
        <v/>
      </c>
      <c r="S248" s="38" t="str">
        <f t="shared" si="11"/>
        <v/>
      </c>
      <c r="T248" s="38" t="str">
        <f t="shared" si="11"/>
        <v/>
      </c>
      <c r="U248" s="38" t="str">
        <f t="shared" si="11"/>
        <v/>
      </c>
      <c r="V248" s="38" t="str">
        <f t="shared" si="11"/>
        <v/>
      </c>
      <c r="W248" s="38" t="str">
        <f t="shared" si="11"/>
        <v/>
      </c>
      <c r="X248" s="38" t="str">
        <f t="shared" si="11"/>
        <v/>
      </c>
      <c r="Y248" s="38" t="str">
        <f t="shared" si="11"/>
        <v/>
      </c>
      <c r="Z248" s="38" t="str">
        <f t="shared" si="11"/>
        <v/>
      </c>
      <c r="AA248" s="38" t="str">
        <f t="shared" si="11"/>
        <v/>
      </c>
      <c r="AB248" s="38" t="str">
        <f t="shared" si="11"/>
        <v/>
      </c>
      <c r="AC248" s="38" t="str">
        <f t="shared" si="11"/>
        <v/>
      </c>
      <c r="AD248" s="38" t="str">
        <f t="shared" si="11"/>
        <v/>
      </c>
      <c r="AE248" s="38" t="str">
        <f t="shared" si="11"/>
        <v/>
      </c>
      <c r="AF248" s="38" t="str">
        <f t="shared" si="11"/>
        <v/>
      </c>
      <c r="AG248" s="38" t="str">
        <f t="shared" si="11"/>
        <v/>
      </c>
      <c r="AH248" s="38" t="str">
        <f t="shared" si="11"/>
        <v/>
      </c>
      <c r="AI248" s="38" t="str">
        <f t="shared" si="11"/>
        <v/>
      </c>
      <c r="AJ248" s="38" t="str">
        <f t="shared" si="11"/>
        <v/>
      </c>
      <c r="AK248" s="38" t="str">
        <f t="shared" si="11"/>
        <v/>
      </c>
    </row>
    <row r="249" spans="1:37" ht="13.5" collapsed="1" thickBot="1" x14ac:dyDescent="0.25">
      <c r="A249" s="92"/>
    </row>
    <row r="250" spans="1:37" ht="46.5" hidden="1" customHeight="1" outlineLevel="1" thickBot="1" x14ac:dyDescent="0.25">
      <c r="A250" s="22" t="s">
        <v>5</v>
      </c>
      <c r="B250" s="24"/>
      <c r="C250" s="24"/>
      <c r="D250" s="24"/>
      <c r="E250" s="24"/>
      <c r="F250" s="24"/>
      <c r="G250" s="24"/>
      <c r="H250" s="24"/>
      <c r="I250" s="24"/>
      <c r="J250" s="24"/>
      <c r="K250" s="24"/>
      <c r="L250" s="24"/>
      <c r="M250" s="24"/>
      <c r="N250" s="24"/>
      <c r="O250" s="24"/>
      <c r="P250" s="24"/>
      <c r="Q250" s="24"/>
      <c r="R250" s="24"/>
      <c r="S250" s="24"/>
      <c r="T250" s="24"/>
      <c r="U250" s="24"/>
      <c r="V250" s="24"/>
      <c r="W250" s="24"/>
      <c r="X250" s="24"/>
      <c r="Y250" s="24"/>
      <c r="Z250" s="24"/>
      <c r="AA250" s="24"/>
      <c r="AB250" s="24"/>
      <c r="AC250" s="24"/>
      <c r="AD250" s="24"/>
      <c r="AE250" s="24"/>
      <c r="AF250" s="24"/>
      <c r="AG250" s="24"/>
      <c r="AH250" s="24"/>
      <c r="AI250" s="24"/>
      <c r="AJ250" s="24"/>
      <c r="AK250" s="24"/>
    </row>
    <row r="251" spans="1:37" ht="39" hidden="1" outlineLevel="1" thickBot="1" x14ac:dyDescent="0.25">
      <c r="A251" s="22" t="s">
        <v>7</v>
      </c>
      <c r="B251" s="24"/>
      <c r="C251" s="24"/>
      <c r="D251" s="24"/>
      <c r="E251" s="24"/>
      <c r="F251" s="24"/>
      <c r="G251" s="24"/>
      <c r="H251" s="24"/>
      <c r="I251" s="24"/>
      <c r="J251" s="24"/>
      <c r="K251" s="24"/>
      <c r="L251" s="24"/>
      <c r="M251" s="24"/>
      <c r="N251" s="24"/>
      <c r="O251" s="24"/>
      <c r="P251" s="24"/>
      <c r="Q251" s="24"/>
      <c r="R251" s="24"/>
      <c r="S251" s="24"/>
      <c r="T251" s="24"/>
      <c r="U251" s="24"/>
      <c r="V251" s="24"/>
      <c r="W251" s="24"/>
      <c r="X251" s="24"/>
      <c r="Y251" s="24"/>
      <c r="Z251" s="24"/>
      <c r="AA251" s="24"/>
      <c r="AB251" s="24"/>
      <c r="AC251" s="24"/>
      <c r="AD251" s="24"/>
      <c r="AE251" s="24"/>
      <c r="AF251" s="24"/>
      <c r="AG251" s="24"/>
      <c r="AH251" s="24"/>
      <c r="AI251" s="24"/>
      <c r="AJ251" s="24"/>
      <c r="AK251" s="24"/>
    </row>
    <row r="252" spans="1:37" ht="26.25" hidden="1" outlineLevel="1" thickBot="1" x14ac:dyDescent="0.25">
      <c r="A252" s="22" t="s">
        <v>8</v>
      </c>
      <c r="B252" s="24"/>
      <c r="C252" s="24"/>
      <c r="D252" s="24"/>
      <c r="E252" s="24"/>
      <c r="F252" s="24"/>
      <c r="G252" s="24"/>
      <c r="H252" s="24"/>
      <c r="I252" s="24"/>
      <c r="J252" s="24"/>
      <c r="K252" s="24"/>
      <c r="L252" s="24"/>
      <c r="M252" s="24"/>
      <c r="N252" s="24"/>
      <c r="O252" s="24"/>
      <c r="P252" s="24"/>
      <c r="Q252" s="24"/>
      <c r="R252" s="24"/>
      <c r="S252" s="24"/>
      <c r="T252" s="24"/>
      <c r="U252" s="24"/>
      <c r="V252" s="24"/>
      <c r="W252" s="24"/>
      <c r="X252" s="24"/>
      <c r="Y252" s="24"/>
      <c r="Z252" s="24"/>
      <c r="AA252" s="24"/>
      <c r="AB252" s="24"/>
      <c r="AC252" s="24"/>
      <c r="AD252" s="24"/>
      <c r="AE252" s="24"/>
      <c r="AF252" s="24"/>
      <c r="AG252" s="24"/>
      <c r="AH252" s="24"/>
      <c r="AI252" s="24"/>
      <c r="AJ252" s="24"/>
      <c r="AK252" s="24"/>
    </row>
    <row r="253" spans="1:37" ht="64.5" hidden="1" outlineLevel="1" thickBot="1" x14ac:dyDescent="0.25">
      <c r="A253" s="22" t="s">
        <v>9</v>
      </c>
      <c r="B253" s="24"/>
      <c r="C253" s="24"/>
      <c r="D253" s="24"/>
      <c r="E253" s="24"/>
      <c r="F253" s="24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24"/>
      <c r="S253" s="24"/>
      <c r="T253" s="24"/>
      <c r="U253" s="24"/>
      <c r="V253" s="24"/>
      <c r="W253" s="24"/>
      <c r="X253" s="24"/>
      <c r="Y253" s="24"/>
      <c r="Z253" s="24"/>
      <c r="AA253" s="24"/>
      <c r="AB253" s="24"/>
      <c r="AC253" s="24"/>
      <c r="AD253" s="24"/>
      <c r="AE253" s="24"/>
      <c r="AF253" s="24"/>
      <c r="AG253" s="24"/>
      <c r="AH253" s="24"/>
      <c r="AI253" s="24"/>
      <c r="AJ253" s="24"/>
      <c r="AK253" s="24"/>
    </row>
    <row r="254" spans="1:37" ht="26.25" hidden="1" outlineLevel="1" thickBot="1" x14ac:dyDescent="0.25">
      <c r="A254" s="22" t="s">
        <v>10</v>
      </c>
      <c r="B254" s="24"/>
      <c r="C254" s="24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  <c r="S254" s="24"/>
      <c r="T254" s="24"/>
      <c r="U254" s="24"/>
      <c r="V254" s="24"/>
      <c r="W254" s="24"/>
      <c r="X254" s="24"/>
      <c r="Y254" s="24"/>
      <c r="Z254" s="24"/>
      <c r="AA254" s="24"/>
      <c r="AB254" s="24"/>
      <c r="AC254" s="24"/>
      <c r="AD254" s="24"/>
      <c r="AE254" s="24"/>
      <c r="AF254" s="24"/>
      <c r="AG254" s="24"/>
      <c r="AH254" s="24"/>
      <c r="AI254" s="24"/>
      <c r="AJ254" s="24"/>
      <c r="AK254" s="24"/>
    </row>
    <row r="255" spans="1:37" ht="26.25" hidden="1" outlineLevel="1" thickBot="1" x14ac:dyDescent="0.25">
      <c r="A255" s="22" t="s">
        <v>11</v>
      </c>
      <c r="B255" s="24"/>
      <c r="C255" s="24"/>
      <c r="D255" s="24"/>
      <c r="E255" s="24"/>
      <c r="F255" s="24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24"/>
      <c r="S255" s="24"/>
      <c r="T255" s="24"/>
      <c r="U255" s="24"/>
      <c r="V255" s="24"/>
      <c r="W255" s="24"/>
      <c r="X255" s="24"/>
      <c r="Y255" s="24"/>
      <c r="Z255" s="24"/>
      <c r="AA255" s="24"/>
      <c r="AB255" s="24"/>
      <c r="AC255" s="24"/>
      <c r="AD255" s="24"/>
      <c r="AE255" s="24"/>
      <c r="AF255" s="24"/>
      <c r="AG255" s="24"/>
      <c r="AH255" s="24"/>
      <c r="AI255" s="24"/>
      <c r="AJ255" s="24"/>
      <c r="AK255" s="24"/>
    </row>
    <row r="256" spans="1:37" ht="26.25" hidden="1" outlineLevel="1" thickBot="1" x14ac:dyDescent="0.25">
      <c r="A256" s="22" t="s">
        <v>12</v>
      </c>
      <c r="B256" s="24"/>
      <c r="C256" s="24"/>
      <c r="D256" s="24"/>
      <c r="E256" s="24"/>
      <c r="F256" s="24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24"/>
      <c r="S256" s="24"/>
      <c r="T256" s="24"/>
      <c r="U256" s="24"/>
      <c r="V256" s="24"/>
      <c r="W256" s="24"/>
      <c r="X256" s="24"/>
      <c r="Y256" s="24"/>
      <c r="Z256" s="24"/>
      <c r="AA256" s="24"/>
      <c r="AB256" s="24"/>
      <c r="AC256" s="24"/>
      <c r="AD256" s="24"/>
      <c r="AE256" s="24"/>
      <c r="AF256" s="24"/>
      <c r="AG256" s="24"/>
      <c r="AH256" s="24"/>
      <c r="AI256" s="24"/>
      <c r="AJ256" s="24"/>
      <c r="AK256" s="24"/>
    </row>
    <row r="257" spans="1:37" ht="39" hidden="1" outlineLevel="1" thickBot="1" x14ac:dyDescent="0.25">
      <c r="A257" s="22" t="s">
        <v>13</v>
      </c>
      <c r="B257" s="23"/>
      <c r="C257" s="23"/>
      <c r="D257" s="23"/>
      <c r="E257" s="23"/>
      <c r="F257" s="23"/>
      <c r="G257" s="23"/>
      <c r="H257" s="23"/>
      <c r="I257" s="23"/>
      <c r="J257" s="23"/>
      <c r="K257" s="23"/>
      <c r="L257" s="23"/>
      <c r="M257" s="23"/>
      <c r="N257" s="23"/>
      <c r="O257" s="23"/>
      <c r="P257" s="23"/>
      <c r="Q257" s="23"/>
      <c r="R257" s="23"/>
      <c r="S257" s="23"/>
      <c r="T257" s="23"/>
      <c r="U257" s="23"/>
      <c r="V257" s="23"/>
      <c r="W257" s="23"/>
      <c r="X257" s="23"/>
      <c r="Y257" s="23"/>
      <c r="Z257" s="23"/>
      <c r="AA257" s="23"/>
      <c r="AB257" s="23"/>
      <c r="AC257" s="23"/>
      <c r="AD257" s="23"/>
      <c r="AE257" s="23"/>
      <c r="AF257" s="23"/>
      <c r="AG257" s="23"/>
      <c r="AH257" s="23"/>
      <c r="AI257" s="23"/>
      <c r="AJ257" s="23"/>
      <c r="AK257" s="23"/>
    </row>
    <row r="258" spans="1:37" ht="13.5" hidden="1" outlineLevel="1" thickBot="1" x14ac:dyDescent="0.25">
      <c r="A258" s="25" t="s">
        <v>14</v>
      </c>
      <c r="B258" s="24"/>
      <c r="C258" s="24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4"/>
      <c r="O258" s="24"/>
      <c r="P258" s="24"/>
      <c r="Q258" s="24"/>
      <c r="R258" s="24"/>
      <c r="S258" s="24"/>
      <c r="T258" s="24"/>
      <c r="U258" s="24"/>
      <c r="V258" s="24"/>
      <c r="W258" s="24"/>
      <c r="X258" s="24"/>
      <c r="Y258" s="24"/>
      <c r="Z258" s="24"/>
      <c r="AA258" s="24"/>
      <c r="AB258" s="24"/>
      <c r="AC258" s="24"/>
      <c r="AD258" s="24"/>
      <c r="AE258" s="24"/>
      <c r="AF258" s="24"/>
      <c r="AG258" s="24"/>
      <c r="AH258" s="24"/>
      <c r="AI258" s="24"/>
      <c r="AJ258" s="24"/>
      <c r="AK258" s="24"/>
    </row>
    <row r="259" spans="1:37" ht="26.25" hidden="1" outlineLevel="1" thickBot="1" x14ac:dyDescent="0.25">
      <c r="A259" s="26" t="s">
        <v>15</v>
      </c>
      <c r="B259" s="24"/>
      <c r="C259" s="24"/>
      <c r="D259" s="24"/>
      <c r="E259" s="24"/>
      <c r="F259" s="24"/>
      <c r="G259" s="24"/>
      <c r="H259" s="24"/>
      <c r="I259" s="24"/>
      <c r="J259" s="24"/>
      <c r="K259" s="24"/>
      <c r="L259" s="24"/>
      <c r="M259" s="24"/>
      <c r="N259" s="24"/>
      <c r="O259" s="24"/>
      <c r="P259" s="24"/>
      <c r="Q259" s="24"/>
      <c r="R259" s="24"/>
      <c r="S259" s="24"/>
      <c r="T259" s="24"/>
      <c r="U259" s="24"/>
      <c r="V259" s="24"/>
      <c r="W259" s="24"/>
      <c r="X259" s="24"/>
      <c r="Y259" s="24"/>
      <c r="Z259" s="24"/>
      <c r="AA259" s="24"/>
      <c r="AB259" s="24"/>
      <c r="AC259" s="24"/>
      <c r="AD259" s="24"/>
      <c r="AE259" s="24"/>
      <c r="AF259" s="24"/>
      <c r="AG259" s="24"/>
      <c r="AH259" s="24"/>
      <c r="AI259" s="24"/>
      <c r="AJ259" s="24"/>
      <c r="AK259" s="24"/>
    </row>
    <row r="260" spans="1:37" ht="51.75" hidden="1" outlineLevel="1" thickBot="1" x14ac:dyDescent="0.25">
      <c r="A260" s="22" t="s">
        <v>16</v>
      </c>
      <c r="B260" s="24"/>
      <c r="C260" s="24"/>
      <c r="D260" s="24"/>
      <c r="E260" s="24"/>
      <c r="F260" s="24"/>
      <c r="G260" s="24"/>
      <c r="H260" s="24"/>
      <c r="I260" s="24"/>
      <c r="J260" s="24"/>
      <c r="K260" s="24"/>
      <c r="L260" s="24"/>
      <c r="M260" s="24"/>
      <c r="N260" s="24"/>
      <c r="O260" s="24"/>
      <c r="P260" s="24"/>
      <c r="Q260" s="24"/>
      <c r="R260" s="24"/>
      <c r="S260" s="24"/>
      <c r="T260" s="24"/>
      <c r="U260" s="24"/>
      <c r="V260" s="24"/>
      <c r="W260" s="24"/>
      <c r="X260" s="24"/>
      <c r="Y260" s="24"/>
      <c r="Z260" s="24"/>
      <c r="AA260" s="24"/>
      <c r="AB260" s="24"/>
      <c r="AC260" s="24"/>
      <c r="AD260" s="24"/>
      <c r="AE260" s="24"/>
      <c r="AF260" s="24"/>
      <c r="AG260" s="24"/>
      <c r="AH260" s="24"/>
      <c r="AI260" s="24"/>
      <c r="AJ260" s="24"/>
      <c r="AK260" s="24"/>
    </row>
    <row r="261" spans="1:37" ht="39" hidden="1" outlineLevel="1" thickBot="1" x14ac:dyDescent="0.25">
      <c r="A261" s="22" t="s">
        <v>17</v>
      </c>
      <c r="B261" s="24"/>
      <c r="C261" s="24"/>
      <c r="D261" s="24"/>
      <c r="E261" s="24"/>
      <c r="F261" s="24"/>
      <c r="G261" s="24"/>
      <c r="H261" s="24"/>
      <c r="I261" s="24"/>
      <c r="J261" s="24"/>
      <c r="K261" s="24"/>
      <c r="L261" s="24"/>
      <c r="M261" s="24"/>
      <c r="N261" s="24"/>
      <c r="O261" s="24"/>
      <c r="P261" s="24"/>
      <c r="Q261" s="24"/>
      <c r="R261" s="24"/>
      <c r="S261" s="24"/>
      <c r="T261" s="24"/>
      <c r="U261" s="24"/>
      <c r="V261" s="24"/>
      <c r="W261" s="24"/>
      <c r="X261" s="24"/>
      <c r="Y261" s="24"/>
      <c r="Z261" s="24"/>
      <c r="AA261" s="24"/>
      <c r="AB261" s="24"/>
      <c r="AC261" s="24"/>
      <c r="AD261" s="24"/>
      <c r="AE261" s="24"/>
      <c r="AF261" s="24"/>
      <c r="AG261" s="24"/>
      <c r="AH261" s="24"/>
      <c r="AI261" s="24"/>
      <c r="AJ261" s="24"/>
      <c r="AK261" s="24"/>
    </row>
    <row r="262" spans="1:37" ht="39" hidden="1" outlineLevel="1" thickBot="1" x14ac:dyDescent="0.25">
      <c r="A262" s="22" t="s">
        <v>18</v>
      </c>
      <c r="B262" s="24"/>
      <c r="C262" s="24"/>
      <c r="D262" s="24"/>
      <c r="E262" s="24"/>
      <c r="F262" s="24"/>
      <c r="G262" s="24"/>
      <c r="H262" s="24"/>
      <c r="I262" s="24"/>
      <c r="J262" s="24"/>
      <c r="K262" s="24"/>
      <c r="L262" s="24"/>
      <c r="M262" s="24"/>
      <c r="N262" s="24"/>
      <c r="O262" s="24"/>
      <c r="P262" s="24"/>
      <c r="Q262" s="24"/>
      <c r="R262" s="24"/>
      <c r="S262" s="24"/>
      <c r="T262" s="24"/>
      <c r="U262" s="24"/>
      <c r="V262" s="24"/>
      <c r="W262" s="24"/>
      <c r="X262" s="24"/>
      <c r="Y262" s="24"/>
      <c r="Z262" s="24"/>
      <c r="AA262" s="24"/>
      <c r="AB262" s="24"/>
      <c r="AC262" s="24"/>
      <c r="AD262" s="24"/>
      <c r="AE262" s="24"/>
      <c r="AF262" s="24"/>
      <c r="AG262" s="24"/>
      <c r="AH262" s="24"/>
      <c r="AI262" s="24"/>
      <c r="AJ262" s="24"/>
      <c r="AK262" s="24"/>
    </row>
    <row r="263" spans="1:37" ht="26.25" hidden="1" outlineLevel="1" thickBot="1" x14ac:dyDescent="0.25">
      <c r="A263" s="22" t="s">
        <v>19</v>
      </c>
      <c r="B263" s="24"/>
      <c r="C263" s="24"/>
      <c r="D263" s="24"/>
      <c r="E263" s="24"/>
      <c r="F263" s="24"/>
      <c r="G263" s="24"/>
      <c r="H263" s="24"/>
      <c r="I263" s="24"/>
      <c r="J263" s="24"/>
      <c r="K263" s="24"/>
      <c r="L263" s="24"/>
      <c r="M263" s="24"/>
      <c r="N263" s="24"/>
      <c r="O263" s="24"/>
      <c r="P263" s="24"/>
      <c r="Q263" s="24"/>
      <c r="R263" s="24"/>
      <c r="S263" s="24"/>
      <c r="T263" s="24"/>
      <c r="U263" s="24"/>
      <c r="V263" s="24"/>
      <c r="W263" s="24"/>
      <c r="X263" s="24"/>
      <c r="Y263" s="24"/>
      <c r="Z263" s="24"/>
      <c r="AA263" s="24"/>
      <c r="AB263" s="24"/>
      <c r="AC263" s="24"/>
      <c r="AD263" s="24"/>
      <c r="AE263" s="24"/>
      <c r="AF263" s="24"/>
      <c r="AG263" s="24"/>
      <c r="AH263" s="24"/>
      <c r="AI263" s="24"/>
      <c r="AJ263" s="24"/>
      <c r="AK263" s="24"/>
    </row>
    <row r="264" spans="1:37" ht="13.5" hidden="1" outlineLevel="1" thickBot="1" x14ac:dyDescent="0.25">
      <c r="A264" s="22" t="s">
        <v>20</v>
      </c>
      <c r="B264" s="24"/>
      <c r="C264" s="24"/>
      <c r="D264" s="24"/>
      <c r="E264" s="24"/>
      <c r="F264" s="24"/>
      <c r="G264" s="24"/>
      <c r="H264" s="24"/>
      <c r="I264" s="24"/>
      <c r="J264" s="24"/>
      <c r="K264" s="24"/>
      <c r="L264" s="24"/>
      <c r="M264" s="24"/>
      <c r="N264" s="24"/>
      <c r="O264" s="24"/>
      <c r="P264" s="24"/>
      <c r="Q264" s="24"/>
      <c r="R264" s="24"/>
      <c r="S264" s="24"/>
      <c r="T264" s="24"/>
      <c r="U264" s="24"/>
      <c r="V264" s="24"/>
      <c r="W264" s="24"/>
      <c r="X264" s="24"/>
      <c r="Y264" s="24"/>
      <c r="Z264" s="24"/>
      <c r="AA264" s="24"/>
      <c r="AB264" s="24"/>
      <c r="AC264" s="24"/>
      <c r="AD264" s="24"/>
      <c r="AE264" s="24"/>
      <c r="AF264" s="24"/>
      <c r="AG264" s="24"/>
      <c r="AH264" s="24"/>
      <c r="AI264" s="24"/>
      <c r="AJ264" s="24"/>
      <c r="AK264" s="24"/>
    </row>
    <row r="265" spans="1:37" ht="26.25" hidden="1" outlineLevel="1" thickBot="1" x14ac:dyDescent="0.25">
      <c r="A265" s="22" t="s">
        <v>21</v>
      </c>
      <c r="B265" s="24"/>
      <c r="C265" s="24"/>
      <c r="D265" s="24"/>
      <c r="E265" s="24"/>
      <c r="F265" s="24"/>
      <c r="G265" s="24"/>
      <c r="H265" s="24"/>
      <c r="I265" s="24"/>
      <c r="J265" s="24"/>
      <c r="K265" s="24"/>
      <c r="L265" s="24"/>
      <c r="M265" s="24"/>
      <c r="N265" s="24"/>
      <c r="O265" s="24"/>
      <c r="P265" s="24"/>
      <c r="Q265" s="24"/>
      <c r="R265" s="24"/>
      <c r="S265" s="24"/>
      <c r="T265" s="24"/>
      <c r="U265" s="24"/>
      <c r="V265" s="24"/>
      <c r="W265" s="24"/>
      <c r="X265" s="24"/>
      <c r="Y265" s="24"/>
      <c r="Z265" s="24"/>
      <c r="AA265" s="24"/>
      <c r="AB265" s="24"/>
      <c r="AC265" s="24"/>
      <c r="AD265" s="24"/>
      <c r="AE265" s="24"/>
      <c r="AF265" s="24"/>
      <c r="AG265" s="24"/>
      <c r="AH265" s="24"/>
      <c r="AI265" s="24"/>
      <c r="AJ265" s="24"/>
      <c r="AK265" s="24"/>
    </row>
    <row r="266" spans="1:37" ht="26.25" hidden="1" outlineLevel="1" thickBot="1" x14ac:dyDescent="0.25">
      <c r="A266" s="27" t="s">
        <v>22</v>
      </c>
      <c r="B266" s="24"/>
      <c r="C266" s="24"/>
      <c r="D266" s="24"/>
      <c r="E266" s="24"/>
      <c r="F266" s="24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24"/>
      <c r="S266" s="24"/>
      <c r="T266" s="24"/>
      <c r="U266" s="24"/>
      <c r="V266" s="24"/>
      <c r="W266" s="24"/>
      <c r="X266" s="24"/>
      <c r="Y266" s="24"/>
      <c r="Z266" s="24"/>
      <c r="AA266" s="24"/>
      <c r="AB266" s="24"/>
      <c r="AC266" s="24"/>
      <c r="AD266" s="24"/>
      <c r="AE266" s="24"/>
      <c r="AF266" s="24"/>
      <c r="AG266" s="24"/>
      <c r="AH266" s="24"/>
      <c r="AI266" s="24"/>
      <c r="AJ266" s="24"/>
      <c r="AK266" s="24"/>
    </row>
    <row r="267" spans="1:37" ht="15.95" customHeight="1" x14ac:dyDescent="0.2">
      <c r="A267" s="91" t="s">
        <v>48</v>
      </c>
      <c r="B267" s="38" t="str">
        <f t="shared" ref="B267:AK267" si="12">IF(COUNTIF(B269:B285,"*")=0,"",IF(COUNTIF(B269:B285,"nc")&gt;($R$287*0.8),"NC",(IF((COUNTIF(B269:B285,"X"))=($R$287-(COUNTIF(B269:B285,"nc"))),"U",IF((COUNTIF(B269:B285,"X"))&gt;($R$288-(COUNTIF(B269:B285,"nc"))),"L",IF((COUNTIF(B269:B285,"X"))&gt;($R$289-(COUNTIF(B269:B285,"nc"))),"I","O"))))))</f>
        <v/>
      </c>
      <c r="C267" s="38" t="str">
        <f t="shared" si="12"/>
        <v/>
      </c>
      <c r="D267" s="38" t="str">
        <f t="shared" si="12"/>
        <v/>
      </c>
      <c r="E267" s="38" t="str">
        <f t="shared" si="12"/>
        <v/>
      </c>
      <c r="F267" s="38" t="str">
        <f t="shared" si="12"/>
        <v/>
      </c>
      <c r="G267" s="38" t="str">
        <f t="shared" si="12"/>
        <v/>
      </c>
      <c r="H267" s="38" t="str">
        <f t="shared" si="12"/>
        <v/>
      </c>
      <c r="I267" s="38" t="str">
        <f t="shared" si="12"/>
        <v/>
      </c>
      <c r="J267" s="38" t="str">
        <f t="shared" si="12"/>
        <v/>
      </c>
      <c r="K267" s="38" t="str">
        <f t="shared" si="12"/>
        <v/>
      </c>
      <c r="L267" s="38" t="str">
        <f t="shared" si="12"/>
        <v/>
      </c>
      <c r="M267" s="38" t="str">
        <f t="shared" si="12"/>
        <v/>
      </c>
      <c r="N267" s="38" t="str">
        <f t="shared" si="12"/>
        <v/>
      </c>
      <c r="O267" s="38" t="str">
        <f t="shared" si="12"/>
        <v/>
      </c>
      <c r="P267" s="38" t="str">
        <f t="shared" si="12"/>
        <v/>
      </c>
      <c r="Q267" s="38" t="str">
        <f t="shared" si="12"/>
        <v/>
      </c>
      <c r="R267" s="38" t="str">
        <f t="shared" si="12"/>
        <v/>
      </c>
      <c r="S267" s="38" t="str">
        <f t="shared" si="12"/>
        <v/>
      </c>
      <c r="T267" s="38" t="str">
        <f t="shared" si="12"/>
        <v/>
      </c>
      <c r="U267" s="38" t="str">
        <f t="shared" si="12"/>
        <v/>
      </c>
      <c r="V267" s="38" t="str">
        <f t="shared" si="12"/>
        <v/>
      </c>
      <c r="W267" s="38" t="str">
        <f t="shared" si="12"/>
        <v/>
      </c>
      <c r="X267" s="38" t="str">
        <f t="shared" si="12"/>
        <v/>
      </c>
      <c r="Y267" s="38" t="str">
        <f t="shared" si="12"/>
        <v/>
      </c>
      <c r="Z267" s="38" t="str">
        <f t="shared" si="12"/>
        <v/>
      </c>
      <c r="AA267" s="38" t="str">
        <f t="shared" si="12"/>
        <v/>
      </c>
      <c r="AB267" s="38" t="str">
        <f t="shared" si="12"/>
        <v/>
      </c>
      <c r="AC267" s="38" t="str">
        <f t="shared" si="12"/>
        <v/>
      </c>
      <c r="AD267" s="38" t="str">
        <f t="shared" si="12"/>
        <v/>
      </c>
      <c r="AE267" s="38" t="str">
        <f t="shared" si="12"/>
        <v/>
      </c>
      <c r="AF267" s="38" t="str">
        <f t="shared" si="12"/>
        <v/>
      </c>
      <c r="AG267" s="38" t="str">
        <f t="shared" si="12"/>
        <v/>
      </c>
      <c r="AH267" s="38" t="str">
        <f t="shared" si="12"/>
        <v/>
      </c>
      <c r="AI267" s="38" t="str">
        <f t="shared" si="12"/>
        <v/>
      </c>
      <c r="AJ267" s="38" t="str">
        <f t="shared" si="12"/>
        <v/>
      </c>
      <c r="AK267" s="38" t="str">
        <f t="shared" si="12"/>
        <v/>
      </c>
    </row>
    <row r="268" spans="1:37" ht="13.5" collapsed="1" thickBot="1" x14ac:dyDescent="0.25">
      <c r="A268" s="92"/>
    </row>
    <row r="269" spans="1:37" ht="45" hidden="1" customHeight="1" outlineLevel="1" thickBot="1" x14ac:dyDescent="0.25">
      <c r="A269" s="41" t="s">
        <v>5</v>
      </c>
      <c r="B269" s="24"/>
      <c r="C269" s="24"/>
      <c r="D269" s="24"/>
      <c r="E269" s="24"/>
      <c r="F269" s="24"/>
      <c r="G269" s="24"/>
      <c r="H269" s="24"/>
      <c r="I269" s="24"/>
      <c r="J269" s="24"/>
      <c r="K269" s="24"/>
      <c r="L269" s="24"/>
      <c r="M269" s="24"/>
      <c r="N269" s="24"/>
      <c r="O269" s="24"/>
      <c r="P269" s="24"/>
      <c r="Q269" s="24"/>
      <c r="R269" s="24"/>
      <c r="S269" s="24"/>
      <c r="T269" s="24"/>
      <c r="U269" s="24"/>
      <c r="V269" s="24"/>
      <c r="W269" s="24"/>
      <c r="X269" s="24"/>
      <c r="Y269" s="24"/>
      <c r="Z269" s="24"/>
      <c r="AA269" s="24"/>
      <c r="AB269" s="24"/>
      <c r="AC269" s="24"/>
      <c r="AD269" s="24"/>
      <c r="AE269" s="24"/>
      <c r="AF269" s="24"/>
      <c r="AG269" s="24"/>
      <c r="AH269" s="24"/>
      <c r="AI269" s="24"/>
      <c r="AJ269" s="24"/>
      <c r="AK269" s="24"/>
    </row>
    <row r="270" spans="1:37" ht="39" hidden="1" outlineLevel="1" thickBot="1" x14ac:dyDescent="0.25">
      <c r="A270" s="41" t="s">
        <v>7</v>
      </c>
      <c r="B270" s="24"/>
      <c r="C270" s="24"/>
      <c r="D270" s="24"/>
      <c r="E270" s="24"/>
      <c r="F270" s="24"/>
      <c r="G270" s="24"/>
      <c r="H270" s="24"/>
      <c r="I270" s="24"/>
      <c r="J270" s="24"/>
      <c r="K270" s="24"/>
      <c r="L270" s="24"/>
      <c r="M270" s="24"/>
      <c r="N270" s="24"/>
      <c r="O270" s="24"/>
      <c r="P270" s="24"/>
      <c r="Q270" s="24"/>
      <c r="R270" s="24"/>
      <c r="S270" s="24"/>
      <c r="T270" s="24"/>
      <c r="U270" s="24"/>
      <c r="V270" s="24"/>
      <c r="W270" s="24"/>
      <c r="X270" s="24"/>
      <c r="Y270" s="24"/>
      <c r="Z270" s="24"/>
      <c r="AA270" s="24"/>
      <c r="AB270" s="24"/>
      <c r="AC270" s="24"/>
      <c r="AD270" s="24"/>
      <c r="AE270" s="24"/>
      <c r="AF270" s="24"/>
      <c r="AG270" s="24"/>
      <c r="AH270" s="24"/>
      <c r="AI270" s="24"/>
      <c r="AJ270" s="24"/>
      <c r="AK270" s="24"/>
    </row>
    <row r="271" spans="1:37" ht="26.25" hidden="1" outlineLevel="1" thickBot="1" x14ac:dyDescent="0.25">
      <c r="A271" s="41" t="s">
        <v>8</v>
      </c>
      <c r="B271" s="24"/>
      <c r="C271" s="24"/>
      <c r="D271" s="24"/>
      <c r="E271" s="24"/>
      <c r="F271" s="24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24"/>
      <c r="S271" s="24"/>
      <c r="T271" s="24"/>
      <c r="U271" s="24"/>
      <c r="V271" s="24"/>
      <c r="W271" s="24"/>
      <c r="X271" s="24"/>
      <c r="Y271" s="24"/>
      <c r="Z271" s="24"/>
      <c r="AA271" s="24"/>
      <c r="AB271" s="24"/>
      <c r="AC271" s="24"/>
      <c r="AD271" s="24"/>
      <c r="AE271" s="24"/>
      <c r="AF271" s="24"/>
      <c r="AG271" s="24"/>
      <c r="AH271" s="24"/>
      <c r="AI271" s="24"/>
      <c r="AJ271" s="24"/>
      <c r="AK271" s="24"/>
    </row>
    <row r="272" spans="1:37" ht="64.5" hidden="1" outlineLevel="1" thickBot="1" x14ac:dyDescent="0.25">
      <c r="A272" s="41" t="s">
        <v>9</v>
      </c>
      <c r="B272" s="24"/>
      <c r="C272" s="24"/>
      <c r="D272" s="24"/>
      <c r="E272" s="24"/>
      <c r="F272" s="24"/>
      <c r="G272" s="24"/>
      <c r="H272" s="24"/>
      <c r="I272" s="24"/>
      <c r="J272" s="24"/>
      <c r="K272" s="24"/>
      <c r="L272" s="24"/>
      <c r="M272" s="24"/>
      <c r="N272" s="24"/>
      <c r="O272" s="24"/>
      <c r="P272" s="24"/>
      <c r="Q272" s="24"/>
      <c r="R272" s="24"/>
      <c r="S272" s="24"/>
      <c r="T272" s="24"/>
      <c r="U272" s="24"/>
      <c r="V272" s="24"/>
      <c r="W272" s="24"/>
      <c r="X272" s="24"/>
      <c r="Y272" s="24"/>
      <c r="Z272" s="24"/>
      <c r="AA272" s="24"/>
      <c r="AB272" s="24"/>
      <c r="AC272" s="24"/>
      <c r="AD272" s="24"/>
      <c r="AE272" s="24"/>
      <c r="AF272" s="24"/>
      <c r="AG272" s="24"/>
      <c r="AH272" s="24"/>
      <c r="AI272" s="24"/>
      <c r="AJ272" s="24"/>
      <c r="AK272" s="24"/>
    </row>
    <row r="273" spans="1:37" ht="26.25" hidden="1" outlineLevel="1" thickBot="1" x14ac:dyDescent="0.25">
      <c r="A273" s="41" t="s">
        <v>10</v>
      </c>
      <c r="B273" s="24"/>
      <c r="C273" s="24"/>
      <c r="D273" s="24"/>
      <c r="E273" s="24"/>
      <c r="F273" s="24"/>
      <c r="G273" s="24"/>
      <c r="H273" s="24"/>
      <c r="I273" s="24"/>
      <c r="J273" s="24"/>
      <c r="K273" s="24"/>
      <c r="L273" s="24"/>
      <c r="M273" s="24"/>
      <c r="N273" s="24"/>
      <c r="O273" s="24"/>
      <c r="P273" s="24"/>
      <c r="Q273" s="24"/>
      <c r="R273" s="24"/>
      <c r="S273" s="24"/>
      <c r="T273" s="24"/>
      <c r="U273" s="24"/>
      <c r="V273" s="24"/>
      <c r="W273" s="24"/>
      <c r="X273" s="24"/>
      <c r="Y273" s="24"/>
      <c r="Z273" s="24"/>
      <c r="AA273" s="24"/>
      <c r="AB273" s="24"/>
      <c r="AC273" s="24"/>
      <c r="AD273" s="24"/>
      <c r="AE273" s="24"/>
      <c r="AF273" s="24"/>
      <c r="AG273" s="24"/>
      <c r="AH273" s="24"/>
      <c r="AI273" s="24"/>
      <c r="AJ273" s="24"/>
      <c r="AK273" s="24"/>
    </row>
    <row r="274" spans="1:37" ht="26.25" hidden="1" outlineLevel="1" thickBot="1" x14ac:dyDescent="0.25">
      <c r="A274" s="41" t="s">
        <v>11</v>
      </c>
      <c r="B274" s="24"/>
      <c r="C274" s="24"/>
      <c r="D274" s="24"/>
      <c r="E274" s="24"/>
      <c r="F274" s="24"/>
      <c r="G274" s="24"/>
      <c r="H274" s="24"/>
      <c r="I274" s="24"/>
      <c r="J274" s="24"/>
      <c r="K274" s="24"/>
      <c r="L274" s="24"/>
      <c r="M274" s="24"/>
      <c r="N274" s="24"/>
      <c r="O274" s="24"/>
      <c r="P274" s="24"/>
      <c r="Q274" s="24"/>
      <c r="R274" s="24"/>
      <c r="S274" s="24"/>
      <c r="T274" s="24"/>
      <c r="U274" s="24"/>
      <c r="V274" s="24"/>
      <c r="W274" s="24"/>
      <c r="X274" s="24"/>
      <c r="Y274" s="24"/>
      <c r="Z274" s="24"/>
      <c r="AA274" s="24"/>
      <c r="AB274" s="24"/>
      <c r="AC274" s="24"/>
      <c r="AD274" s="24"/>
      <c r="AE274" s="24"/>
      <c r="AF274" s="24"/>
      <c r="AG274" s="24"/>
      <c r="AH274" s="24"/>
      <c r="AI274" s="24"/>
      <c r="AJ274" s="24"/>
      <c r="AK274" s="24"/>
    </row>
    <row r="275" spans="1:37" ht="26.25" hidden="1" outlineLevel="1" thickBot="1" x14ac:dyDescent="0.25">
      <c r="A275" s="41" t="s">
        <v>12</v>
      </c>
      <c r="B275" s="24"/>
      <c r="C275" s="24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4"/>
      <c r="O275" s="24"/>
      <c r="P275" s="24"/>
      <c r="Q275" s="24"/>
      <c r="R275" s="24"/>
      <c r="S275" s="24"/>
      <c r="T275" s="24"/>
      <c r="U275" s="24"/>
      <c r="V275" s="24"/>
      <c r="W275" s="24"/>
      <c r="X275" s="24"/>
      <c r="Y275" s="24"/>
      <c r="Z275" s="24"/>
      <c r="AA275" s="24"/>
      <c r="AB275" s="24"/>
      <c r="AC275" s="24"/>
      <c r="AD275" s="24"/>
      <c r="AE275" s="24"/>
      <c r="AF275" s="24"/>
      <c r="AG275" s="24"/>
      <c r="AH275" s="24"/>
      <c r="AI275" s="24"/>
      <c r="AJ275" s="24"/>
      <c r="AK275" s="24"/>
    </row>
    <row r="276" spans="1:37" ht="39" hidden="1" outlineLevel="1" thickBot="1" x14ac:dyDescent="0.25">
      <c r="A276" s="41" t="s">
        <v>13</v>
      </c>
      <c r="B276" s="24"/>
      <c r="C276" s="24"/>
      <c r="D276" s="24"/>
      <c r="E276" s="24"/>
      <c r="F276" s="24"/>
      <c r="G276" s="24"/>
      <c r="H276" s="24"/>
      <c r="I276" s="24"/>
      <c r="J276" s="24"/>
      <c r="K276" s="24"/>
      <c r="L276" s="24"/>
      <c r="M276" s="24"/>
      <c r="N276" s="24"/>
      <c r="O276" s="24"/>
      <c r="P276" s="24"/>
      <c r="Q276" s="24"/>
      <c r="R276" s="24"/>
      <c r="S276" s="24"/>
      <c r="T276" s="24"/>
      <c r="U276" s="24"/>
      <c r="V276" s="24"/>
      <c r="W276" s="24"/>
      <c r="X276" s="24"/>
      <c r="Y276" s="24"/>
      <c r="Z276" s="24"/>
      <c r="AA276" s="24"/>
      <c r="AB276" s="24"/>
      <c r="AC276" s="24"/>
      <c r="AD276" s="24"/>
      <c r="AE276" s="24"/>
      <c r="AF276" s="24"/>
      <c r="AG276" s="24"/>
      <c r="AH276" s="24"/>
      <c r="AI276" s="24"/>
      <c r="AJ276" s="24"/>
      <c r="AK276" s="24"/>
    </row>
    <row r="277" spans="1:37" ht="13.5" hidden="1" outlineLevel="1" thickBot="1" x14ac:dyDescent="0.25">
      <c r="A277" s="42" t="s">
        <v>14</v>
      </c>
      <c r="B277" s="24"/>
      <c r="C277" s="24"/>
      <c r="D277" s="24"/>
      <c r="E277" s="24"/>
      <c r="F277" s="24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24"/>
      <c r="S277" s="24"/>
      <c r="T277" s="24"/>
      <c r="U277" s="24"/>
      <c r="V277" s="24"/>
      <c r="W277" s="24"/>
      <c r="X277" s="24"/>
      <c r="Y277" s="24"/>
      <c r="Z277" s="24"/>
      <c r="AA277" s="24"/>
      <c r="AB277" s="24"/>
      <c r="AC277" s="24"/>
      <c r="AD277" s="24"/>
      <c r="AE277" s="24"/>
      <c r="AF277" s="24"/>
      <c r="AG277" s="24"/>
      <c r="AH277" s="24"/>
      <c r="AI277" s="24"/>
      <c r="AJ277" s="24"/>
      <c r="AK277" s="24"/>
    </row>
    <row r="278" spans="1:37" ht="26.25" hidden="1" outlineLevel="1" thickBot="1" x14ac:dyDescent="0.25">
      <c r="A278" s="26" t="s">
        <v>15</v>
      </c>
      <c r="B278" s="24"/>
      <c r="C278" s="24"/>
      <c r="D278" s="24"/>
      <c r="E278" s="24"/>
      <c r="F278" s="24"/>
      <c r="G278" s="24"/>
      <c r="H278" s="24"/>
      <c r="I278" s="24"/>
      <c r="J278" s="24"/>
      <c r="K278" s="24"/>
      <c r="L278" s="24"/>
      <c r="M278" s="24"/>
      <c r="N278" s="24"/>
      <c r="O278" s="24"/>
      <c r="P278" s="24"/>
      <c r="Q278" s="24"/>
      <c r="R278" s="24"/>
      <c r="S278" s="24"/>
      <c r="T278" s="24"/>
      <c r="U278" s="24"/>
      <c r="V278" s="24"/>
      <c r="W278" s="24"/>
      <c r="X278" s="24"/>
      <c r="Y278" s="24"/>
      <c r="Z278" s="24"/>
      <c r="AA278" s="24"/>
      <c r="AB278" s="24"/>
      <c r="AC278" s="24"/>
      <c r="AD278" s="24"/>
      <c r="AE278" s="24"/>
      <c r="AF278" s="24"/>
      <c r="AG278" s="24"/>
      <c r="AH278" s="24"/>
      <c r="AI278" s="24"/>
      <c r="AJ278" s="24"/>
      <c r="AK278" s="24"/>
    </row>
    <row r="279" spans="1:37" ht="51.75" hidden="1" outlineLevel="1" thickBot="1" x14ac:dyDescent="0.25">
      <c r="A279" s="41" t="s">
        <v>16</v>
      </c>
      <c r="B279" s="24"/>
      <c r="C279" s="24"/>
      <c r="D279" s="24"/>
      <c r="E279" s="24"/>
      <c r="F279" s="24"/>
      <c r="G279" s="24"/>
      <c r="H279" s="24"/>
      <c r="I279" s="24"/>
      <c r="J279" s="24"/>
      <c r="K279" s="24"/>
      <c r="L279" s="24"/>
      <c r="M279" s="24"/>
      <c r="N279" s="24"/>
      <c r="O279" s="24"/>
      <c r="P279" s="24"/>
      <c r="Q279" s="24"/>
      <c r="R279" s="24"/>
      <c r="S279" s="24"/>
      <c r="T279" s="24"/>
      <c r="U279" s="24"/>
      <c r="V279" s="24"/>
      <c r="W279" s="24"/>
      <c r="X279" s="24"/>
      <c r="Y279" s="24"/>
      <c r="Z279" s="24"/>
      <c r="AA279" s="24"/>
      <c r="AB279" s="24"/>
      <c r="AC279" s="24"/>
      <c r="AD279" s="24"/>
      <c r="AE279" s="24"/>
      <c r="AF279" s="24"/>
      <c r="AG279" s="24"/>
      <c r="AH279" s="24"/>
      <c r="AI279" s="24"/>
      <c r="AJ279" s="24"/>
      <c r="AK279" s="24"/>
    </row>
    <row r="280" spans="1:37" ht="39" hidden="1" outlineLevel="1" thickBot="1" x14ac:dyDescent="0.25">
      <c r="A280" s="41" t="s">
        <v>17</v>
      </c>
      <c r="B280" s="24"/>
      <c r="C280" s="24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O280" s="24"/>
      <c r="P280" s="24"/>
      <c r="Q280" s="24"/>
      <c r="R280" s="24"/>
      <c r="S280" s="24"/>
      <c r="T280" s="24"/>
      <c r="U280" s="24"/>
      <c r="V280" s="24"/>
      <c r="W280" s="24"/>
      <c r="X280" s="24"/>
      <c r="Y280" s="24"/>
      <c r="Z280" s="24"/>
      <c r="AA280" s="24"/>
      <c r="AB280" s="24"/>
      <c r="AC280" s="24"/>
      <c r="AD280" s="24"/>
      <c r="AE280" s="24"/>
      <c r="AF280" s="24"/>
      <c r="AG280" s="24"/>
      <c r="AH280" s="24"/>
      <c r="AI280" s="24"/>
      <c r="AJ280" s="24"/>
      <c r="AK280" s="24"/>
    </row>
    <row r="281" spans="1:37" ht="39" hidden="1" outlineLevel="1" thickBot="1" x14ac:dyDescent="0.25">
      <c r="A281" s="41" t="s">
        <v>18</v>
      </c>
      <c r="B281" s="24"/>
      <c r="C281" s="24"/>
      <c r="D281" s="24"/>
      <c r="E281" s="24"/>
      <c r="F281" s="24"/>
      <c r="G281" s="24"/>
      <c r="H281" s="24"/>
      <c r="I281" s="24"/>
      <c r="J281" s="24"/>
      <c r="K281" s="24"/>
      <c r="L281" s="24"/>
      <c r="M281" s="24"/>
      <c r="N281" s="24"/>
      <c r="O281" s="24"/>
      <c r="P281" s="24"/>
      <c r="Q281" s="24"/>
      <c r="R281" s="24"/>
      <c r="S281" s="24"/>
      <c r="T281" s="24"/>
      <c r="U281" s="24"/>
      <c r="V281" s="24"/>
      <c r="W281" s="24"/>
      <c r="X281" s="24"/>
      <c r="Y281" s="24"/>
      <c r="Z281" s="24"/>
      <c r="AA281" s="24"/>
      <c r="AB281" s="24"/>
      <c r="AC281" s="24"/>
      <c r="AD281" s="24"/>
      <c r="AE281" s="24"/>
      <c r="AF281" s="24"/>
      <c r="AG281" s="24"/>
      <c r="AH281" s="24"/>
      <c r="AI281" s="24"/>
      <c r="AJ281" s="24"/>
      <c r="AK281" s="24"/>
    </row>
    <row r="282" spans="1:37" ht="26.25" hidden="1" outlineLevel="1" thickBot="1" x14ac:dyDescent="0.25">
      <c r="A282" s="41" t="s">
        <v>19</v>
      </c>
      <c r="B282" s="24"/>
      <c r="C282" s="24"/>
      <c r="D282" s="24"/>
      <c r="E282" s="24"/>
      <c r="F282" s="24"/>
      <c r="G282" s="24"/>
      <c r="H282" s="24"/>
      <c r="I282" s="24"/>
      <c r="J282" s="24"/>
      <c r="K282" s="24"/>
      <c r="L282" s="24"/>
      <c r="M282" s="24"/>
      <c r="N282" s="24"/>
      <c r="O282" s="24"/>
      <c r="P282" s="24"/>
      <c r="Q282" s="24"/>
      <c r="R282" s="24"/>
      <c r="S282" s="24"/>
      <c r="T282" s="24"/>
      <c r="U282" s="24"/>
      <c r="V282" s="24"/>
      <c r="W282" s="24"/>
      <c r="X282" s="24"/>
      <c r="Y282" s="24"/>
      <c r="Z282" s="24"/>
      <c r="AA282" s="24"/>
      <c r="AB282" s="24"/>
      <c r="AC282" s="24"/>
      <c r="AD282" s="24"/>
      <c r="AE282" s="24"/>
      <c r="AF282" s="24"/>
      <c r="AG282" s="24"/>
      <c r="AH282" s="24"/>
      <c r="AI282" s="24"/>
      <c r="AJ282" s="24"/>
      <c r="AK282" s="24"/>
    </row>
    <row r="283" spans="1:37" ht="13.5" hidden="1" outlineLevel="1" thickBot="1" x14ac:dyDescent="0.25">
      <c r="A283" s="41" t="s">
        <v>20</v>
      </c>
      <c r="B283" s="24"/>
      <c r="C283" s="24"/>
      <c r="D283" s="24"/>
      <c r="E283" s="24"/>
      <c r="F283" s="24"/>
      <c r="G283" s="24"/>
      <c r="H283" s="24"/>
      <c r="I283" s="24"/>
      <c r="J283" s="24"/>
      <c r="K283" s="24"/>
      <c r="L283" s="24"/>
      <c r="M283" s="24"/>
      <c r="N283" s="24"/>
      <c r="O283" s="24"/>
      <c r="P283" s="24"/>
      <c r="Q283" s="24"/>
      <c r="R283" s="24"/>
      <c r="S283" s="24"/>
      <c r="T283" s="24"/>
      <c r="U283" s="24"/>
      <c r="V283" s="24"/>
      <c r="W283" s="24"/>
      <c r="X283" s="24"/>
      <c r="Y283" s="24"/>
      <c r="Z283" s="24"/>
      <c r="AA283" s="24"/>
      <c r="AB283" s="24"/>
      <c r="AC283" s="24"/>
      <c r="AD283" s="24"/>
      <c r="AE283" s="24"/>
      <c r="AF283" s="24"/>
      <c r="AG283" s="24"/>
      <c r="AH283" s="24"/>
      <c r="AI283" s="24"/>
      <c r="AJ283" s="24"/>
      <c r="AK283" s="24"/>
    </row>
    <row r="284" spans="1:37" ht="26.25" hidden="1" outlineLevel="1" thickBot="1" x14ac:dyDescent="0.25">
      <c r="A284" s="41" t="s">
        <v>21</v>
      </c>
      <c r="B284" s="24"/>
      <c r="C284" s="24"/>
      <c r="D284" s="24"/>
      <c r="E284" s="24"/>
      <c r="F284" s="24"/>
      <c r="G284" s="24"/>
      <c r="H284" s="24"/>
      <c r="I284" s="24"/>
      <c r="J284" s="24"/>
      <c r="K284" s="24"/>
      <c r="L284" s="24"/>
      <c r="M284" s="24"/>
      <c r="N284" s="24"/>
      <c r="O284" s="24"/>
      <c r="P284" s="24"/>
      <c r="Q284" s="24"/>
      <c r="R284" s="24"/>
      <c r="S284" s="24"/>
      <c r="T284" s="24"/>
      <c r="U284" s="24"/>
      <c r="V284" s="24"/>
      <c r="W284" s="24"/>
      <c r="X284" s="24"/>
      <c r="Y284" s="24"/>
      <c r="Z284" s="24"/>
      <c r="AA284" s="24"/>
      <c r="AB284" s="24"/>
      <c r="AC284" s="24"/>
      <c r="AD284" s="24"/>
      <c r="AE284" s="24"/>
      <c r="AF284" s="24"/>
      <c r="AG284" s="24"/>
      <c r="AH284" s="24"/>
      <c r="AI284" s="24"/>
      <c r="AJ284" s="24"/>
      <c r="AK284" s="24"/>
    </row>
    <row r="285" spans="1:37" ht="26.25" hidden="1" outlineLevel="1" thickBot="1" x14ac:dyDescent="0.25">
      <c r="A285" s="27" t="s">
        <v>22</v>
      </c>
      <c r="B285" s="24"/>
      <c r="C285" s="24"/>
      <c r="D285" s="24"/>
      <c r="E285" s="24"/>
      <c r="F285" s="24"/>
      <c r="G285" s="24"/>
      <c r="H285" s="24"/>
      <c r="I285" s="24"/>
      <c r="J285" s="24"/>
      <c r="K285" s="24"/>
      <c r="L285" s="24"/>
      <c r="M285" s="24"/>
      <c r="N285" s="24"/>
      <c r="O285" s="24"/>
      <c r="P285" s="24"/>
      <c r="Q285" s="24"/>
      <c r="R285" s="24"/>
      <c r="S285" s="24"/>
      <c r="T285" s="24"/>
      <c r="U285" s="24"/>
      <c r="V285" s="24"/>
      <c r="W285" s="24"/>
      <c r="X285" s="24"/>
      <c r="Y285" s="24"/>
      <c r="Z285" s="24"/>
      <c r="AA285" s="24"/>
      <c r="AB285" s="24"/>
      <c r="AC285" s="24"/>
      <c r="AD285" s="24"/>
      <c r="AE285" s="24"/>
      <c r="AF285" s="24"/>
      <c r="AG285" s="24"/>
      <c r="AH285" s="24"/>
      <c r="AI285" s="24"/>
      <c r="AJ285" s="24"/>
      <c r="AK285" s="24"/>
    </row>
    <row r="286" spans="1:37" x14ac:dyDescent="0.2">
      <c r="A286" s="43"/>
      <c r="B286" s="44"/>
      <c r="C286" s="44"/>
      <c r="D286" s="44"/>
      <c r="E286" s="44"/>
      <c r="F286" s="44"/>
      <c r="G286" s="44"/>
      <c r="H286" s="44"/>
      <c r="I286" s="44"/>
      <c r="J286" s="44"/>
      <c r="K286" s="44"/>
      <c r="L286" s="44"/>
      <c r="M286" s="44"/>
      <c r="N286" s="44"/>
      <c r="O286" s="44"/>
      <c r="P286" s="44"/>
      <c r="Q286" s="45" t="s">
        <v>23</v>
      </c>
      <c r="R286" s="46"/>
      <c r="S286" s="44"/>
      <c r="T286" s="44"/>
      <c r="U286" s="44"/>
      <c r="V286" s="44"/>
      <c r="W286" s="44"/>
      <c r="X286" s="47"/>
      <c r="Y286" s="48"/>
      <c r="Z286" s="48"/>
      <c r="AA286" s="48"/>
      <c r="AB286" s="48"/>
      <c r="AC286" s="48"/>
      <c r="AD286" s="48"/>
      <c r="AE286" s="48"/>
      <c r="AF286" s="48"/>
      <c r="AG286" s="48"/>
      <c r="AH286" s="48"/>
      <c r="AI286" s="48"/>
      <c r="AJ286" s="48"/>
      <c r="AK286" s="49"/>
    </row>
    <row r="287" spans="1:37" x14ac:dyDescent="0.2">
      <c r="A287" s="50"/>
      <c r="B287" s="51"/>
      <c r="C287" s="51"/>
      <c r="D287" s="51"/>
      <c r="E287" s="51"/>
      <c r="F287" s="51"/>
      <c r="G287" s="52" t="s">
        <v>24</v>
      </c>
      <c r="H287" s="53"/>
      <c r="I287" s="53"/>
      <c r="J287" s="54"/>
      <c r="K287" s="54"/>
      <c r="L287" s="54"/>
      <c r="M287" s="54"/>
      <c r="N287" s="54"/>
      <c r="O287" s="55"/>
      <c r="P287" s="56" t="s">
        <v>25</v>
      </c>
      <c r="Q287" s="57" t="s">
        <v>26</v>
      </c>
      <c r="R287" s="58">
        <f>COUNTA(A5:A21)</f>
        <v>17</v>
      </c>
      <c r="S287" s="51"/>
      <c r="T287" s="59" t="s">
        <v>27</v>
      </c>
      <c r="U287" s="51"/>
      <c r="V287" s="51"/>
      <c r="W287" s="60"/>
      <c r="X287" s="60"/>
      <c r="Y287" s="61"/>
      <c r="Z287" s="61"/>
      <c r="AA287" s="61"/>
      <c r="AD287" s="60"/>
      <c r="AE287" s="60"/>
      <c r="AF287" s="60"/>
      <c r="AI287" s="62"/>
      <c r="AJ287" s="62"/>
      <c r="AK287" s="63"/>
    </row>
    <row r="288" spans="1:37" x14ac:dyDescent="0.2">
      <c r="A288" s="64"/>
      <c r="B288" s="93"/>
      <c r="C288" s="93"/>
      <c r="D288" s="51"/>
      <c r="E288" s="51"/>
      <c r="F288" s="51"/>
      <c r="G288" s="65" t="s">
        <v>28</v>
      </c>
      <c r="H288" s="66"/>
      <c r="I288" s="66"/>
      <c r="J288" s="67"/>
      <c r="K288" s="67"/>
      <c r="L288" s="67"/>
      <c r="M288" s="67"/>
      <c r="N288" s="67"/>
      <c r="O288" s="68"/>
      <c r="P288" s="69" t="s">
        <v>29</v>
      </c>
      <c r="Q288" s="70" t="s">
        <v>30</v>
      </c>
      <c r="R288" s="58">
        <f>R287*0.7</f>
        <v>11.899999999999999</v>
      </c>
      <c r="S288" s="51"/>
      <c r="T288" s="71" t="s">
        <v>31</v>
      </c>
      <c r="U288" s="51"/>
      <c r="V288" s="51"/>
      <c r="W288" s="60"/>
      <c r="X288" s="60"/>
      <c r="Y288" s="61"/>
      <c r="Z288" s="61"/>
      <c r="AA288" s="61"/>
      <c r="AD288" s="60"/>
      <c r="AE288" s="60"/>
      <c r="AF288" s="72"/>
      <c r="AG288" s="62"/>
      <c r="AH288" s="62"/>
      <c r="AI288" s="62"/>
      <c r="AJ288" s="62"/>
      <c r="AK288" s="63"/>
    </row>
    <row r="289" spans="1:37" x14ac:dyDescent="0.2">
      <c r="A289" s="73"/>
      <c r="B289" s="88"/>
      <c r="C289" s="88"/>
      <c r="D289" s="88"/>
      <c r="E289" s="88"/>
      <c r="F289" s="51"/>
      <c r="G289" s="65" t="s">
        <v>32</v>
      </c>
      <c r="H289" s="66"/>
      <c r="I289" s="66"/>
      <c r="J289" s="67"/>
      <c r="K289" s="67"/>
      <c r="L289" s="67"/>
      <c r="M289" s="67"/>
      <c r="N289" s="67"/>
      <c r="O289" s="68"/>
      <c r="P289" s="69" t="s">
        <v>33</v>
      </c>
      <c r="Q289" s="70" t="s">
        <v>30</v>
      </c>
      <c r="R289" s="58">
        <f>R287*0.35</f>
        <v>5.9499999999999993</v>
      </c>
      <c r="S289" s="51"/>
      <c r="T289" s="71" t="s">
        <v>34</v>
      </c>
      <c r="U289" s="51"/>
      <c r="V289" s="51"/>
      <c r="W289" s="60"/>
      <c r="X289" s="60"/>
      <c r="Y289" s="61"/>
      <c r="Z289" s="61"/>
      <c r="AA289" s="61"/>
      <c r="AD289" s="60"/>
      <c r="AE289" s="60"/>
      <c r="AF289" s="72"/>
      <c r="AG289" s="62"/>
      <c r="AH289" s="62"/>
      <c r="AI289" s="62"/>
      <c r="AJ289" s="62"/>
      <c r="AK289" s="63"/>
    </row>
    <row r="290" spans="1:37" x14ac:dyDescent="0.2">
      <c r="A290" s="74"/>
      <c r="B290" s="51"/>
      <c r="C290" s="51"/>
      <c r="D290" s="51"/>
      <c r="E290" s="51"/>
      <c r="F290" s="51"/>
      <c r="G290" s="75" t="s">
        <v>35</v>
      </c>
      <c r="H290" s="76"/>
      <c r="I290" s="76"/>
      <c r="J290" s="75"/>
      <c r="K290" s="75"/>
      <c r="L290" s="75"/>
      <c r="M290" s="75"/>
      <c r="N290" s="52"/>
      <c r="O290" s="55"/>
      <c r="P290" s="56" t="s">
        <v>36</v>
      </c>
      <c r="Q290" s="77" t="s">
        <v>37</v>
      </c>
      <c r="R290" s="78">
        <f>R289</f>
        <v>5.9499999999999993</v>
      </c>
      <c r="S290" s="51"/>
      <c r="T290" s="51"/>
      <c r="U290" s="51"/>
      <c r="V290" s="51"/>
      <c r="W290" s="51"/>
      <c r="X290" s="51"/>
      <c r="Y290" s="51"/>
      <c r="Z290" s="51"/>
      <c r="AA290" s="51"/>
      <c r="AB290" s="51"/>
      <c r="AC290" s="51"/>
      <c r="AD290" s="51"/>
      <c r="AE290" s="51"/>
      <c r="AF290" s="51"/>
      <c r="AG290" s="51"/>
      <c r="AH290" s="51"/>
      <c r="AI290" s="51"/>
      <c r="AJ290" s="51"/>
      <c r="AK290" s="79"/>
    </row>
    <row r="291" spans="1:37" ht="13.5" thickBot="1" x14ac:dyDescent="0.25">
      <c r="A291" s="80"/>
      <c r="B291" s="81"/>
      <c r="C291" s="81"/>
      <c r="D291" s="81"/>
      <c r="E291" s="81"/>
      <c r="F291" s="81"/>
      <c r="G291" s="82" t="s">
        <v>38</v>
      </c>
      <c r="H291" s="83"/>
      <c r="I291" s="83"/>
      <c r="J291" s="84"/>
      <c r="K291" s="85"/>
      <c r="L291" s="85"/>
      <c r="M291" s="85"/>
      <c r="N291" s="85"/>
      <c r="O291" s="86"/>
      <c r="P291" s="89" t="s">
        <v>3</v>
      </c>
      <c r="Q291" s="90"/>
      <c r="R291" s="85"/>
      <c r="S291" s="81"/>
      <c r="T291" s="81"/>
      <c r="U291" s="81"/>
      <c r="V291" s="81"/>
      <c r="W291" s="81"/>
      <c r="X291" s="81"/>
      <c r="Y291" s="81"/>
      <c r="Z291" s="81"/>
      <c r="AA291" s="81"/>
      <c r="AB291" s="81"/>
      <c r="AC291" s="81"/>
      <c r="AD291" s="81"/>
      <c r="AE291" s="81"/>
      <c r="AF291" s="81"/>
      <c r="AG291" s="81"/>
      <c r="AH291" s="81"/>
      <c r="AI291" s="81"/>
      <c r="AJ291" s="81"/>
      <c r="AK291" s="87"/>
    </row>
  </sheetData>
  <sheetProtection formatCells="0"/>
  <mergeCells count="20">
    <mergeCell ref="A172:A173"/>
    <mergeCell ref="A1:AK1"/>
    <mergeCell ref="J2:M2"/>
    <mergeCell ref="N2:U2"/>
    <mergeCell ref="AG2:AK2"/>
    <mergeCell ref="A39:A40"/>
    <mergeCell ref="A58:A59"/>
    <mergeCell ref="A77:A78"/>
    <mergeCell ref="A96:A97"/>
    <mergeCell ref="A115:A116"/>
    <mergeCell ref="A134:A135"/>
    <mergeCell ref="A153:A154"/>
    <mergeCell ref="B289:E289"/>
    <mergeCell ref="P291:Q291"/>
    <mergeCell ref="A191:A192"/>
    <mergeCell ref="A210:A211"/>
    <mergeCell ref="A229:A230"/>
    <mergeCell ref="A248:A249"/>
    <mergeCell ref="A267:A268"/>
    <mergeCell ref="B288:C288"/>
  </mergeCells>
  <conditionalFormatting sqref="B41:AK58 B60:AK77 B79:AK96 B98:AK115 B117:AK134 B136:AK153 B155:AK172 B174:AK191 B193:AK210 B212:AK229 B231:AK248 B250:AK267 B5:AK39">
    <cfRule type="containsText" dxfId="7" priority="5" stopIfTrue="1" operator="containsText" text="o">
      <formula>NOT(ISERROR(SEARCH("o",B5)))</formula>
    </cfRule>
    <cfRule type="containsText" dxfId="6" priority="6" stopIfTrue="1" operator="containsText" text="I">
      <formula>NOT(ISERROR(SEARCH("I",B5)))</formula>
    </cfRule>
    <cfRule type="containsText" dxfId="5" priority="7" stopIfTrue="1" operator="containsText" text="l">
      <formula>NOT(ISERROR(SEARCH("l",B5)))</formula>
    </cfRule>
    <cfRule type="containsText" dxfId="4" priority="8" stopIfTrue="1" operator="containsText" text="u">
      <formula>NOT(ISERROR(SEARCH("u",B5)))</formula>
    </cfRule>
  </conditionalFormatting>
  <conditionalFormatting sqref="B269:AK285">
    <cfRule type="containsText" dxfId="3" priority="1" stopIfTrue="1" operator="containsText" text="o">
      <formula>NOT(ISERROR(SEARCH("o",B269)))</formula>
    </cfRule>
    <cfRule type="containsText" dxfId="2" priority="2" stopIfTrue="1" operator="containsText" text="I">
      <formula>NOT(ISERROR(SEARCH("I",B269)))</formula>
    </cfRule>
    <cfRule type="containsText" dxfId="1" priority="3" stopIfTrue="1" operator="containsText" text="l">
      <formula>NOT(ISERROR(SEARCH("l",B269)))</formula>
    </cfRule>
    <cfRule type="containsText" dxfId="0" priority="4" stopIfTrue="1" operator="containsText" text="u">
      <formula>NOT(ISERROR(SEARCH("u",B269)))</formula>
    </cfRule>
  </conditionalFormatting>
  <dataValidations count="1">
    <dataValidation type="list" allowBlank="1" showInputMessage="1" showErrorMessage="1" error="Vous devez saisir soit X soit NC" prompt="Vous devez saisir soit X soit NC" sqref="B250:AK266 B269:AK285 B41:AK57 B60:AK76 B79:AK95 B98:AK114 B117:AK133 B136:AK152 B155:AK171 B174:AK190 B193:AK209 B212:AK228 B231:AK247 B5:AK21">
      <formula1>$BD$1:$BD$3</formula1>
    </dataValidation>
  </dataValidations>
  <printOptions horizontalCentered="1"/>
  <pageMargins left="0.78740157480314965" right="0.78740157480314965" top="0.79" bottom="0.79" header="0.39" footer="0.41"/>
  <pageSetup paperSize="9" orientation="landscape" horizontalDpi="4294967292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altText="Verouiller_x000a_">
                <anchor moveWithCells="1" sizeWithCells="1">
                  <from>
                    <xdr:col>33</xdr:col>
                    <xdr:colOff>123825</xdr:colOff>
                    <xdr:row>285</xdr:row>
                    <xdr:rowOff>19050</xdr:rowOff>
                  </from>
                  <to>
                    <xdr:col>36</xdr:col>
                    <xdr:colOff>180975</xdr:colOff>
                    <xdr:row>286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>
                <anchor moveWithCells="1" sizeWithCells="1">
                  <from>
                    <xdr:col>33</xdr:col>
                    <xdr:colOff>123825</xdr:colOff>
                    <xdr:row>286</xdr:row>
                    <xdr:rowOff>104775</xdr:rowOff>
                  </from>
                  <to>
                    <xdr:col>36</xdr:col>
                    <xdr:colOff>180975</xdr:colOff>
                    <xdr:row>288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Poly A</vt:lpstr>
      <vt:lpstr>'Poly A'!_0.0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WALESA Patrick</dc:creator>
  <cp:lastModifiedBy>WALESA Patrick</cp:lastModifiedBy>
  <dcterms:created xsi:type="dcterms:W3CDTF">2016-06-09T07:24:20Z</dcterms:created>
  <dcterms:modified xsi:type="dcterms:W3CDTF">2016-06-09T07:56:56Z</dcterms:modified>
</cp:coreProperties>
</file>