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arciafr\Desktop\"/>
    </mc:Choice>
  </mc:AlternateContent>
  <bookViews>
    <workbookView xWindow="0" yWindow="0" windowWidth="24000" windowHeight="8985" activeTab="1"/>
  </bookViews>
  <sheets>
    <sheet name="Feuil1" sheetId="1" r:id="rId1"/>
    <sheet name="Sem 48 " sheetId="2" r:id="rId2"/>
    <sheet name="réservation" sheetId="4" r:id="rId3"/>
  </sheets>
  <externalReferences>
    <externalReference r:id="rId4"/>
    <externalReference r:id="rId5"/>
    <externalReference r:id="rId6"/>
  </externalReferences>
  <definedNames>
    <definedName name="Z_7E09AC70_7E1A_4AB5_A30A_D6245EDFCF06_.wvu.PrintArea" localSheetId="1" hidden="1">'Sem 48 '!$A$1:$P$96</definedName>
    <definedName name="_xlnm.Print_Area" localSheetId="1">'Sem 48 '!$A$1:$P$96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4" l="1"/>
  <c r="D1" i="4"/>
  <c r="E1" i="4"/>
  <c r="F1" i="4"/>
  <c r="G1" i="4"/>
  <c r="H1" i="4"/>
  <c r="I1" i="4"/>
  <c r="J1" i="4"/>
  <c r="K1" i="4"/>
  <c r="L1" i="4"/>
  <c r="M1" i="4"/>
  <c r="A1" i="2" l="1"/>
  <c r="B3" i="2"/>
  <c r="D3" i="2"/>
  <c r="C3" i="2" s="1"/>
  <c r="E3" i="2"/>
  <c r="F3" i="2"/>
  <c r="G3" i="2"/>
  <c r="H3" i="2"/>
  <c r="I3" i="2"/>
  <c r="J3" i="2"/>
  <c r="K3" i="2"/>
  <c r="L3" i="2"/>
  <c r="M3" i="2"/>
  <c r="B12" i="2"/>
  <c r="K14" i="2" s="1"/>
  <c r="K89" i="2" s="1"/>
  <c r="B14" i="2"/>
  <c r="B89" i="2" s="1"/>
  <c r="B95" i="2" s="1"/>
  <c r="D14" i="2"/>
  <c r="C14" i="2" s="1"/>
  <c r="E14" i="2"/>
  <c r="F14" i="2"/>
  <c r="G14" i="2"/>
  <c r="H14" i="2"/>
  <c r="H89" i="2" s="1"/>
  <c r="I14" i="2"/>
  <c r="J14" i="2"/>
  <c r="M14" i="2"/>
  <c r="B25" i="2"/>
  <c r="D25" i="2"/>
  <c r="C25" i="2" s="1"/>
  <c r="C90" i="2" s="1"/>
  <c r="E25" i="2"/>
  <c r="F25" i="2"/>
  <c r="G25" i="2"/>
  <c r="H25" i="2"/>
  <c r="I25" i="2"/>
  <c r="M25" i="2"/>
  <c r="M90" i="2" s="1"/>
  <c r="B36" i="2"/>
  <c r="D36" i="2"/>
  <c r="E36" i="2"/>
  <c r="F36" i="2"/>
  <c r="G36" i="2"/>
  <c r="G91" i="2" s="1"/>
  <c r="H36" i="2"/>
  <c r="I36" i="2"/>
  <c r="M36" i="2"/>
  <c r="B48" i="2"/>
  <c r="D48" i="2"/>
  <c r="E48" i="2"/>
  <c r="E92" i="2" s="1"/>
  <c r="F48" i="2"/>
  <c r="G48" i="2"/>
  <c r="H48" i="2"/>
  <c r="I48" i="2"/>
  <c r="I92" i="2" s="1"/>
  <c r="M48" i="2"/>
  <c r="M92" i="2" s="1"/>
  <c r="B59" i="2"/>
  <c r="D59" i="2"/>
  <c r="D93" i="2" s="1"/>
  <c r="E59" i="2"/>
  <c r="F59" i="2"/>
  <c r="G59" i="2"/>
  <c r="G93" i="2" s="1"/>
  <c r="H59" i="2"/>
  <c r="H93" i="2" s="1"/>
  <c r="I59" i="2"/>
  <c r="K59" i="2"/>
  <c r="K93" i="2" s="1"/>
  <c r="M59" i="2"/>
  <c r="B74" i="2"/>
  <c r="B94" i="2" s="1"/>
  <c r="D74" i="2"/>
  <c r="C74" i="2" s="1"/>
  <c r="E74" i="2"/>
  <c r="E94" i="2" s="1"/>
  <c r="F74" i="2"/>
  <c r="F94" i="2" s="1"/>
  <c r="F95" i="2" s="1"/>
  <c r="G74" i="2"/>
  <c r="H74" i="2"/>
  <c r="I74" i="2"/>
  <c r="I94" i="2" s="1"/>
  <c r="J74" i="2"/>
  <c r="J94" i="2" s="1"/>
  <c r="K74" i="2"/>
  <c r="M74" i="2"/>
  <c r="M94" i="2" s="1"/>
  <c r="A88" i="2"/>
  <c r="B88" i="2"/>
  <c r="D88" i="2"/>
  <c r="D95" i="2" s="1"/>
  <c r="E88" i="2"/>
  <c r="F88" i="2"/>
  <c r="G88" i="2"/>
  <c r="G95" i="2" s="1"/>
  <c r="H88" i="2"/>
  <c r="I88" i="2"/>
  <c r="J88" i="2"/>
  <c r="K88" i="2"/>
  <c r="L88" i="2"/>
  <c r="M88" i="2"/>
  <c r="A89" i="2"/>
  <c r="A90" i="2" s="1"/>
  <c r="A91" i="2" s="1"/>
  <c r="A92" i="2" s="1"/>
  <c r="A93" i="2" s="1"/>
  <c r="A94" i="2" s="1"/>
  <c r="D89" i="2"/>
  <c r="E89" i="2"/>
  <c r="F89" i="2"/>
  <c r="G89" i="2"/>
  <c r="I89" i="2"/>
  <c r="J89" i="2"/>
  <c r="M89" i="2"/>
  <c r="B90" i="2"/>
  <c r="D90" i="2"/>
  <c r="E90" i="2"/>
  <c r="F90" i="2"/>
  <c r="G90" i="2"/>
  <c r="H90" i="2"/>
  <c r="I90" i="2"/>
  <c r="K90" i="2"/>
  <c r="B91" i="2"/>
  <c r="D91" i="2"/>
  <c r="E91" i="2"/>
  <c r="F91" i="2"/>
  <c r="H91" i="2"/>
  <c r="I91" i="2"/>
  <c r="M91" i="2"/>
  <c r="B92" i="2"/>
  <c r="D92" i="2"/>
  <c r="F92" i="2"/>
  <c r="G92" i="2"/>
  <c r="H92" i="2"/>
  <c r="J92" i="2"/>
  <c r="B93" i="2"/>
  <c r="E93" i="2"/>
  <c r="F93" i="2"/>
  <c r="I93" i="2"/>
  <c r="M93" i="2"/>
  <c r="D94" i="2"/>
  <c r="G94" i="2"/>
  <c r="H94" i="2"/>
  <c r="K94" i="2"/>
  <c r="A95" i="2"/>
  <c r="H95" i="2" l="1"/>
  <c r="C89" i="2"/>
  <c r="N89" i="2" s="1"/>
  <c r="N3" i="2"/>
  <c r="C88" i="2"/>
  <c r="M95" i="2"/>
  <c r="C94" i="2"/>
  <c r="I95" i="2"/>
  <c r="E95" i="2"/>
  <c r="C59" i="2"/>
  <c r="L14" i="2"/>
  <c r="L89" i="2" s="1"/>
  <c r="B23" i="2"/>
  <c r="J25" i="2" l="1"/>
  <c r="B34" i="2"/>
  <c r="L25" i="2"/>
  <c r="L90" i="2" s="1"/>
  <c r="N88" i="2"/>
  <c r="C93" i="2"/>
  <c r="N14" i="2"/>
  <c r="L36" i="2" l="1"/>
  <c r="L91" i="2" s="1"/>
  <c r="J36" i="2"/>
  <c r="J91" i="2" s="1"/>
  <c r="K36" i="2"/>
  <c r="B46" i="2"/>
  <c r="J90" i="2"/>
  <c r="N25" i="2"/>
  <c r="N90" i="2" l="1"/>
  <c r="K48" i="2"/>
  <c r="B57" i="2"/>
  <c r="L48" i="2"/>
  <c r="L92" i="2" s="1"/>
  <c r="K91" i="2"/>
  <c r="C36" i="2"/>
  <c r="J59" i="2" l="1"/>
  <c r="B72" i="2"/>
  <c r="L74" i="2" s="1"/>
  <c r="L59" i="2"/>
  <c r="L93" i="2" s="1"/>
  <c r="C91" i="2"/>
  <c r="N36" i="2"/>
  <c r="K92" i="2"/>
  <c r="C48" i="2"/>
  <c r="K95" i="2"/>
  <c r="N91" i="2" l="1"/>
  <c r="C92" i="2"/>
  <c r="N92" i="2" s="1"/>
  <c r="N48" i="2"/>
  <c r="L94" i="2"/>
  <c r="N74" i="2"/>
  <c r="J93" i="2"/>
  <c r="N59" i="2"/>
  <c r="N93" i="2" l="1"/>
  <c r="J95" i="2"/>
  <c r="C95" i="2"/>
  <c r="N94" i="2"/>
  <c r="N95" i="2" s="1"/>
  <c r="L95" i="2"/>
</calcChain>
</file>

<file path=xl/sharedStrings.xml><?xml version="1.0" encoding="utf-8"?>
<sst xmlns="http://schemas.openxmlformats.org/spreadsheetml/2006/main" count="212" uniqueCount="56">
  <si>
    <t>Total jour</t>
  </si>
  <si>
    <t>HTS</t>
  </si>
  <si>
    <t>Outils Numériques</t>
  </si>
  <si>
    <t>AAD</t>
  </si>
  <si>
    <t>Ateliers</t>
  </si>
  <si>
    <t>Animations</t>
  </si>
  <si>
    <t>Mangathèque</t>
  </si>
  <si>
    <t>Mails</t>
  </si>
  <si>
    <t>Téléphones</t>
  </si>
  <si>
    <t>Visiteurs/ info</t>
  </si>
  <si>
    <t>P.Ricoeur</t>
  </si>
  <si>
    <t>Médiathèque</t>
  </si>
  <si>
    <t>Verrière</t>
  </si>
  <si>
    <t>Jours</t>
  </si>
  <si>
    <t>19h-20h</t>
  </si>
  <si>
    <t>18h-19h</t>
  </si>
  <si>
    <t>17h-18h</t>
  </si>
  <si>
    <t>16h-17h</t>
  </si>
  <si>
    <t>15h-16h</t>
  </si>
  <si>
    <t>14h-15h</t>
  </si>
  <si>
    <t>13h-14h</t>
  </si>
  <si>
    <t>12h-13h</t>
  </si>
  <si>
    <t>11h-12h</t>
  </si>
  <si>
    <t>CALCULS AUTOMATIQUES</t>
  </si>
  <si>
    <t>10h-11h</t>
  </si>
  <si>
    <t>A remplir par personne à l'accueil</t>
  </si>
  <si>
    <t xml:space="preserve">Remarques </t>
  </si>
  <si>
    <t>Liens à faire avec accueils groupes)</t>
  </si>
  <si>
    <t>Téléphones (à conserver? Quid des mails sur TDC)</t>
  </si>
  <si>
    <t>Visiteurs</t>
  </si>
  <si>
    <t>Média (si possibilité de répercussion des stats extraites par logiciel media avec formule -20%/2-P.ricoeur)</t>
  </si>
  <si>
    <t>Espace resto</t>
  </si>
  <si>
    <t>Zones de remplissage manuelles prévues</t>
  </si>
  <si>
    <t>Renvois automatiques vers données ateliers/AAD/outils numériques avec tableaux uniques+scinder fréquentations groupes pour répercussion dans "outils numériques","médiathèque","mangathèque" (avec RECHERCHEV?)</t>
  </si>
  <si>
    <t>A intégrer</t>
  </si>
  <si>
    <t>Si cellule photoélec, moyen d'extraction des données pr automatisation</t>
  </si>
  <si>
    <t>casser le dossier de fréquentation générale des outils numériques à cause des groupes?</t>
  </si>
  <si>
    <t>stats sem ok(renvois manuels.Voir avec fonction recherche). Quid des détails:sur semaine avec graph;sur mois avec graph</t>
  </si>
  <si>
    <t>onglet=1 semaine ou onglet=1 jour</t>
  </si>
  <si>
    <t>pistes de réflexion</t>
  </si>
  <si>
    <t>Nombre de participants</t>
  </si>
  <si>
    <t>Expo</t>
  </si>
  <si>
    <t xml:space="preserve">Verrière </t>
  </si>
  <si>
    <t>Auditorium</t>
  </si>
  <si>
    <t>Mur mémoriel</t>
  </si>
  <si>
    <t>Tablettes</t>
  </si>
  <si>
    <t>Google Glass</t>
  </si>
  <si>
    <t>Xbox</t>
  </si>
  <si>
    <t>Nao</t>
  </si>
  <si>
    <t>Groupe</t>
  </si>
  <si>
    <t>Dates</t>
  </si>
  <si>
    <t>Formulaire</t>
  </si>
  <si>
    <t>les amis de nao</t>
  </si>
  <si>
    <t>les Tablettes en folie</t>
  </si>
  <si>
    <t>les buveurs de thé anonymes</t>
  </si>
  <si>
    <t>les fans de 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</si>
</sst>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5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4659260841701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slantDashDot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3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20" xfId="0" applyNumberFormat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left" vertical="top" wrapText="1"/>
    </xf>
    <xf numFmtId="0" fontId="0" fillId="0" borderId="23" xfId="0" applyBorder="1"/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left" vertical="top" wrapText="1"/>
    </xf>
    <xf numFmtId="0" fontId="4" fillId="2" borderId="24" xfId="0" applyFont="1" applyFill="1" applyBorder="1" applyAlignment="1">
      <alignment horizontal="center" vertical="center" textRotation="255" wrapText="1"/>
    </xf>
    <xf numFmtId="0" fontId="4" fillId="3" borderId="24" xfId="0" applyFont="1" applyFill="1" applyBorder="1" applyAlignment="1">
      <alignment horizontal="center" vertical="center" textRotation="255" wrapText="1"/>
    </xf>
    <xf numFmtId="0" fontId="0" fillId="4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left" vertical="top" wrapText="1"/>
    </xf>
    <xf numFmtId="0" fontId="4" fillId="2" borderId="25" xfId="0" applyFont="1" applyFill="1" applyBorder="1" applyAlignment="1">
      <alignment horizontal="center" vertical="center" textRotation="255" wrapText="1"/>
    </xf>
    <xf numFmtId="0" fontId="4" fillId="3" borderId="25" xfId="0" applyFont="1" applyFill="1" applyBorder="1" applyAlignment="1">
      <alignment horizontal="center" vertical="center" textRotation="255" wrapText="1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textRotation="255" wrapText="1"/>
    </xf>
    <xf numFmtId="0" fontId="4" fillId="3" borderId="21" xfId="0" applyFont="1" applyFill="1" applyBorder="1" applyAlignment="1">
      <alignment horizontal="center" vertical="center" textRotation="255" wrapText="1"/>
    </xf>
    <xf numFmtId="0" fontId="0" fillId="4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1" xfId="0" applyBorder="1" applyAlignment="1">
      <alignment horizontal="left" vertical="top" wrapText="1"/>
    </xf>
    <xf numFmtId="0" fontId="5" fillId="0" borderId="2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5" borderId="25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6" fillId="0" borderId="28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4" fillId="4" borderId="24" xfId="0" applyFont="1" applyFill="1" applyBorder="1" applyAlignment="1">
      <alignment vertical="center" textRotation="255" wrapText="1"/>
    </xf>
    <xf numFmtId="0" fontId="0" fillId="0" borderId="25" xfId="0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vertical="center" textRotation="255" wrapText="1"/>
    </xf>
    <xf numFmtId="0" fontId="0" fillId="0" borderId="21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25" xfId="0" applyFill="1" applyBorder="1"/>
    <xf numFmtId="0" fontId="0" fillId="4" borderId="30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5" xfId="0" applyFill="1" applyBorder="1" applyAlignment="1">
      <alignment vertical="center"/>
    </xf>
    <xf numFmtId="0" fontId="0" fillId="4" borderId="21" xfId="0" applyFill="1" applyBorder="1" applyAlignment="1">
      <alignment vertical="center"/>
    </xf>
    <xf numFmtId="0" fontId="0" fillId="4" borderId="27" xfId="0" applyFill="1" applyBorder="1" applyAlignment="1">
      <alignment horizontal="center" vertical="center"/>
    </xf>
    <xf numFmtId="0" fontId="1" fillId="6" borderId="0" xfId="0" applyFont="1" applyFill="1"/>
    <xf numFmtId="0" fontId="0" fillId="0" borderId="2" xfId="0" applyBorder="1" applyAlignment="1">
      <alignment horizontal="left" vertical="top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4" fillId="2" borderId="24" xfId="0" applyFont="1" applyFill="1" applyBorder="1" applyAlignment="1">
      <alignment vertical="center" textRotation="255" wrapText="1"/>
    </xf>
    <xf numFmtId="0" fontId="4" fillId="7" borderId="8" xfId="0" applyFont="1" applyFill="1" applyBorder="1" applyAlignment="1">
      <alignment vertical="center" textRotation="255" wrapText="1"/>
    </xf>
    <xf numFmtId="0" fontId="8" fillId="4" borderId="24" xfId="0" applyFont="1" applyFill="1" applyBorder="1" applyAlignment="1">
      <alignment vertical="center" wrapText="1"/>
    </xf>
    <xf numFmtId="0" fontId="4" fillId="4" borderId="8" xfId="0" applyFont="1" applyFill="1" applyBorder="1" applyAlignment="1">
      <alignment vertical="center" textRotation="255" wrapText="1"/>
    </xf>
    <xf numFmtId="0" fontId="8" fillId="4" borderId="25" xfId="0" applyFont="1" applyFill="1" applyBorder="1" applyAlignment="1">
      <alignment vertical="center" wrapText="1"/>
    </xf>
    <xf numFmtId="0" fontId="8" fillId="4" borderId="21" xfId="0" applyFont="1" applyFill="1" applyBorder="1" applyAlignment="1">
      <alignment vertical="center" wrapText="1"/>
    </xf>
    <xf numFmtId="0" fontId="0" fillId="4" borderId="0" xfId="0" applyFill="1"/>
    <xf numFmtId="0" fontId="5" fillId="0" borderId="31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vertical="top"/>
    </xf>
    <xf numFmtId="0" fontId="0" fillId="2" borderId="24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4" fillId="4" borderId="34" xfId="0" applyFont="1" applyFill="1" applyBorder="1" applyAlignment="1">
      <alignment vertical="center" textRotation="255" wrapText="1"/>
    </xf>
    <xf numFmtId="0" fontId="4" fillId="4" borderId="21" xfId="0" applyFont="1" applyFill="1" applyBorder="1" applyAlignment="1">
      <alignment vertical="center" textRotation="255" wrapText="1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39" xfId="0" applyNumberFormat="1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14" fontId="1" fillId="0" borderId="36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7" xfId="0" applyNumberFormat="1" applyFont="1" applyBorder="1" applyAlignment="1">
      <alignment horizontal="center" vertical="center"/>
    </xf>
    <xf numFmtId="1" fontId="9" fillId="0" borderId="41" xfId="0" applyNumberFormat="1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7" xfId="0" applyNumberFormat="1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'Sem 48 '!$B$87</c:f>
              <c:strCache>
                <c:ptCount val="1"/>
                <c:pt idx="0">
                  <c:v>Verrière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'!$B$88:$B$94</c:f>
              <c:numCache>
                <c:formatCode>General</c:formatCode>
                <c:ptCount val="7"/>
                <c:pt idx="0">
                  <c:v>0</c:v>
                </c:pt>
                <c:pt idx="1">
                  <c:v>37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'Sem 48 '!$C$87</c:f>
              <c:strCache>
                <c:ptCount val="1"/>
                <c:pt idx="0">
                  <c:v>Médiathèque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'!$C$88:$C$94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'Sem 48 '!$D$87</c:f>
              <c:strCache>
                <c:ptCount val="1"/>
                <c:pt idx="0">
                  <c:v>P.Ricoeur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'!$D$88:$D$94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'Sem 48 '!$E$87</c:f>
              <c:strCache>
                <c:ptCount val="1"/>
                <c:pt idx="0">
                  <c:v>Visiteurs/ info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'!$E$88:$E$94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'Sem 48 '!$F$87</c:f>
              <c:strCache>
                <c:ptCount val="1"/>
                <c:pt idx="0">
                  <c:v>Téléphones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'!$F$88:$F$94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'Sem 48 '!$G$87</c:f>
              <c:strCache>
                <c:ptCount val="1"/>
                <c:pt idx="0">
                  <c:v>Mails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'!$G$88:$G$94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'Sem 48 '!$H$87</c:f>
              <c:strCache>
                <c:ptCount val="1"/>
                <c:pt idx="0">
                  <c:v>Mangathèque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'!$H$88:$H$94</c:f>
              <c:numCache>
                <c:formatCode>General</c:formatCode>
                <c:ptCount val="7"/>
                <c:pt idx="0">
                  <c:v>0</c:v>
                </c:pt>
                <c:pt idx="1">
                  <c:v>22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'Sem 48 '!$I$87</c:f>
              <c:strCache>
                <c:ptCount val="1"/>
                <c:pt idx="0">
                  <c:v>Animations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'!$I$88:$I$94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'Sem 48 '!$J$87</c:f>
              <c:strCache>
                <c:ptCount val="1"/>
                <c:pt idx="0">
                  <c:v>Ateliers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'!$J$88:$J$94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'Sem 48 '!$K$87</c:f>
              <c:strCache>
                <c:ptCount val="1"/>
                <c:pt idx="0">
                  <c:v>AAD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'!$K$88:$K$94</c:f>
              <c:numCache>
                <c:formatCode>General</c:formatCode>
                <c:ptCount val="7"/>
                <c:pt idx="0">
                  <c:v>25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'Sem 48 '!$L$87</c:f>
              <c:strCache>
                <c:ptCount val="1"/>
                <c:pt idx="0">
                  <c:v>Outils Numériques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'Sem 48 '!$A$88:$A$94</c:f>
              <c:numCache>
                <c:formatCode>m/d/yyyy</c:formatCode>
                <c:ptCount val="7"/>
                <c:pt idx="0">
                  <c:v>42331</c:v>
                </c:pt>
                <c:pt idx="1">
                  <c:v>42332</c:v>
                </c:pt>
                <c:pt idx="2">
                  <c:v>42333</c:v>
                </c:pt>
                <c:pt idx="3">
                  <c:v>42334</c:v>
                </c:pt>
                <c:pt idx="4">
                  <c:v>42335</c:v>
                </c:pt>
                <c:pt idx="5">
                  <c:v>42336</c:v>
                </c:pt>
                <c:pt idx="6">
                  <c:v>42337</c:v>
                </c:pt>
              </c:numCache>
            </c:numRef>
          </c:cat>
          <c:val>
            <c:numRef>
              <c:f>'Sem 48 '!$L$88:$L$94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'Sem 48 '!$M$87</c:f>
              <c:strCache>
                <c:ptCount val="1"/>
                <c:pt idx="0">
                  <c:v>HTS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'Sem 48 '!$M$88:$M$94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8330616"/>
        <c:axId val="290003272"/>
      </c:lineChart>
      <c:dateAx>
        <c:axId val="28833061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0003272"/>
        <c:crosses val="autoZero"/>
        <c:auto val="1"/>
        <c:lblOffset val="100"/>
        <c:baseTimeUnit val="days"/>
      </c:dateAx>
      <c:valAx>
        <c:axId val="290003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8330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7304084402170146"/>
          <c:y val="4.9395231846019245E-2"/>
          <c:w val="0.11965321920475741"/>
          <c:h val="0.901625838436862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96</xdr:row>
      <xdr:rowOff>4762</xdr:rowOff>
    </xdr:from>
    <xdr:to>
      <xdr:col>13</xdr:col>
      <xdr:colOff>752474</xdr:colOff>
      <xdr:row>110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</xdr:colOff>
      <xdr:row>0</xdr:row>
      <xdr:rowOff>38100</xdr:rowOff>
    </xdr:from>
    <xdr:to>
      <xdr:col>0</xdr:col>
      <xdr:colOff>733425</xdr:colOff>
      <xdr:row>0</xdr:row>
      <xdr:rowOff>228600</xdr:rowOff>
    </xdr:to>
    <xdr:sp macro="[0]!Effacerpage" textlink="">
      <xdr:nvSpPr>
        <xdr:cNvPr id="3" name="Rectangle 2"/>
        <xdr:cNvSpPr/>
      </xdr:nvSpPr>
      <xdr:spPr>
        <a:xfrm>
          <a:off x="19050" y="38100"/>
          <a:ext cx="714375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0</xdr:col>
      <xdr:colOff>904875</xdr:colOff>
      <xdr:row>0</xdr:row>
      <xdr:rowOff>171450</xdr:rowOff>
    </xdr:to>
    <xdr:sp macro="[0]!Rectangle1_Cliquer" textlink="">
      <xdr:nvSpPr>
        <xdr:cNvPr id="2" name="Rectangle 1"/>
        <xdr:cNvSpPr/>
      </xdr:nvSpPr>
      <xdr:spPr>
        <a:xfrm>
          <a:off x="0" y="19050"/>
          <a:ext cx="762000" cy="15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TEMPS%20DES%20CERISES\Commun\Bilans\Statistiques%20g&#233;n&#233;rales%20des%20outils%20num&#233;riqu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TEMPS%20DES%20CERISES\Commun\Bilans\Pr&#233;sences%20ateliers%20MQ%202015-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TEMPS%20DES%20CERISES\F-X%20Garcia\AAD\2015-2016\Pr&#233;sences%20jeunes%20AAD%202015-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embre 2014"/>
      <sheetName val="Octobre 2014"/>
      <sheetName val="Novembre 2014"/>
      <sheetName val="Décembre 2014"/>
      <sheetName val="Total 2014"/>
      <sheetName val="Feuil1"/>
      <sheetName val="Feuil2"/>
      <sheetName val="Feuil3"/>
      <sheetName val="Feuil4"/>
      <sheetName val="Feuil5"/>
      <sheetName val="Janvier 2015"/>
      <sheetName val="Février 2015"/>
      <sheetName val="Mars 2015"/>
      <sheetName val="Avril 2015"/>
      <sheetName val="Mai 2015"/>
      <sheetName val="Juin 2015"/>
      <sheetName val="Juillet 2015"/>
      <sheetName val="Septembre 2015"/>
      <sheetName val="Octobre 2015 "/>
      <sheetName val="Total 20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Dates</v>
          </cell>
        </row>
      </sheetData>
      <sheetData sheetId="12">
        <row r="2">
          <cell r="A2" t="str">
            <v>Dates</v>
          </cell>
        </row>
      </sheetData>
      <sheetData sheetId="13">
        <row r="3">
          <cell r="A3">
            <v>42095</v>
          </cell>
        </row>
      </sheetData>
      <sheetData sheetId="14">
        <row r="3">
          <cell r="A3">
            <v>42126</v>
          </cell>
        </row>
      </sheetData>
      <sheetData sheetId="15">
        <row r="3">
          <cell r="A3">
            <v>42158</v>
          </cell>
        </row>
      </sheetData>
      <sheetData sheetId="16">
        <row r="3">
          <cell r="A3">
            <v>42186</v>
          </cell>
        </row>
      </sheetData>
      <sheetData sheetId="17">
        <row r="3">
          <cell r="A3">
            <v>42248</v>
          </cell>
        </row>
      </sheetData>
      <sheetData sheetId="18">
        <row r="3">
          <cell r="A3">
            <v>42278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</row>
        <row r="4">
          <cell r="A4">
            <v>42279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</row>
        <row r="5">
          <cell r="A5">
            <v>42280</v>
          </cell>
          <cell r="B5">
            <v>0</v>
          </cell>
          <cell r="C5">
            <v>3</v>
          </cell>
          <cell r="D5">
            <v>0</v>
          </cell>
          <cell r="E5">
            <v>0</v>
          </cell>
          <cell r="F5">
            <v>3</v>
          </cell>
        </row>
        <row r="6">
          <cell r="A6">
            <v>42281</v>
          </cell>
          <cell r="B6">
            <v>4</v>
          </cell>
          <cell r="C6">
            <v>0</v>
          </cell>
          <cell r="D6">
            <v>0</v>
          </cell>
          <cell r="E6">
            <v>0</v>
          </cell>
          <cell r="F6">
            <v>4</v>
          </cell>
        </row>
        <row r="7">
          <cell r="A7">
            <v>42282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</row>
        <row r="8">
          <cell r="A8">
            <v>42283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</row>
        <row r="9">
          <cell r="A9">
            <v>42284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>
            <v>42285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42286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</row>
        <row r="12">
          <cell r="A12">
            <v>42287</v>
          </cell>
          <cell r="B12">
            <v>0</v>
          </cell>
          <cell r="C12">
            <v>6</v>
          </cell>
          <cell r="D12">
            <v>0</v>
          </cell>
          <cell r="E12">
            <v>0</v>
          </cell>
          <cell r="F12">
            <v>6</v>
          </cell>
        </row>
        <row r="13">
          <cell r="A13">
            <v>42288</v>
          </cell>
          <cell r="B13">
            <v>0</v>
          </cell>
          <cell r="C13">
            <v>10</v>
          </cell>
          <cell r="D13">
            <v>0</v>
          </cell>
          <cell r="E13">
            <v>0</v>
          </cell>
          <cell r="F13">
            <v>10</v>
          </cell>
        </row>
        <row r="14">
          <cell r="A14">
            <v>42289</v>
          </cell>
          <cell r="B14">
            <v>0</v>
          </cell>
          <cell r="C14">
            <v>10</v>
          </cell>
          <cell r="D14">
            <v>0</v>
          </cell>
          <cell r="E14">
            <v>0</v>
          </cell>
          <cell r="F14">
            <v>10</v>
          </cell>
        </row>
        <row r="15">
          <cell r="A15">
            <v>42290</v>
          </cell>
          <cell r="B15">
            <v>0</v>
          </cell>
          <cell r="C15">
            <v>10</v>
          </cell>
          <cell r="D15">
            <v>0</v>
          </cell>
          <cell r="E15">
            <v>1</v>
          </cell>
          <cell r="F15">
            <v>11</v>
          </cell>
        </row>
        <row r="16">
          <cell r="A16">
            <v>42291</v>
          </cell>
          <cell r="B16">
            <v>0</v>
          </cell>
          <cell r="C16">
            <v>5</v>
          </cell>
          <cell r="D16">
            <v>0</v>
          </cell>
          <cell r="E16">
            <v>1</v>
          </cell>
          <cell r="F16">
            <v>6</v>
          </cell>
        </row>
        <row r="17">
          <cell r="A17">
            <v>42292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</row>
        <row r="18">
          <cell r="A18">
            <v>42293</v>
          </cell>
          <cell r="B18">
            <v>5</v>
          </cell>
          <cell r="C18">
            <v>0</v>
          </cell>
          <cell r="D18">
            <v>0</v>
          </cell>
          <cell r="E18">
            <v>0</v>
          </cell>
          <cell r="F18">
            <v>5</v>
          </cell>
        </row>
        <row r="19">
          <cell r="A19">
            <v>42294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</row>
        <row r="20">
          <cell r="A20">
            <v>42295</v>
          </cell>
          <cell r="B20">
            <v>0</v>
          </cell>
          <cell r="C20">
            <v>4</v>
          </cell>
          <cell r="D20">
            <v>0</v>
          </cell>
          <cell r="E20">
            <v>0</v>
          </cell>
          <cell r="F20">
            <v>4</v>
          </cell>
        </row>
        <row r="21">
          <cell r="A21">
            <v>42296</v>
          </cell>
          <cell r="B21">
            <v>0</v>
          </cell>
          <cell r="C21">
            <v>4</v>
          </cell>
          <cell r="D21">
            <v>0</v>
          </cell>
          <cell r="E21">
            <v>0</v>
          </cell>
          <cell r="F21">
            <v>4</v>
          </cell>
        </row>
        <row r="22">
          <cell r="A22">
            <v>42297</v>
          </cell>
          <cell r="B22">
            <v>0</v>
          </cell>
          <cell r="C22">
            <v>4</v>
          </cell>
          <cell r="D22">
            <v>0</v>
          </cell>
          <cell r="E22">
            <v>0</v>
          </cell>
          <cell r="F22">
            <v>4</v>
          </cell>
        </row>
        <row r="23">
          <cell r="A23">
            <v>42298</v>
          </cell>
          <cell r="B23">
            <v>0</v>
          </cell>
          <cell r="C23">
            <v>6</v>
          </cell>
          <cell r="D23">
            <v>0</v>
          </cell>
          <cell r="E23">
            <v>3</v>
          </cell>
          <cell r="F23">
            <v>9</v>
          </cell>
        </row>
        <row r="24">
          <cell r="A24">
            <v>42299</v>
          </cell>
          <cell r="B24">
            <v>0</v>
          </cell>
          <cell r="C24">
            <v>0</v>
          </cell>
          <cell r="D24">
            <v>3</v>
          </cell>
          <cell r="E24">
            <v>0</v>
          </cell>
          <cell r="F24">
            <v>3</v>
          </cell>
        </row>
        <row r="25">
          <cell r="A25">
            <v>42300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</row>
        <row r="26">
          <cell r="A26">
            <v>42301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A27">
            <v>42302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A28">
            <v>42303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A29">
            <v>42304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A30">
            <v>42305</v>
          </cell>
          <cell r="B30">
            <v>0</v>
          </cell>
          <cell r="C30">
            <v>0</v>
          </cell>
          <cell r="D30">
            <v>1</v>
          </cell>
          <cell r="E30">
            <v>0</v>
          </cell>
          <cell r="F30">
            <v>1</v>
          </cell>
        </row>
        <row r="31">
          <cell r="A31">
            <v>42306</v>
          </cell>
          <cell r="B31">
            <v>3</v>
          </cell>
          <cell r="C31">
            <v>0</v>
          </cell>
          <cell r="D31">
            <v>3</v>
          </cell>
          <cell r="E31">
            <v>0</v>
          </cell>
          <cell r="F31">
            <v>6</v>
          </cell>
        </row>
        <row r="32">
          <cell r="A32">
            <v>42307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42308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</row>
      </sheetData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e m'exprime en anglais 6-8"/>
      <sheetName val="Eveil à l'anglais 1"/>
      <sheetName val="Eveil à l'anglais 2"/>
      <sheetName val="Je m'exprime en anglais 6e-5e"/>
      <sheetName val="Je m'exprime en anglais 4e-3e"/>
      <sheetName val="Dessin manga"/>
      <sheetName val="Guitare 6-8 1"/>
      <sheetName val="Guitare 6-8 2"/>
      <sheetName val="Guitare 8-10"/>
      <sheetName val="Guitare 11-15 1"/>
      <sheetName val="Guitare 11-15 2"/>
      <sheetName val="Guitare Adultes"/>
      <sheetName val="Eveil corporel"/>
      <sheetName val="Les petits scientifiques"/>
      <sheetName val="Eveil au théâtre"/>
      <sheetName val="Informations utiles"/>
      <sheetName val="Statistiques générales"/>
      <sheetName val="Eléments RA 2014"/>
      <sheetName val="Eléments RA 2015"/>
    </sheetNames>
    <sheetDataSet>
      <sheetData sheetId="0">
        <row r="5">
          <cell r="D5">
            <v>42262</v>
          </cell>
          <cell r="E5">
            <v>42269</v>
          </cell>
          <cell r="F5">
            <v>42276</v>
          </cell>
          <cell r="G5">
            <v>42283</v>
          </cell>
          <cell r="H5">
            <v>42290</v>
          </cell>
          <cell r="I5">
            <v>42311</v>
          </cell>
          <cell r="J5">
            <v>42318</v>
          </cell>
          <cell r="K5">
            <v>42325</v>
          </cell>
          <cell r="L5">
            <v>42332</v>
          </cell>
          <cell r="M5">
            <v>42339</v>
          </cell>
          <cell r="N5">
            <v>42346</v>
          </cell>
          <cell r="O5">
            <v>42353</v>
          </cell>
          <cell r="P5">
            <v>42374</v>
          </cell>
          <cell r="Q5">
            <v>42381</v>
          </cell>
          <cell r="R5">
            <v>42388</v>
          </cell>
          <cell r="S5">
            <v>42395</v>
          </cell>
          <cell r="T5">
            <v>42402</v>
          </cell>
          <cell r="U5">
            <v>42409</v>
          </cell>
          <cell r="V5">
            <v>42416</v>
          </cell>
          <cell r="W5">
            <v>42437</v>
          </cell>
          <cell r="X5">
            <v>42444</v>
          </cell>
          <cell r="Y5">
            <v>42451</v>
          </cell>
          <cell r="Z5">
            <v>42458</v>
          </cell>
          <cell r="AA5">
            <v>42465</v>
          </cell>
          <cell r="AB5">
            <v>42472</v>
          </cell>
          <cell r="AC5">
            <v>42493</v>
          </cell>
          <cell r="AD5">
            <v>42500</v>
          </cell>
          <cell r="AE5">
            <v>42507</v>
          </cell>
          <cell r="AF5">
            <v>42514</v>
          </cell>
          <cell r="AG5">
            <v>42521</v>
          </cell>
        </row>
        <row r="6">
          <cell r="D6">
            <v>10</v>
          </cell>
          <cell r="E6">
            <v>9</v>
          </cell>
          <cell r="F6">
            <v>9</v>
          </cell>
          <cell r="G6">
            <v>8</v>
          </cell>
          <cell r="H6">
            <v>8</v>
          </cell>
          <cell r="I6">
            <v>9</v>
          </cell>
          <cell r="J6">
            <v>9</v>
          </cell>
          <cell r="K6">
            <v>9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</row>
        <row r="7">
          <cell r="D7">
            <v>1</v>
          </cell>
          <cell r="E7">
            <v>0.9</v>
          </cell>
          <cell r="F7">
            <v>0.9</v>
          </cell>
          <cell r="G7">
            <v>0.8</v>
          </cell>
          <cell r="H7">
            <v>0.8</v>
          </cell>
          <cell r="I7">
            <v>1</v>
          </cell>
          <cell r="J7">
            <v>1</v>
          </cell>
          <cell r="K7">
            <v>1</v>
          </cell>
          <cell r="L7" t="e">
            <v>#DIV/0!</v>
          </cell>
          <cell r="M7" t="e">
            <v>#DIV/0!</v>
          </cell>
          <cell r="N7" t="e">
            <v>#DIV/0!</v>
          </cell>
          <cell r="O7" t="e">
            <v>#DIV/0!</v>
          </cell>
          <cell r="P7" t="e">
            <v>#DIV/0!</v>
          </cell>
          <cell r="Q7" t="e">
            <v>#DIV/0!</v>
          </cell>
          <cell r="R7" t="e">
            <v>#DIV/0!</v>
          </cell>
          <cell r="S7" t="e">
            <v>#DIV/0!</v>
          </cell>
          <cell r="T7" t="e">
            <v>#DIV/0!</v>
          </cell>
          <cell r="U7" t="e">
            <v>#DIV/0!</v>
          </cell>
          <cell r="V7" t="e">
            <v>#DIV/0!</v>
          </cell>
          <cell r="W7" t="e">
            <v>#DIV/0!</v>
          </cell>
          <cell r="X7" t="e">
            <v>#DIV/0!</v>
          </cell>
          <cell r="Y7" t="e">
            <v>#DIV/0!</v>
          </cell>
          <cell r="Z7" t="e">
            <v>#DIV/0!</v>
          </cell>
          <cell r="AA7" t="e">
            <v>#DIV/0!</v>
          </cell>
          <cell r="AB7" t="e">
            <v>#DIV/0!</v>
          </cell>
          <cell r="AC7" t="e">
            <v>#DIV/0!</v>
          </cell>
          <cell r="AD7" t="e">
            <v>#DIV/0!</v>
          </cell>
          <cell r="AE7" t="e">
            <v>#DIV/0!</v>
          </cell>
          <cell r="AF7" t="e">
            <v>#DIV/0!</v>
          </cell>
          <cell r="AG7" t="e">
            <v>#DIV/0!</v>
          </cell>
        </row>
        <row r="8">
          <cell r="D8" t="str">
            <v>P</v>
          </cell>
          <cell r="E8" t="str">
            <v>P</v>
          </cell>
          <cell r="F8" t="str">
            <v>P</v>
          </cell>
          <cell r="G8" t="str">
            <v>P</v>
          </cell>
          <cell r="H8" t="str">
            <v>A</v>
          </cell>
          <cell r="I8" t="str">
            <v>P</v>
          </cell>
          <cell r="J8" t="str">
            <v>P</v>
          </cell>
          <cell r="K8" t="str">
            <v>P</v>
          </cell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</row>
        <row r="9">
          <cell r="D9" t="str">
            <v>P</v>
          </cell>
          <cell r="E9" t="str">
            <v>P</v>
          </cell>
          <cell r="F9" t="str">
            <v>P</v>
          </cell>
          <cell r="G9" t="str">
            <v>P</v>
          </cell>
          <cell r="H9" t="str">
            <v>P</v>
          </cell>
          <cell r="I9" t="str">
            <v>P</v>
          </cell>
          <cell r="J9" t="str">
            <v>P</v>
          </cell>
          <cell r="K9" t="str">
            <v>P</v>
          </cell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</row>
        <row r="10">
          <cell r="D10" t="str">
            <v>P</v>
          </cell>
          <cell r="E10" t="str">
            <v>P</v>
          </cell>
          <cell r="F10" t="str">
            <v>P</v>
          </cell>
          <cell r="G10" t="str">
            <v>P</v>
          </cell>
          <cell r="H10" t="str">
            <v>P</v>
          </cell>
          <cell r="I10" t="str">
            <v>P</v>
          </cell>
          <cell r="J10" t="str">
            <v>P</v>
          </cell>
          <cell r="K10" t="str">
            <v>P</v>
          </cell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</row>
        <row r="11">
          <cell r="D11" t="str">
            <v>P</v>
          </cell>
          <cell r="E11" t="str">
            <v>P</v>
          </cell>
          <cell r="F11" t="str">
            <v>P</v>
          </cell>
          <cell r="G11" t="str">
            <v>P</v>
          </cell>
          <cell r="H11" t="str">
            <v>P</v>
          </cell>
          <cell r="I11" t="str">
            <v>P</v>
          </cell>
          <cell r="J11" t="str">
            <v>P</v>
          </cell>
          <cell r="K11" t="str">
            <v>P</v>
          </cell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</row>
        <row r="12">
          <cell r="D12" t="str">
            <v>P</v>
          </cell>
          <cell r="E12" t="str">
            <v>P</v>
          </cell>
          <cell r="F12" t="str">
            <v>P</v>
          </cell>
          <cell r="G12" t="str">
            <v>P</v>
          </cell>
          <cell r="H12" t="str">
            <v>P</v>
          </cell>
          <cell r="I12" t="str">
            <v>P</v>
          </cell>
          <cell r="J12" t="str">
            <v>P</v>
          </cell>
          <cell r="K12" t="str">
            <v>P</v>
          </cell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</row>
        <row r="13">
          <cell r="D13" t="str">
            <v>P</v>
          </cell>
          <cell r="E13" t="str">
            <v>P</v>
          </cell>
          <cell r="F13" t="str">
            <v>P</v>
          </cell>
          <cell r="G13" t="str">
            <v>P</v>
          </cell>
          <cell r="H13" t="str">
            <v>P</v>
          </cell>
          <cell r="I13" t="str">
            <v>P</v>
          </cell>
          <cell r="J13" t="str">
            <v>P</v>
          </cell>
          <cell r="K13" t="str">
            <v>P</v>
          </cell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</row>
        <row r="14">
          <cell r="D14" t="str">
            <v>P</v>
          </cell>
          <cell r="E14" t="str">
            <v>P</v>
          </cell>
          <cell r="F14" t="str">
            <v>P</v>
          </cell>
          <cell r="G14" t="str">
            <v>P</v>
          </cell>
          <cell r="H14" t="str">
            <v>P</v>
          </cell>
          <cell r="I14" t="str">
            <v>P</v>
          </cell>
          <cell r="J14" t="str">
            <v>P</v>
          </cell>
          <cell r="K14" t="str">
            <v>P</v>
          </cell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</row>
        <row r="15">
          <cell r="D15" t="str">
            <v>P</v>
          </cell>
          <cell r="E15" t="str">
            <v>A</v>
          </cell>
          <cell r="F15" t="str">
            <v>A</v>
          </cell>
          <cell r="G15" t="str">
            <v>A</v>
          </cell>
          <cell r="H15" t="str">
            <v>A</v>
          </cell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</row>
        <row r="16">
          <cell r="D16" t="str">
            <v>P</v>
          </cell>
          <cell r="E16" t="str">
            <v>P</v>
          </cell>
          <cell r="F16" t="str">
            <v>P</v>
          </cell>
          <cell r="G16" t="str">
            <v>P</v>
          </cell>
          <cell r="H16" t="str">
            <v>P</v>
          </cell>
          <cell r="I16" t="str">
            <v>P</v>
          </cell>
          <cell r="J16" t="str">
            <v>P</v>
          </cell>
          <cell r="K16" t="str">
            <v>P</v>
          </cell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</row>
        <row r="17">
          <cell r="D17" t="str">
            <v>P</v>
          </cell>
          <cell r="E17" t="str">
            <v>P</v>
          </cell>
          <cell r="F17" t="str">
            <v>P</v>
          </cell>
          <cell r="G17" t="str">
            <v>A</v>
          </cell>
          <cell r="H17" t="str">
            <v>P</v>
          </cell>
          <cell r="I17" t="str">
            <v>P</v>
          </cell>
          <cell r="J17" t="str">
            <v>P</v>
          </cell>
          <cell r="K17" t="str">
            <v>P</v>
          </cell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</row>
        <row r="18"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</row>
        <row r="19"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</row>
        <row r="20"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</row>
      </sheetData>
      <sheetData sheetId="1">
        <row r="5">
          <cell r="D5">
            <v>42262</v>
          </cell>
          <cell r="E5">
            <v>42269</v>
          </cell>
          <cell r="F5">
            <v>42276</v>
          </cell>
          <cell r="G5">
            <v>42283</v>
          </cell>
          <cell r="H5">
            <v>42290</v>
          </cell>
          <cell r="I5">
            <v>42311</v>
          </cell>
          <cell r="J5">
            <v>42318</v>
          </cell>
          <cell r="K5">
            <v>42325</v>
          </cell>
          <cell r="L5">
            <v>42332</v>
          </cell>
          <cell r="M5">
            <v>42339</v>
          </cell>
          <cell r="N5">
            <v>42346</v>
          </cell>
          <cell r="O5">
            <v>42353</v>
          </cell>
          <cell r="P5">
            <v>42374</v>
          </cell>
          <cell r="Q5">
            <v>42381</v>
          </cell>
          <cell r="R5">
            <v>42388</v>
          </cell>
          <cell r="S5">
            <v>42395</v>
          </cell>
          <cell r="T5">
            <v>42402</v>
          </cell>
          <cell r="U5">
            <v>42409</v>
          </cell>
          <cell r="V5">
            <v>42416</v>
          </cell>
          <cell r="W5">
            <v>42437</v>
          </cell>
          <cell r="X5">
            <v>42444</v>
          </cell>
          <cell r="Y5">
            <v>42451</v>
          </cell>
          <cell r="Z5">
            <v>42458</v>
          </cell>
          <cell r="AA5">
            <v>42465</v>
          </cell>
          <cell r="AB5">
            <v>42472</v>
          </cell>
          <cell r="AC5">
            <v>42493</v>
          </cell>
          <cell r="AD5">
            <v>42500</v>
          </cell>
          <cell r="AE5">
            <v>42507</v>
          </cell>
          <cell r="AF5">
            <v>42514</v>
          </cell>
          <cell r="AG5">
            <v>42521</v>
          </cell>
        </row>
        <row r="6">
          <cell r="D6">
            <v>14</v>
          </cell>
          <cell r="E6">
            <v>12</v>
          </cell>
          <cell r="F6">
            <v>12</v>
          </cell>
          <cell r="G6">
            <v>13</v>
          </cell>
          <cell r="H6">
            <v>13</v>
          </cell>
          <cell r="I6">
            <v>13</v>
          </cell>
          <cell r="J6">
            <v>12</v>
          </cell>
          <cell r="K6">
            <v>13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</row>
        <row r="7">
          <cell r="D7">
            <v>1.1666666666666667</v>
          </cell>
          <cell r="E7">
            <v>1</v>
          </cell>
          <cell r="F7">
            <v>1</v>
          </cell>
          <cell r="G7">
            <v>1.0833333333333333</v>
          </cell>
          <cell r="H7">
            <v>1.1818181818181819</v>
          </cell>
          <cell r="I7">
            <v>1.1818181818181819</v>
          </cell>
          <cell r="J7">
            <v>1.0909090909090908</v>
          </cell>
          <cell r="K7">
            <v>1.1818181818181819</v>
          </cell>
          <cell r="L7" t="e">
            <v>#DIV/0!</v>
          </cell>
          <cell r="M7" t="e">
            <v>#DIV/0!</v>
          </cell>
          <cell r="N7" t="e">
            <v>#DIV/0!</v>
          </cell>
          <cell r="O7" t="e">
            <v>#DIV/0!</v>
          </cell>
          <cell r="P7" t="e">
            <v>#DIV/0!</v>
          </cell>
          <cell r="Q7" t="e">
            <v>#DIV/0!</v>
          </cell>
          <cell r="R7" t="e">
            <v>#DIV/0!</v>
          </cell>
          <cell r="S7" t="e">
            <v>#DIV/0!</v>
          </cell>
          <cell r="T7" t="e">
            <v>#DIV/0!</v>
          </cell>
          <cell r="U7" t="e">
            <v>#DIV/0!</v>
          </cell>
          <cell r="V7" t="e">
            <v>#DIV/0!</v>
          </cell>
          <cell r="W7" t="e">
            <v>#DIV/0!</v>
          </cell>
          <cell r="X7" t="e">
            <v>#DIV/0!</v>
          </cell>
          <cell r="Y7" t="e">
            <v>#DIV/0!</v>
          </cell>
          <cell r="Z7" t="e">
            <v>#DIV/0!</v>
          </cell>
          <cell r="AA7" t="e">
            <v>#DIV/0!</v>
          </cell>
          <cell r="AB7" t="e">
            <v>#DIV/0!</v>
          </cell>
          <cell r="AC7" t="e">
            <v>#DIV/0!</v>
          </cell>
          <cell r="AD7" t="e">
            <v>#DIV/0!</v>
          </cell>
          <cell r="AE7" t="e">
            <v>#DIV/0!</v>
          </cell>
          <cell r="AF7" t="e">
            <v>#DIV/0!</v>
          </cell>
          <cell r="AG7" t="e">
            <v>#DIV/0!</v>
          </cell>
        </row>
        <row r="8">
          <cell r="D8" t="str">
            <v>P</v>
          </cell>
          <cell r="E8" t="str">
            <v>P</v>
          </cell>
          <cell r="F8" t="str">
            <v>A</v>
          </cell>
          <cell r="G8" t="str">
            <v>P</v>
          </cell>
          <cell r="H8" t="str">
            <v>P</v>
          </cell>
          <cell r="I8" t="str">
            <v>P</v>
          </cell>
          <cell r="J8" t="str">
            <v>P</v>
          </cell>
          <cell r="K8" t="str">
            <v>P</v>
          </cell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</row>
        <row r="9">
          <cell r="D9" t="str">
            <v>P</v>
          </cell>
          <cell r="E9" t="str">
            <v>A</v>
          </cell>
          <cell r="F9" t="str">
            <v>P</v>
          </cell>
          <cell r="G9" t="str">
            <v>P</v>
          </cell>
          <cell r="H9" t="str">
            <v>P</v>
          </cell>
          <cell r="I9" t="str">
            <v>P</v>
          </cell>
          <cell r="J9" t="str">
            <v>P</v>
          </cell>
          <cell r="K9" t="str">
            <v>P</v>
          </cell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</row>
        <row r="10">
          <cell r="D10" t="str">
            <v>P</v>
          </cell>
          <cell r="E10" t="str">
            <v>P</v>
          </cell>
          <cell r="F10" t="str">
            <v>P</v>
          </cell>
          <cell r="G10" t="str">
            <v>P</v>
          </cell>
          <cell r="H10" t="str">
            <v>P</v>
          </cell>
          <cell r="I10" t="str">
            <v>P</v>
          </cell>
          <cell r="J10" t="str">
            <v>P</v>
          </cell>
          <cell r="K10" t="str">
            <v>P</v>
          </cell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</row>
        <row r="11">
          <cell r="D11" t="str">
            <v>P</v>
          </cell>
          <cell r="E11" t="str">
            <v>P</v>
          </cell>
          <cell r="F11" t="str">
            <v>P</v>
          </cell>
          <cell r="G11" t="str">
            <v>P</v>
          </cell>
          <cell r="H11" t="str">
            <v>P</v>
          </cell>
          <cell r="I11" t="str">
            <v>P</v>
          </cell>
          <cell r="J11" t="str">
            <v>P</v>
          </cell>
          <cell r="K11" t="str">
            <v>P</v>
          </cell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</row>
        <row r="12">
          <cell r="D12" t="str">
            <v>P</v>
          </cell>
          <cell r="E12" t="str">
            <v>P</v>
          </cell>
          <cell r="F12" t="str">
            <v>P</v>
          </cell>
          <cell r="G12" t="str">
            <v>P</v>
          </cell>
          <cell r="H12" t="str">
            <v>P</v>
          </cell>
          <cell r="I12" t="str">
            <v>P</v>
          </cell>
          <cell r="J12" t="str">
            <v>P</v>
          </cell>
          <cell r="K12" t="str">
            <v>P</v>
          </cell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</row>
        <row r="13">
          <cell r="D13" t="str">
            <v>P</v>
          </cell>
          <cell r="E13" t="str">
            <v>P</v>
          </cell>
          <cell r="F13" t="str">
            <v>P</v>
          </cell>
          <cell r="G13" t="str">
            <v>P</v>
          </cell>
          <cell r="H13" t="str">
            <v>P</v>
          </cell>
          <cell r="I13" t="str">
            <v>P</v>
          </cell>
          <cell r="J13" t="str">
            <v>P</v>
          </cell>
          <cell r="K13" t="str">
            <v>P</v>
          </cell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</row>
        <row r="14">
          <cell r="D14" t="str">
            <v>P</v>
          </cell>
          <cell r="E14" t="str">
            <v>P</v>
          </cell>
          <cell r="F14" t="str">
            <v>P</v>
          </cell>
          <cell r="G14" t="str">
            <v>P</v>
          </cell>
          <cell r="H14" t="str">
            <v>P</v>
          </cell>
          <cell r="I14" t="str">
            <v>P</v>
          </cell>
          <cell r="J14" t="str">
            <v>P</v>
          </cell>
          <cell r="K14" t="str">
            <v>P</v>
          </cell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</row>
        <row r="15">
          <cell r="D15" t="str">
            <v>P</v>
          </cell>
          <cell r="E15" t="str">
            <v>P</v>
          </cell>
          <cell r="F15" t="str">
            <v>P</v>
          </cell>
          <cell r="G15" t="str">
            <v>P</v>
          </cell>
          <cell r="H15" t="str">
            <v>P</v>
          </cell>
          <cell r="I15" t="str">
            <v>P</v>
          </cell>
          <cell r="J15" t="str">
            <v>A</v>
          </cell>
          <cell r="K15" t="str">
            <v>P</v>
          </cell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</row>
        <row r="16">
          <cell r="D16" t="str">
            <v>P</v>
          </cell>
          <cell r="E16" t="str">
            <v>A</v>
          </cell>
          <cell r="F16" t="str">
            <v>A</v>
          </cell>
          <cell r="G16" t="str">
            <v>A</v>
          </cell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</row>
        <row r="17">
          <cell r="D17" t="str">
            <v>P</v>
          </cell>
          <cell r="E17" t="str">
            <v>P</v>
          </cell>
          <cell r="F17" t="str">
            <v>P</v>
          </cell>
          <cell r="G17" t="str">
            <v>P</v>
          </cell>
          <cell r="H17" t="str">
            <v>P</v>
          </cell>
          <cell r="I17" t="str">
            <v>P</v>
          </cell>
          <cell r="J17" t="str">
            <v>P</v>
          </cell>
          <cell r="K17" t="str">
            <v>P</v>
          </cell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</row>
        <row r="18">
          <cell r="D18" t="str">
            <v>P</v>
          </cell>
          <cell r="E18" t="str">
            <v>P</v>
          </cell>
          <cell r="F18" t="str">
            <v>P</v>
          </cell>
          <cell r="G18" t="str">
            <v>P</v>
          </cell>
          <cell r="H18" t="str">
            <v>P</v>
          </cell>
          <cell r="I18" t="str">
            <v>P</v>
          </cell>
          <cell r="J18" t="str">
            <v>P</v>
          </cell>
          <cell r="K18" t="str">
            <v>P</v>
          </cell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</row>
        <row r="19">
          <cell r="D19" t="str">
            <v>P</v>
          </cell>
          <cell r="E19" t="str">
            <v>P</v>
          </cell>
          <cell r="F19" t="str">
            <v>P</v>
          </cell>
          <cell r="G19" t="str">
            <v>P</v>
          </cell>
          <cell r="H19" t="str">
            <v>P</v>
          </cell>
          <cell r="I19" t="str">
            <v>P</v>
          </cell>
          <cell r="J19" t="str">
            <v>P</v>
          </cell>
          <cell r="K19" t="str">
            <v>P</v>
          </cell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</row>
        <row r="20">
          <cell r="D20" t="str">
            <v>P</v>
          </cell>
          <cell r="E20" t="str">
            <v>P</v>
          </cell>
          <cell r="F20" t="str">
            <v>P</v>
          </cell>
          <cell r="G20" t="str">
            <v>P</v>
          </cell>
          <cell r="H20" t="str">
            <v>P</v>
          </cell>
          <cell r="I20" t="str">
            <v>P</v>
          </cell>
          <cell r="J20" t="str">
            <v>P</v>
          </cell>
          <cell r="K20" t="str">
            <v>P</v>
          </cell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</row>
        <row r="21">
          <cell r="D21" t="str">
            <v>P</v>
          </cell>
          <cell r="E21" t="str">
            <v>P</v>
          </cell>
          <cell r="F21" t="str">
            <v>P</v>
          </cell>
          <cell r="G21" t="str">
            <v>P</v>
          </cell>
          <cell r="H21" t="str">
            <v>P</v>
          </cell>
          <cell r="I21" t="str">
            <v>P</v>
          </cell>
          <cell r="J21" t="str">
            <v>P</v>
          </cell>
          <cell r="K21" t="str">
            <v>P</v>
          </cell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</row>
      </sheetData>
      <sheetData sheetId="2">
        <row r="5">
          <cell r="D5">
            <v>42262</v>
          </cell>
          <cell r="E5">
            <v>42269</v>
          </cell>
          <cell r="F5">
            <v>42276</v>
          </cell>
          <cell r="G5">
            <v>42283</v>
          </cell>
          <cell r="H5">
            <v>42290</v>
          </cell>
          <cell r="I5">
            <v>42311</v>
          </cell>
          <cell r="J5">
            <v>42318</v>
          </cell>
          <cell r="K5">
            <v>42325</v>
          </cell>
          <cell r="L5">
            <v>42332</v>
          </cell>
          <cell r="M5">
            <v>42339</v>
          </cell>
          <cell r="N5">
            <v>42346</v>
          </cell>
          <cell r="O5">
            <v>42353</v>
          </cell>
          <cell r="P5">
            <v>42374</v>
          </cell>
          <cell r="Q5">
            <v>42381</v>
          </cell>
          <cell r="R5">
            <v>42388</v>
          </cell>
          <cell r="S5">
            <v>42395</v>
          </cell>
          <cell r="T5">
            <v>42402</v>
          </cell>
          <cell r="U5">
            <v>42409</v>
          </cell>
          <cell r="V5">
            <v>42416</v>
          </cell>
          <cell r="W5">
            <v>42437</v>
          </cell>
          <cell r="X5">
            <v>42444</v>
          </cell>
          <cell r="Y5">
            <v>42451</v>
          </cell>
          <cell r="Z5">
            <v>42458</v>
          </cell>
          <cell r="AA5">
            <v>42465</v>
          </cell>
          <cell r="AB5">
            <v>42472</v>
          </cell>
          <cell r="AC5">
            <v>42493</v>
          </cell>
          <cell r="AD5">
            <v>42500</v>
          </cell>
          <cell r="AE5">
            <v>42507</v>
          </cell>
          <cell r="AF5">
            <v>42514</v>
          </cell>
          <cell r="AG5">
            <v>42521</v>
          </cell>
        </row>
        <row r="6">
          <cell r="D6">
            <v>13</v>
          </cell>
          <cell r="E6">
            <v>13</v>
          </cell>
          <cell r="F6">
            <v>13</v>
          </cell>
          <cell r="G6">
            <v>10</v>
          </cell>
          <cell r="H6">
            <v>8</v>
          </cell>
          <cell r="I6">
            <v>11</v>
          </cell>
          <cell r="J6">
            <v>8</v>
          </cell>
          <cell r="K6">
            <v>9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</row>
        <row r="7">
          <cell r="D7">
            <v>0.92307692307692313</v>
          </cell>
          <cell r="E7">
            <v>0.92307692307692313</v>
          </cell>
          <cell r="F7">
            <v>0.92307692307692313</v>
          </cell>
          <cell r="G7">
            <v>0.69230769230769229</v>
          </cell>
          <cell r="H7">
            <v>0.58333333333333337</v>
          </cell>
          <cell r="I7">
            <v>0.83333333333333337</v>
          </cell>
          <cell r="J7">
            <v>0.58333333333333337</v>
          </cell>
          <cell r="K7">
            <v>0.81818181818181823</v>
          </cell>
          <cell r="L7" t="e">
            <v>#DIV/0!</v>
          </cell>
          <cell r="M7" t="e">
            <v>#DIV/0!</v>
          </cell>
          <cell r="N7" t="e">
            <v>#DIV/0!</v>
          </cell>
          <cell r="O7" t="e">
            <v>#DIV/0!</v>
          </cell>
          <cell r="P7" t="e">
            <v>#DIV/0!</v>
          </cell>
          <cell r="Q7" t="e">
            <v>#DIV/0!</v>
          </cell>
          <cell r="R7" t="e">
            <v>#DIV/0!</v>
          </cell>
          <cell r="S7" t="e">
            <v>#DIV/0!</v>
          </cell>
          <cell r="T7" t="e">
            <v>#DIV/0!</v>
          </cell>
          <cell r="U7" t="e">
            <v>#DIV/0!</v>
          </cell>
          <cell r="V7" t="e">
            <v>#DIV/0!</v>
          </cell>
          <cell r="W7" t="e">
            <v>#DIV/0!</v>
          </cell>
          <cell r="X7" t="e">
            <v>#DIV/0!</v>
          </cell>
          <cell r="Y7" t="e">
            <v>#DIV/0!</v>
          </cell>
          <cell r="Z7" t="e">
            <v>#DIV/0!</v>
          </cell>
          <cell r="AA7" t="e">
            <v>#DIV/0!</v>
          </cell>
          <cell r="AB7" t="e">
            <v>#DIV/0!</v>
          </cell>
          <cell r="AC7" t="e">
            <v>#DIV/0!</v>
          </cell>
          <cell r="AD7" t="e">
            <v>#DIV/0!</v>
          </cell>
          <cell r="AE7" t="e">
            <v>#DIV/0!</v>
          </cell>
          <cell r="AF7" t="e">
            <v>#DIV/0!</v>
          </cell>
          <cell r="AG7" t="e">
            <v>#DIV/0!</v>
          </cell>
        </row>
        <row r="8">
          <cell r="D8" t="str">
            <v>P</v>
          </cell>
          <cell r="E8" t="str">
            <v>P</v>
          </cell>
          <cell r="F8" t="str">
            <v>P</v>
          </cell>
          <cell r="G8" t="str">
            <v>A</v>
          </cell>
          <cell r="H8" t="str">
            <v>P</v>
          </cell>
          <cell r="I8" t="str">
            <v>P</v>
          </cell>
          <cell r="J8" t="str">
            <v>A</v>
          </cell>
          <cell r="K8" t="str">
            <v>P</v>
          </cell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</row>
        <row r="9">
          <cell r="D9" t="str">
            <v>P</v>
          </cell>
          <cell r="E9" t="str">
            <v>P</v>
          </cell>
          <cell r="F9" t="str">
            <v>A</v>
          </cell>
          <cell r="G9" t="str">
            <v>P</v>
          </cell>
          <cell r="H9" t="str">
            <v>A</v>
          </cell>
          <cell r="I9" t="str">
            <v>P</v>
          </cell>
          <cell r="J9" t="str">
            <v>A</v>
          </cell>
          <cell r="K9" t="str">
            <v>A</v>
          </cell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</row>
        <row r="10">
          <cell r="D10" t="str">
            <v>P</v>
          </cell>
          <cell r="E10" t="str">
            <v>P</v>
          </cell>
          <cell r="F10" t="str">
            <v>P</v>
          </cell>
          <cell r="G10" t="str">
            <v>P</v>
          </cell>
          <cell r="H10" t="str">
            <v>P</v>
          </cell>
          <cell r="I10" t="str">
            <v>P</v>
          </cell>
          <cell r="J10" t="str">
            <v>P</v>
          </cell>
          <cell r="K10" t="str">
            <v>P</v>
          </cell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</row>
        <row r="11">
          <cell r="D11" t="str">
            <v>A</v>
          </cell>
          <cell r="E11" t="str">
            <v>A</v>
          </cell>
          <cell r="F11" t="str">
            <v>P</v>
          </cell>
          <cell r="G11" t="str">
            <v>A</v>
          </cell>
          <cell r="H11" t="str">
            <v>A</v>
          </cell>
          <cell r="I11" t="str">
            <v>A</v>
          </cell>
          <cell r="J11" t="str">
            <v>A</v>
          </cell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</row>
        <row r="12">
          <cell r="D12" t="str">
            <v>P</v>
          </cell>
          <cell r="E12" t="str">
            <v>P</v>
          </cell>
          <cell r="F12" t="str">
            <v>P</v>
          </cell>
          <cell r="G12" t="str">
            <v>P</v>
          </cell>
          <cell r="H12" t="str">
            <v>A</v>
          </cell>
          <cell r="I12" t="str">
            <v>A</v>
          </cell>
          <cell r="J12" t="str">
            <v>A</v>
          </cell>
          <cell r="K12" t="str">
            <v>P</v>
          </cell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</row>
        <row r="13">
          <cell r="D13" t="str">
            <v>P</v>
          </cell>
          <cell r="E13" t="str">
            <v>P</v>
          </cell>
          <cell r="F13" t="str">
            <v>P</v>
          </cell>
          <cell r="G13" t="str">
            <v>A</v>
          </cell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</row>
        <row r="14">
          <cell r="D14" t="str">
            <v>P</v>
          </cell>
          <cell r="E14" t="str">
            <v>P</v>
          </cell>
          <cell r="F14" t="str">
            <v>P</v>
          </cell>
          <cell r="G14" t="str">
            <v>P</v>
          </cell>
          <cell r="H14" t="str">
            <v>P</v>
          </cell>
          <cell r="I14" t="str">
            <v>P</v>
          </cell>
          <cell r="J14" t="str">
            <v>A</v>
          </cell>
          <cell r="K14" t="str">
            <v>P</v>
          </cell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</row>
        <row r="15">
          <cell r="D15" t="str">
            <v>P</v>
          </cell>
          <cell r="E15" t="str">
            <v>P</v>
          </cell>
          <cell r="F15" t="str">
            <v>P</v>
          </cell>
          <cell r="G15" t="str">
            <v>P</v>
          </cell>
          <cell r="H15" t="str">
            <v>P</v>
          </cell>
          <cell r="I15" t="str">
            <v>P</v>
          </cell>
          <cell r="J15" t="str">
            <v>P</v>
          </cell>
          <cell r="K15" t="str">
            <v>P</v>
          </cell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</row>
        <row r="16">
          <cell r="D16" t="str">
            <v>P</v>
          </cell>
          <cell r="E16" t="str">
            <v>P</v>
          </cell>
          <cell r="F16" t="str">
            <v>P</v>
          </cell>
          <cell r="G16" t="str">
            <v>P</v>
          </cell>
          <cell r="H16" t="str">
            <v>P</v>
          </cell>
          <cell r="I16" t="str">
            <v>P</v>
          </cell>
          <cell r="J16" t="str">
            <v>P</v>
          </cell>
          <cell r="K16" t="str">
            <v>A</v>
          </cell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</row>
        <row r="17">
          <cell r="D17" t="str">
            <v>P</v>
          </cell>
          <cell r="E17" t="str">
            <v>P</v>
          </cell>
          <cell r="F17" t="str">
            <v>P</v>
          </cell>
          <cell r="G17" t="str">
            <v>P</v>
          </cell>
          <cell r="H17" t="str">
            <v>P</v>
          </cell>
          <cell r="I17" t="str">
            <v>P</v>
          </cell>
          <cell r="J17" t="str">
            <v>P</v>
          </cell>
          <cell r="K17" t="str">
            <v>P</v>
          </cell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</row>
        <row r="18">
          <cell r="D18" t="str">
            <v>P</v>
          </cell>
          <cell r="E18" t="str">
            <v>P</v>
          </cell>
          <cell r="F18" t="str">
            <v>P</v>
          </cell>
          <cell r="G18" t="str">
            <v>P</v>
          </cell>
          <cell r="H18" t="str">
            <v>A</v>
          </cell>
          <cell r="I18" t="str">
            <v>P</v>
          </cell>
          <cell r="J18" t="str">
            <v>P</v>
          </cell>
          <cell r="K18" t="str">
            <v>P</v>
          </cell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</row>
        <row r="19">
          <cell r="D19" t="str">
            <v>P</v>
          </cell>
          <cell r="E19" t="str">
            <v>P</v>
          </cell>
          <cell r="F19" t="str">
            <v>P</v>
          </cell>
          <cell r="G19" t="str">
            <v>P</v>
          </cell>
          <cell r="H19" t="str">
            <v>P</v>
          </cell>
          <cell r="I19" t="str">
            <v>P</v>
          </cell>
          <cell r="J19" t="str">
            <v>P</v>
          </cell>
          <cell r="K19" t="str">
            <v>P</v>
          </cell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</row>
        <row r="20">
          <cell r="D20" t="str">
            <v>P</v>
          </cell>
          <cell r="E20" t="str">
            <v>P</v>
          </cell>
          <cell r="F20" t="str">
            <v>P</v>
          </cell>
          <cell r="G20" t="str">
            <v>A</v>
          </cell>
          <cell r="H20" t="str">
            <v>A</v>
          </cell>
          <cell r="I20" t="str">
            <v>P</v>
          </cell>
          <cell r="J20" t="str">
            <v>P</v>
          </cell>
          <cell r="K20" t="str">
            <v>P</v>
          </cell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</row>
        <row r="21">
          <cell r="D21" t="str">
            <v>P</v>
          </cell>
          <cell r="E21" t="str">
            <v>P</v>
          </cell>
          <cell r="F21" t="str">
            <v>P</v>
          </cell>
          <cell r="G21" t="str">
            <v>P</v>
          </cell>
          <cell r="H21" t="str">
            <v>P</v>
          </cell>
          <cell r="I21" t="str">
            <v>P</v>
          </cell>
          <cell r="J21" t="str">
            <v>P</v>
          </cell>
          <cell r="K21" t="str">
            <v>A</v>
          </cell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</row>
      </sheetData>
      <sheetData sheetId="3">
        <row r="5">
          <cell r="D5">
            <v>42263</v>
          </cell>
          <cell r="E5">
            <v>42270</v>
          </cell>
          <cell r="F5">
            <v>42277</v>
          </cell>
          <cell r="G5">
            <v>42284</v>
          </cell>
          <cell r="H5">
            <v>42291</v>
          </cell>
          <cell r="I5">
            <v>42312</v>
          </cell>
          <cell r="J5">
            <v>42319</v>
          </cell>
          <cell r="K5">
            <v>42326</v>
          </cell>
          <cell r="L5">
            <v>42333</v>
          </cell>
          <cell r="M5">
            <v>42340</v>
          </cell>
          <cell r="N5">
            <v>42347</v>
          </cell>
          <cell r="O5">
            <v>42354</v>
          </cell>
          <cell r="P5">
            <v>42375</v>
          </cell>
          <cell r="Q5">
            <v>42382</v>
          </cell>
          <cell r="R5">
            <v>42389</v>
          </cell>
          <cell r="S5">
            <v>42396</v>
          </cell>
          <cell r="T5">
            <v>42403</v>
          </cell>
          <cell r="U5">
            <v>42410</v>
          </cell>
          <cell r="V5">
            <v>42417</v>
          </cell>
          <cell r="W5">
            <v>42438</v>
          </cell>
          <cell r="X5">
            <v>42445</v>
          </cell>
          <cell r="Y5">
            <v>42452</v>
          </cell>
          <cell r="Z5">
            <v>42459</v>
          </cell>
          <cell r="AA5">
            <v>42466</v>
          </cell>
          <cell r="AB5">
            <v>42473</v>
          </cell>
          <cell r="AC5">
            <v>42494</v>
          </cell>
          <cell r="AD5">
            <v>42501</v>
          </cell>
          <cell r="AE5">
            <v>42508</v>
          </cell>
          <cell r="AF5">
            <v>42515</v>
          </cell>
          <cell r="AG5">
            <v>42522</v>
          </cell>
          <cell r="AH5">
            <v>42529</v>
          </cell>
        </row>
        <row r="6">
          <cell r="D6">
            <v>4</v>
          </cell>
          <cell r="E6">
            <v>5</v>
          </cell>
          <cell r="F6">
            <v>7</v>
          </cell>
          <cell r="G6">
            <v>7</v>
          </cell>
          <cell r="H6">
            <v>6</v>
          </cell>
          <cell r="I6">
            <v>7</v>
          </cell>
          <cell r="J6">
            <v>0</v>
          </cell>
          <cell r="K6">
            <v>5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</row>
      </sheetData>
      <sheetData sheetId="4">
        <row r="5">
          <cell r="D5">
            <v>42263</v>
          </cell>
          <cell r="E5">
            <v>42270</v>
          </cell>
          <cell r="F5">
            <v>42277</v>
          </cell>
          <cell r="G5">
            <v>42284</v>
          </cell>
          <cell r="H5">
            <v>42291</v>
          </cell>
          <cell r="I5">
            <v>42312</v>
          </cell>
          <cell r="J5">
            <v>42319</v>
          </cell>
          <cell r="K5">
            <v>42326</v>
          </cell>
          <cell r="L5">
            <v>42333</v>
          </cell>
          <cell r="M5">
            <v>42340</v>
          </cell>
          <cell r="N5">
            <v>42347</v>
          </cell>
          <cell r="O5">
            <v>42354</v>
          </cell>
          <cell r="P5">
            <v>42375</v>
          </cell>
          <cell r="Q5">
            <v>42382</v>
          </cell>
          <cell r="R5">
            <v>42389</v>
          </cell>
          <cell r="S5">
            <v>42396</v>
          </cell>
          <cell r="T5">
            <v>42403</v>
          </cell>
          <cell r="U5">
            <v>42410</v>
          </cell>
          <cell r="V5">
            <v>42417</v>
          </cell>
          <cell r="W5">
            <v>42438</v>
          </cell>
          <cell r="X5">
            <v>42445</v>
          </cell>
          <cell r="Y5">
            <v>42452</v>
          </cell>
          <cell r="Z5">
            <v>42459</v>
          </cell>
          <cell r="AA5">
            <v>42466</v>
          </cell>
          <cell r="AB5">
            <v>42473</v>
          </cell>
          <cell r="AC5">
            <v>42494</v>
          </cell>
          <cell r="AD5">
            <v>42501</v>
          </cell>
          <cell r="AE5">
            <v>42508</v>
          </cell>
          <cell r="AF5">
            <v>42515</v>
          </cell>
          <cell r="AG5">
            <v>42522</v>
          </cell>
          <cell r="AH5">
            <v>42529</v>
          </cell>
        </row>
        <row r="6">
          <cell r="D6">
            <v>4</v>
          </cell>
          <cell r="E6">
            <v>4</v>
          </cell>
          <cell r="F6">
            <v>4</v>
          </cell>
          <cell r="G6">
            <v>4</v>
          </cell>
          <cell r="H6">
            <v>3</v>
          </cell>
          <cell r="I6">
            <v>5</v>
          </cell>
          <cell r="J6">
            <v>0</v>
          </cell>
          <cell r="K6">
            <v>4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</row>
      </sheetData>
      <sheetData sheetId="5">
        <row r="5">
          <cell r="D5">
            <v>42263</v>
          </cell>
          <cell r="E5">
            <v>42270</v>
          </cell>
          <cell r="F5">
            <v>42277</v>
          </cell>
          <cell r="G5">
            <v>42284</v>
          </cell>
          <cell r="H5">
            <v>42291</v>
          </cell>
          <cell r="I5">
            <v>42312</v>
          </cell>
          <cell r="J5">
            <v>42319</v>
          </cell>
          <cell r="K5">
            <v>42326</v>
          </cell>
          <cell r="L5">
            <v>42333</v>
          </cell>
          <cell r="M5">
            <v>42340</v>
          </cell>
          <cell r="N5">
            <v>42347</v>
          </cell>
          <cell r="O5">
            <v>42354</v>
          </cell>
          <cell r="P5">
            <v>42375</v>
          </cell>
          <cell r="Q5">
            <v>42382</v>
          </cell>
          <cell r="R5">
            <v>42389</v>
          </cell>
          <cell r="S5">
            <v>42396</v>
          </cell>
          <cell r="T5">
            <v>42403</v>
          </cell>
          <cell r="U5">
            <v>42410</v>
          </cell>
          <cell r="V5">
            <v>42417</v>
          </cell>
          <cell r="W5">
            <v>42438</v>
          </cell>
          <cell r="X5">
            <v>42445</v>
          </cell>
          <cell r="Y5">
            <v>42452</v>
          </cell>
          <cell r="Z5">
            <v>42459</v>
          </cell>
          <cell r="AA5">
            <v>42466</v>
          </cell>
          <cell r="AB5">
            <v>42473</v>
          </cell>
          <cell r="AC5">
            <v>42494</v>
          </cell>
          <cell r="AD5">
            <v>42501</v>
          </cell>
          <cell r="AE5">
            <v>42508</v>
          </cell>
          <cell r="AF5">
            <v>42515</v>
          </cell>
          <cell r="AG5">
            <v>42522</v>
          </cell>
          <cell r="AH5">
            <v>42529</v>
          </cell>
        </row>
        <row r="6">
          <cell r="D6">
            <v>9</v>
          </cell>
          <cell r="E6">
            <v>9</v>
          </cell>
          <cell r="F6">
            <v>7</v>
          </cell>
          <cell r="G6">
            <v>7</v>
          </cell>
          <cell r="H6">
            <v>7</v>
          </cell>
          <cell r="I6">
            <v>8</v>
          </cell>
          <cell r="J6">
            <v>0</v>
          </cell>
          <cell r="K6">
            <v>8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</row>
      </sheetData>
      <sheetData sheetId="6">
        <row r="5">
          <cell r="D5">
            <v>42264</v>
          </cell>
          <cell r="E5">
            <v>42271</v>
          </cell>
          <cell r="F5">
            <v>42278</v>
          </cell>
          <cell r="G5">
            <v>42285</v>
          </cell>
          <cell r="H5">
            <v>42292</v>
          </cell>
          <cell r="I5">
            <v>42313</v>
          </cell>
          <cell r="J5">
            <v>42320</v>
          </cell>
          <cell r="K5">
            <v>42327</v>
          </cell>
          <cell r="L5">
            <v>42334</v>
          </cell>
          <cell r="M5">
            <v>42341</v>
          </cell>
          <cell r="N5">
            <v>42348</v>
          </cell>
          <cell r="O5">
            <v>42355</v>
          </cell>
          <cell r="P5">
            <v>42376</v>
          </cell>
          <cell r="Q5">
            <v>42383</v>
          </cell>
          <cell r="R5">
            <v>42390</v>
          </cell>
          <cell r="S5">
            <v>42397</v>
          </cell>
          <cell r="T5">
            <v>42404</v>
          </cell>
          <cell r="U5">
            <v>42411</v>
          </cell>
          <cell r="V5">
            <v>42418</v>
          </cell>
          <cell r="W5">
            <v>42439</v>
          </cell>
          <cell r="X5">
            <v>42446</v>
          </cell>
          <cell r="Y5">
            <v>42453</v>
          </cell>
          <cell r="Z5">
            <v>42460</v>
          </cell>
          <cell r="AA5">
            <v>42467</v>
          </cell>
          <cell r="AB5">
            <v>42474</v>
          </cell>
          <cell r="AC5">
            <v>42495</v>
          </cell>
          <cell r="AD5">
            <v>42502</v>
          </cell>
          <cell r="AE5">
            <v>42509</v>
          </cell>
          <cell r="AF5">
            <v>42516</v>
          </cell>
          <cell r="AG5">
            <v>42523</v>
          </cell>
          <cell r="AH5">
            <v>42530</v>
          </cell>
        </row>
        <row r="6">
          <cell r="D6">
            <v>4</v>
          </cell>
          <cell r="E6">
            <v>4</v>
          </cell>
          <cell r="F6">
            <v>4</v>
          </cell>
          <cell r="G6">
            <v>4</v>
          </cell>
          <cell r="H6">
            <v>4</v>
          </cell>
          <cell r="I6">
            <v>3</v>
          </cell>
          <cell r="J6">
            <v>4</v>
          </cell>
          <cell r="K6">
            <v>4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</row>
      </sheetData>
      <sheetData sheetId="7">
        <row r="5">
          <cell r="D5">
            <v>42264</v>
          </cell>
          <cell r="E5">
            <v>42271</v>
          </cell>
          <cell r="F5">
            <v>42278</v>
          </cell>
          <cell r="G5">
            <v>42285</v>
          </cell>
          <cell r="H5">
            <v>42292</v>
          </cell>
          <cell r="I5">
            <v>42313</v>
          </cell>
          <cell r="J5">
            <v>42320</v>
          </cell>
          <cell r="K5">
            <v>42327</v>
          </cell>
          <cell r="L5">
            <v>42334</v>
          </cell>
          <cell r="M5">
            <v>42341</v>
          </cell>
          <cell r="N5">
            <v>42348</v>
          </cell>
          <cell r="O5">
            <v>42355</v>
          </cell>
          <cell r="P5">
            <v>42376</v>
          </cell>
          <cell r="Q5">
            <v>42383</v>
          </cell>
          <cell r="R5">
            <v>42390</v>
          </cell>
          <cell r="S5">
            <v>42397</v>
          </cell>
          <cell r="T5">
            <v>42404</v>
          </cell>
          <cell r="U5">
            <v>42411</v>
          </cell>
          <cell r="V5">
            <v>42418</v>
          </cell>
          <cell r="W5">
            <v>42439</v>
          </cell>
          <cell r="X5">
            <v>42446</v>
          </cell>
          <cell r="Y5">
            <v>42453</v>
          </cell>
          <cell r="Z5">
            <v>42460</v>
          </cell>
          <cell r="AA5">
            <v>42467</v>
          </cell>
          <cell r="AB5">
            <v>42474</v>
          </cell>
          <cell r="AC5">
            <v>42495</v>
          </cell>
          <cell r="AD5">
            <v>42502</v>
          </cell>
          <cell r="AE5">
            <v>42509</v>
          </cell>
          <cell r="AF5">
            <v>42516</v>
          </cell>
          <cell r="AG5">
            <v>42523</v>
          </cell>
          <cell r="AH5">
            <v>42530</v>
          </cell>
        </row>
        <row r="6">
          <cell r="D6">
            <v>5</v>
          </cell>
          <cell r="E6">
            <v>5</v>
          </cell>
          <cell r="F6">
            <v>5</v>
          </cell>
          <cell r="G6">
            <v>5</v>
          </cell>
          <cell r="H6">
            <v>4</v>
          </cell>
          <cell r="I6">
            <v>4</v>
          </cell>
          <cell r="J6">
            <v>5</v>
          </cell>
          <cell r="K6">
            <v>5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</row>
      </sheetData>
      <sheetData sheetId="8">
        <row r="5">
          <cell r="D5">
            <v>42264</v>
          </cell>
          <cell r="E5">
            <v>42271</v>
          </cell>
          <cell r="F5">
            <v>42278</v>
          </cell>
          <cell r="G5">
            <v>42285</v>
          </cell>
          <cell r="H5">
            <v>42292</v>
          </cell>
          <cell r="I5">
            <v>42313</v>
          </cell>
          <cell r="J5">
            <v>42320</v>
          </cell>
          <cell r="K5">
            <v>42327</v>
          </cell>
          <cell r="L5">
            <v>42334</v>
          </cell>
          <cell r="M5">
            <v>42341</v>
          </cell>
          <cell r="N5">
            <v>42348</v>
          </cell>
          <cell r="O5">
            <v>42355</v>
          </cell>
          <cell r="P5">
            <v>42376</v>
          </cell>
          <cell r="Q5">
            <v>42383</v>
          </cell>
          <cell r="R5">
            <v>42390</v>
          </cell>
          <cell r="S5">
            <v>42397</v>
          </cell>
          <cell r="T5">
            <v>42404</v>
          </cell>
          <cell r="U5">
            <v>42411</v>
          </cell>
          <cell r="V5">
            <v>42418</v>
          </cell>
          <cell r="W5">
            <v>42439</v>
          </cell>
          <cell r="X5">
            <v>42446</v>
          </cell>
          <cell r="Y5">
            <v>42453</v>
          </cell>
          <cell r="Z5">
            <v>42460</v>
          </cell>
          <cell r="AA5">
            <v>42467</v>
          </cell>
          <cell r="AB5">
            <v>42474</v>
          </cell>
          <cell r="AC5">
            <v>42495</v>
          </cell>
          <cell r="AD5">
            <v>42502</v>
          </cell>
          <cell r="AE5">
            <v>42509</v>
          </cell>
          <cell r="AF5">
            <v>42516</v>
          </cell>
          <cell r="AG5">
            <v>42523</v>
          </cell>
          <cell r="AH5">
            <v>42530</v>
          </cell>
        </row>
        <row r="6">
          <cell r="D6">
            <v>4</v>
          </cell>
          <cell r="E6">
            <v>4</v>
          </cell>
          <cell r="F6">
            <v>4</v>
          </cell>
          <cell r="G6">
            <v>4</v>
          </cell>
          <cell r="H6">
            <v>4</v>
          </cell>
          <cell r="I6">
            <v>4</v>
          </cell>
          <cell r="J6">
            <v>4</v>
          </cell>
          <cell r="K6">
            <v>4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</row>
      </sheetData>
      <sheetData sheetId="9">
        <row r="5">
          <cell r="D5">
            <v>42264</v>
          </cell>
          <cell r="E5">
            <v>42271</v>
          </cell>
          <cell r="F5">
            <v>42278</v>
          </cell>
          <cell r="G5">
            <v>42285</v>
          </cell>
          <cell r="H5">
            <v>42292</v>
          </cell>
          <cell r="I5">
            <v>42313</v>
          </cell>
          <cell r="J5">
            <v>42320</v>
          </cell>
          <cell r="K5">
            <v>42327</v>
          </cell>
          <cell r="L5">
            <v>42334</v>
          </cell>
          <cell r="M5">
            <v>42341</v>
          </cell>
          <cell r="N5">
            <v>42348</v>
          </cell>
          <cell r="O5">
            <v>42355</v>
          </cell>
          <cell r="P5">
            <v>42376</v>
          </cell>
          <cell r="Q5">
            <v>42383</v>
          </cell>
          <cell r="R5">
            <v>42390</v>
          </cell>
          <cell r="S5">
            <v>42397</v>
          </cell>
          <cell r="T5">
            <v>42404</v>
          </cell>
          <cell r="U5">
            <v>42411</v>
          </cell>
          <cell r="V5">
            <v>42418</v>
          </cell>
          <cell r="W5">
            <v>42439</v>
          </cell>
          <cell r="X5">
            <v>42446</v>
          </cell>
          <cell r="Y5">
            <v>42453</v>
          </cell>
          <cell r="Z5">
            <v>42460</v>
          </cell>
          <cell r="AA5">
            <v>42467</v>
          </cell>
          <cell r="AB5">
            <v>42474</v>
          </cell>
          <cell r="AC5">
            <v>42495</v>
          </cell>
          <cell r="AD5">
            <v>42502</v>
          </cell>
          <cell r="AE5">
            <v>42509</v>
          </cell>
          <cell r="AF5">
            <v>42516</v>
          </cell>
          <cell r="AG5">
            <v>42523</v>
          </cell>
          <cell r="AH5">
            <v>42530</v>
          </cell>
        </row>
        <row r="6">
          <cell r="D6">
            <v>3</v>
          </cell>
          <cell r="E6">
            <v>3</v>
          </cell>
          <cell r="F6">
            <v>3</v>
          </cell>
          <cell r="G6">
            <v>4</v>
          </cell>
          <cell r="H6">
            <v>4</v>
          </cell>
          <cell r="I6">
            <v>3</v>
          </cell>
          <cell r="J6">
            <v>5</v>
          </cell>
          <cell r="K6">
            <v>5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</row>
      </sheetData>
      <sheetData sheetId="10">
        <row r="5">
          <cell r="D5">
            <v>42264</v>
          </cell>
          <cell r="E5">
            <v>42271</v>
          </cell>
          <cell r="F5">
            <v>42278</v>
          </cell>
          <cell r="G5">
            <v>42285</v>
          </cell>
          <cell r="H5">
            <v>42292</v>
          </cell>
          <cell r="I5">
            <v>42313</v>
          </cell>
          <cell r="J5">
            <v>42320</v>
          </cell>
          <cell r="K5">
            <v>42327</v>
          </cell>
          <cell r="L5">
            <v>42334</v>
          </cell>
          <cell r="M5">
            <v>42341</v>
          </cell>
          <cell r="N5">
            <v>42348</v>
          </cell>
          <cell r="O5">
            <v>42355</v>
          </cell>
          <cell r="P5">
            <v>42376</v>
          </cell>
          <cell r="Q5">
            <v>42383</v>
          </cell>
          <cell r="R5">
            <v>42390</v>
          </cell>
          <cell r="S5">
            <v>42397</v>
          </cell>
          <cell r="T5">
            <v>42404</v>
          </cell>
          <cell r="U5">
            <v>42411</v>
          </cell>
          <cell r="V5">
            <v>42418</v>
          </cell>
          <cell r="W5">
            <v>42439</v>
          </cell>
          <cell r="X5">
            <v>42446</v>
          </cell>
          <cell r="Y5">
            <v>42453</v>
          </cell>
          <cell r="Z5">
            <v>42460</v>
          </cell>
          <cell r="AA5">
            <v>42467</v>
          </cell>
          <cell r="AB5">
            <v>42474</v>
          </cell>
          <cell r="AC5">
            <v>42495</v>
          </cell>
          <cell r="AD5">
            <v>42502</v>
          </cell>
          <cell r="AE5">
            <v>42509</v>
          </cell>
          <cell r="AF5">
            <v>42516</v>
          </cell>
          <cell r="AG5">
            <v>42523</v>
          </cell>
          <cell r="AH5">
            <v>42530</v>
          </cell>
        </row>
        <row r="6">
          <cell r="D6">
            <v>4</v>
          </cell>
          <cell r="E6">
            <v>4</v>
          </cell>
          <cell r="F6">
            <v>4</v>
          </cell>
          <cell r="G6">
            <v>4</v>
          </cell>
          <cell r="H6">
            <v>4</v>
          </cell>
          <cell r="I6">
            <v>4</v>
          </cell>
          <cell r="J6">
            <v>4</v>
          </cell>
          <cell r="K6">
            <v>4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</row>
      </sheetData>
      <sheetData sheetId="11">
        <row r="5">
          <cell r="D5">
            <v>42271</v>
          </cell>
          <cell r="E5">
            <v>42278</v>
          </cell>
          <cell r="F5">
            <v>42285</v>
          </cell>
          <cell r="G5">
            <v>42292</v>
          </cell>
          <cell r="H5">
            <v>42313</v>
          </cell>
          <cell r="I5">
            <v>42320</v>
          </cell>
          <cell r="J5">
            <v>42327</v>
          </cell>
          <cell r="K5">
            <v>42334</v>
          </cell>
          <cell r="L5">
            <v>42341</v>
          </cell>
          <cell r="M5">
            <v>42348</v>
          </cell>
          <cell r="N5">
            <v>42355</v>
          </cell>
          <cell r="O5">
            <v>42376</v>
          </cell>
          <cell r="P5">
            <v>42383</v>
          </cell>
          <cell r="Q5">
            <v>42390</v>
          </cell>
          <cell r="R5">
            <v>42397</v>
          </cell>
          <cell r="S5">
            <v>42404</v>
          </cell>
          <cell r="T5">
            <v>42411</v>
          </cell>
          <cell r="U5">
            <v>42418</v>
          </cell>
          <cell r="V5">
            <v>42439</v>
          </cell>
          <cell r="W5">
            <v>42446</v>
          </cell>
          <cell r="X5">
            <v>42453</v>
          </cell>
          <cell r="Y5">
            <v>42460</v>
          </cell>
          <cell r="Z5">
            <v>42467</v>
          </cell>
          <cell r="AA5">
            <v>42474</v>
          </cell>
          <cell r="AB5">
            <v>42495</v>
          </cell>
          <cell r="AC5">
            <v>42502</v>
          </cell>
          <cell r="AD5">
            <v>42509</v>
          </cell>
          <cell r="AE5">
            <v>42516</v>
          </cell>
          <cell r="AF5">
            <v>42523</v>
          </cell>
          <cell r="AG5">
            <v>42530</v>
          </cell>
        </row>
        <row r="6">
          <cell r="D6">
            <v>5</v>
          </cell>
          <cell r="E6">
            <v>5</v>
          </cell>
          <cell r="F6">
            <v>8</v>
          </cell>
          <cell r="G6">
            <v>6</v>
          </cell>
          <cell r="H6">
            <v>5</v>
          </cell>
          <cell r="I6">
            <v>6</v>
          </cell>
          <cell r="J6">
            <v>5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</row>
      </sheetData>
      <sheetData sheetId="12">
        <row r="5">
          <cell r="D5">
            <v>42266</v>
          </cell>
          <cell r="E5">
            <v>42273</v>
          </cell>
          <cell r="F5">
            <v>42280</v>
          </cell>
          <cell r="G5">
            <v>42287</v>
          </cell>
          <cell r="H5">
            <v>42294</v>
          </cell>
          <cell r="I5">
            <v>42315</v>
          </cell>
          <cell r="J5">
            <v>42322</v>
          </cell>
          <cell r="K5">
            <v>42329</v>
          </cell>
          <cell r="L5">
            <v>42336</v>
          </cell>
          <cell r="M5">
            <v>42343</v>
          </cell>
          <cell r="N5">
            <v>42350</v>
          </cell>
          <cell r="O5">
            <v>42357</v>
          </cell>
          <cell r="P5">
            <v>42378</v>
          </cell>
          <cell r="Q5">
            <v>42385</v>
          </cell>
          <cell r="R5">
            <v>42392</v>
          </cell>
          <cell r="S5">
            <v>42399</v>
          </cell>
          <cell r="T5">
            <v>42406</v>
          </cell>
          <cell r="U5">
            <v>42413</v>
          </cell>
          <cell r="V5">
            <v>42420</v>
          </cell>
          <cell r="W5">
            <v>42441</v>
          </cell>
          <cell r="X5">
            <v>42448</v>
          </cell>
          <cell r="Y5">
            <v>42455</v>
          </cell>
          <cell r="Z5">
            <v>42462</v>
          </cell>
          <cell r="AA5">
            <v>42469</v>
          </cell>
          <cell r="AB5">
            <v>42476</v>
          </cell>
          <cell r="AC5">
            <v>42497</v>
          </cell>
          <cell r="AD5">
            <v>42504</v>
          </cell>
          <cell r="AE5">
            <v>42511</v>
          </cell>
          <cell r="AF5">
            <v>42518</v>
          </cell>
          <cell r="AG5">
            <v>42525</v>
          </cell>
        </row>
        <row r="6">
          <cell r="D6">
            <v>0</v>
          </cell>
          <cell r="E6">
            <v>10</v>
          </cell>
          <cell r="F6">
            <v>12</v>
          </cell>
          <cell r="G6">
            <v>9</v>
          </cell>
          <cell r="H6">
            <v>7</v>
          </cell>
          <cell r="I6">
            <v>8</v>
          </cell>
          <cell r="J6">
            <v>5</v>
          </cell>
          <cell r="K6">
            <v>9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</row>
      </sheetData>
      <sheetData sheetId="13">
        <row r="5">
          <cell r="D5">
            <v>42266</v>
          </cell>
          <cell r="E5">
            <v>42273</v>
          </cell>
          <cell r="F5">
            <v>42280</v>
          </cell>
          <cell r="G5">
            <v>42287</v>
          </cell>
          <cell r="H5">
            <v>42294</v>
          </cell>
          <cell r="I5">
            <v>42315</v>
          </cell>
          <cell r="J5">
            <v>42322</v>
          </cell>
          <cell r="K5">
            <v>42329</v>
          </cell>
          <cell r="L5">
            <v>42336</v>
          </cell>
          <cell r="M5">
            <v>42343</v>
          </cell>
          <cell r="N5">
            <v>42350</v>
          </cell>
          <cell r="O5">
            <v>42357</v>
          </cell>
          <cell r="P5">
            <v>42378</v>
          </cell>
          <cell r="Q5">
            <v>42385</v>
          </cell>
          <cell r="R5">
            <v>42392</v>
          </cell>
          <cell r="S5">
            <v>42399</v>
          </cell>
          <cell r="T5">
            <v>42406</v>
          </cell>
          <cell r="U5">
            <v>42413</v>
          </cell>
          <cell r="V5">
            <v>42420</v>
          </cell>
          <cell r="W5">
            <v>42441</v>
          </cell>
          <cell r="X5">
            <v>42448</v>
          </cell>
          <cell r="Y5">
            <v>42455</v>
          </cell>
          <cell r="Z5">
            <v>42462</v>
          </cell>
          <cell r="AA5">
            <v>42469</v>
          </cell>
          <cell r="AB5">
            <v>42476</v>
          </cell>
          <cell r="AC5">
            <v>42497</v>
          </cell>
          <cell r="AD5">
            <v>42504</v>
          </cell>
          <cell r="AE5">
            <v>42511</v>
          </cell>
          <cell r="AF5">
            <v>42518</v>
          </cell>
          <cell r="AG5">
            <v>42525</v>
          </cell>
        </row>
        <row r="6">
          <cell r="D6">
            <v>5</v>
          </cell>
          <cell r="E6">
            <v>0</v>
          </cell>
          <cell r="F6">
            <v>10</v>
          </cell>
          <cell r="G6">
            <v>11</v>
          </cell>
          <cell r="H6">
            <v>6</v>
          </cell>
          <cell r="I6">
            <v>7</v>
          </cell>
          <cell r="J6">
            <v>7</v>
          </cell>
          <cell r="K6">
            <v>7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</row>
      </sheetData>
      <sheetData sheetId="14">
        <row r="5">
          <cell r="D5">
            <v>42266</v>
          </cell>
          <cell r="E5">
            <v>42273</v>
          </cell>
          <cell r="F5">
            <v>42280</v>
          </cell>
          <cell r="G5">
            <v>42287</v>
          </cell>
          <cell r="H5">
            <v>42294</v>
          </cell>
          <cell r="I5">
            <v>42315</v>
          </cell>
          <cell r="J5">
            <v>42322</v>
          </cell>
          <cell r="K5">
            <v>42329</v>
          </cell>
          <cell r="L5">
            <v>42336</v>
          </cell>
          <cell r="M5">
            <v>42343</v>
          </cell>
          <cell r="N5">
            <v>42350</v>
          </cell>
          <cell r="O5">
            <v>42357</v>
          </cell>
          <cell r="P5">
            <v>42378</v>
          </cell>
          <cell r="Q5">
            <v>42385</v>
          </cell>
          <cell r="R5">
            <v>42392</v>
          </cell>
          <cell r="S5">
            <v>42399</v>
          </cell>
          <cell r="T5">
            <v>42406</v>
          </cell>
          <cell r="U5">
            <v>42413</v>
          </cell>
          <cell r="V5">
            <v>42420</v>
          </cell>
          <cell r="W5">
            <v>42441</v>
          </cell>
          <cell r="X5">
            <v>42448</v>
          </cell>
          <cell r="Y5">
            <v>42455</v>
          </cell>
          <cell r="Z5">
            <v>42462</v>
          </cell>
          <cell r="AA5">
            <v>42469</v>
          </cell>
          <cell r="AB5">
            <v>42476</v>
          </cell>
          <cell r="AC5">
            <v>42497</v>
          </cell>
          <cell r="AD5">
            <v>42504</v>
          </cell>
          <cell r="AE5">
            <v>42511</v>
          </cell>
          <cell r="AF5">
            <v>42518</v>
          </cell>
          <cell r="AG5">
            <v>42525</v>
          </cell>
        </row>
        <row r="6">
          <cell r="D6">
            <v>0</v>
          </cell>
          <cell r="E6">
            <v>11</v>
          </cell>
          <cell r="F6">
            <v>9</v>
          </cell>
          <cell r="G6">
            <v>12</v>
          </cell>
          <cell r="H6">
            <v>10</v>
          </cell>
          <cell r="I6">
            <v>11</v>
          </cell>
          <cell r="J6">
            <v>7</v>
          </cell>
          <cell r="K6">
            <v>11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C"/>
      <sheetName val="MQ La Ferme"/>
      <sheetName val="MQ Val de Seine"/>
      <sheetName val="MQ Epinettes"/>
      <sheetName val="MQ Hauts d'Issy"/>
      <sheetName val="MQ Îles"/>
      <sheetName val="Espace Parmentier"/>
      <sheetName val="Informations utiles"/>
    </sheetNames>
    <sheetDataSet>
      <sheetData sheetId="0">
        <row r="5">
          <cell r="J5">
            <v>42261</v>
          </cell>
          <cell r="K5">
            <v>42262</v>
          </cell>
          <cell r="L5">
            <v>42264</v>
          </cell>
          <cell r="M5">
            <v>42265</v>
          </cell>
          <cell r="N5">
            <v>42268</v>
          </cell>
          <cell r="O5">
            <v>42269</v>
          </cell>
          <cell r="P5">
            <v>42271</v>
          </cell>
          <cell r="Q5">
            <v>42272</v>
          </cell>
          <cell r="R5">
            <v>42275</v>
          </cell>
          <cell r="S5">
            <v>42276</v>
          </cell>
          <cell r="T5">
            <v>42278</v>
          </cell>
          <cell r="U5">
            <v>42279</v>
          </cell>
          <cell r="V5">
            <v>42282</v>
          </cell>
          <cell r="W5">
            <v>42283</v>
          </cell>
          <cell r="X5">
            <v>42285</v>
          </cell>
          <cell r="Y5">
            <v>42286</v>
          </cell>
          <cell r="Z5">
            <v>42289</v>
          </cell>
          <cell r="AA5">
            <v>42290</v>
          </cell>
          <cell r="AB5">
            <v>42292</v>
          </cell>
          <cell r="AC5">
            <v>42293</v>
          </cell>
          <cell r="AD5">
            <v>42310</v>
          </cell>
          <cell r="AE5">
            <v>42311</v>
          </cell>
          <cell r="AF5">
            <v>42313</v>
          </cell>
          <cell r="AG5">
            <v>42314</v>
          </cell>
          <cell r="AH5">
            <v>42317</v>
          </cell>
          <cell r="AI5">
            <v>42318</v>
          </cell>
          <cell r="AJ5">
            <v>42320</v>
          </cell>
          <cell r="AK5">
            <v>42321</v>
          </cell>
          <cell r="AL5">
            <v>42324</v>
          </cell>
          <cell r="AM5">
            <v>42325</v>
          </cell>
          <cell r="AN5">
            <v>42327</v>
          </cell>
          <cell r="AO5">
            <v>42328</v>
          </cell>
          <cell r="AP5">
            <v>42331</v>
          </cell>
          <cell r="AQ5">
            <v>42332</v>
          </cell>
          <cell r="AR5">
            <v>42334</v>
          </cell>
          <cell r="AS5">
            <v>42335</v>
          </cell>
          <cell r="AT5">
            <v>42338</v>
          </cell>
          <cell r="AU5">
            <v>42339</v>
          </cell>
          <cell r="AV5">
            <v>42341</v>
          </cell>
          <cell r="AW5">
            <v>42342</v>
          </cell>
          <cell r="AX5">
            <v>42345</v>
          </cell>
          <cell r="AY5">
            <v>42346</v>
          </cell>
          <cell r="AZ5">
            <v>42348</v>
          </cell>
          <cell r="BA5">
            <v>42349</v>
          </cell>
          <cell r="BB5">
            <v>42352</v>
          </cell>
          <cell r="BC5">
            <v>42353</v>
          </cell>
          <cell r="BD5">
            <v>42355</v>
          </cell>
          <cell r="BE5">
            <v>42356</v>
          </cell>
          <cell r="BF5">
            <v>42373</v>
          </cell>
          <cell r="BG5">
            <v>42374</v>
          </cell>
          <cell r="BH5">
            <v>42376</v>
          </cell>
          <cell r="BI5">
            <v>42377</v>
          </cell>
          <cell r="BJ5">
            <v>42380</v>
          </cell>
          <cell r="BK5">
            <v>42381</v>
          </cell>
          <cell r="BL5">
            <v>42383</v>
          </cell>
          <cell r="BM5">
            <v>42384</v>
          </cell>
          <cell r="BN5">
            <v>42387</v>
          </cell>
          <cell r="BO5">
            <v>42388</v>
          </cell>
          <cell r="BP5">
            <v>42390</v>
          </cell>
          <cell r="BQ5">
            <v>42391</v>
          </cell>
          <cell r="BR5">
            <v>42394</v>
          </cell>
          <cell r="BS5">
            <v>42395</v>
          </cell>
          <cell r="BT5">
            <v>42397</v>
          </cell>
          <cell r="BU5">
            <v>42398</v>
          </cell>
          <cell r="BV5">
            <v>42401</v>
          </cell>
          <cell r="BW5">
            <v>42402</v>
          </cell>
          <cell r="BX5">
            <v>42404</v>
          </cell>
          <cell r="BY5">
            <v>42405</v>
          </cell>
          <cell r="BZ5">
            <v>42408</v>
          </cell>
          <cell r="CA5">
            <v>42409</v>
          </cell>
          <cell r="CB5">
            <v>42411</v>
          </cell>
          <cell r="CC5">
            <v>42412</v>
          </cell>
          <cell r="CD5">
            <v>42414</v>
          </cell>
          <cell r="CE5">
            <v>42415</v>
          </cell>
          <cell r="CF5">
            <v>42416</v>
          </cell>
          <cell r="CG5">
            <v>42418</v>
          </cell>
          <cell r="CH5">
            <v>42419</v>
          </cell>
          <cell r="CI5">
            <v>42436</v>
          </cell>
          <cell r="CJ5">
            <v>42437</v>
          </cell>
          <cell r="CK5">
            <v>42439</v>
          </cell>
          <cell r="CL5">
            <v>42440</v>
          </cell>
          <cell r="CM5">
            <v>42443</v>
          </cell>
          <cell r="CN5">
            <v>42444</v>
          </cell>
          <cell r="CO5">
            <v>42446</v>
          </cell>
          <cell r="CP5">
            <v>42447</v>
          </cell>
          <cell r="CQ5">
            <v>42450</v>
          </cell>
          <cell r="CR5">
            <v>42451</v>
          </cell>
          <cell r="CS5">
            <v>42453</v>
          </cell>
          <cell r="CT5">
            <v>42454</v>
          </cell>
          <cell r="CU5">
            <v>42457</v>
          </cell>
          <cell r="CV5">
            <v>42458</v>
          </cell>
          <cell r="CW5">
            <v>42460</v>
          </cell>
          <cell r="CX5">
            <v>42461</v>
          </cell>
          <cell r="CY5">
            <v>42464</v>
          </cell>
          <cell r="CZ5">
            <v>42465</v>
          </cell>
          <cell r="DA5">
            <v>42467</v>
          </cell>
          <cell r="DB5">
            <v>42468</v>
          </cell>
          <cell r="DC5">
            <v>42471</v>
          </cell>
          <cell r="DD5">
            <v>42472</v>
          </cell>
          <cell r="DE5">
            <v>42474</v>
          </cell>
          <cell r="DF5">
            <v>42475</v>
          </cell>
          <cell r="DG5">
            <v>42492</v>
          </cell>
          <cell r="DH5">
            <v>42493</v>
          </cell>
          <cell r="DI5">
            <v>42495</v>
          </cell>
          <cell r="DJ5">
            <v>42496</v>
          </cell>
          <cell r="DK5">
            <v>42499</v>
          </cell>
          <cell r="DL5">
            <v>42500</v>
          </cell>
          <cell r="DM5">
            <v>42502</v>
          </cell>
          <cell r="DN5">
            <v>42503</v>
          </cell>
          <cell r="DO5">
            <v>42506</v>
          </cell>
          <cell r="DP5">
            <v>42507</v>
          </cell>
          <cell r="DQ5">
            <v>42509</v>
          </cell>
          <cell r="DR5">
            <v>42510</v>
          </cell>
        </row>
        <row r="6">
          <cell r="J6">
            <v>15</v>
          </cell>
          <cell r="K6">
            <v>15</v>
          </cell>
          <cell r="L6">
            <v>17</v>
          </cell>
          <cell r="M6">
            <v>12</v>
          </cell>
          <cell r="N6">
            <v>18</v>
          </cell>
          <cell r="O6">
            <v>14</v>
          </cell>
          <cell r="P6">
            <v>14</v>
          </cell>
          <cell r="Q6">
            <v>11</v>
          </cell>
          <cell r="R6">
            <v>15</v>
          </cell>
          <cell r="S6">
            <v>14</v>
          </cell>
          <cell r="T6">
            <v>23</v>
          </cell>
          <cell r="U6">
            <v>13</v>
          </cell>
          <cell r="V6">
            <v>22</v>
          </cell>
          <cell r="W6">
            <v>21</v>
          </cell>
          <cell r="X6">
            <v>21</v>
          </cell>
          <cell r="Y6">
            <v>14</v>
          </cell>
          <cell r="Z6">
            <v>25</v>
          </cell>
          <cell r="AA6">
            <v>23</v>
          </cell>
          <cell r="AB6">
            <v>21</v>
          </cell>
          <cell r="AC6">
            <v>13</v>
          </cell>
          <cell r="AD6">
            <v>23</v>
          </cell>
          <cell r="AE6">
            <v>21</v>
          </cell>
          <cell r="AF6">
            <v>28</v>
          </cell>
          <cell r="AG6">
            <v>14</v>
          </cell>
          <cell r="AH6">
            <v>27</v>
          </cell>
          <cell r="AI6">
            <v>18</v>
          </cell>
          <cell r="AJ6">
            <v>26</v>
          </cell>
          <cell r="AK6">
            <v>19</v>
          </cell>
          <cell r="AL6">
            <v>25</v>
          </cell>
          <cell r="AM6">
            <v>22</v>
          </cell>
          <cell r="AN6">
            <v>26</v>
          </cell>
          <cell r="AO6">
            <v>19</v>
          </cell>
          <cell r="AP6">
            <v>25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</row>
        <row r="7">
          <cell r="J7">
            <v>0.57692307692307687</v>
          </cell>
          <cell r="K7">
            <v>0.57692307692307687</v>
          </cell>
          <cell r="L7">
            <v>0.65384615384615385</v>
          </cell>
          <cell r="M7">
            <v>0.46153846153846156</v>
          </cell>
          <cell r="N7">
            <v>0.69230769230769229</v>
          </cell>
          <cell r="O7">
            <v>0.53846153846153844</v>
          </cell>
          <cell r="P7">
            <v>0.53846153846153844</v>
          </cell>
          <cell r="Q7">
            <v>0.42307692307692307</v>
          </cell>
          <cell r="R7">
            <v>0.57692307692307687</v>
          </cell>
          <cell r="S7">
            <v>0.51851851851851849</v>
          </cell>
          <cell r="T7">
            <v>0.69696969696969702</v>
          </cell>
          <cell r="U7">
            <v>0.39393939393939392</v>
          </cell>
          <cell r="V7">
            <v>0.66666666666666663</v>
          </cell>
          <cell r="W7">
            <v>0.63636363636363635</v>
          </cell>
          <cell r="X7">
            <v>0.63636363636363635</v>
          </cell>
          <cell r="Y7">
            <v>0.41176470588235292</v>
          </cell>
          <cell r="Z7">
            <v>0.7142857142857143</v>
          </cell>
          <cell r="AA7">
            <v>0.65714285714285714</v>
          </cell>
          <cell r="AB7">
            <v>0.6</v>
          </cell>
          <cell r="AC7">
            <v>0.37142857142857144</v>
          </cell>
          <cell r="AD7">
            <v>0.65714285714285714</v>
          </cell>
          <cell r="AE7">
            <v>0.6</v>
          </cell>
          <cell r="AF7">
            <v>0.77777777777777779</v>
          </cell>
          <cell r="AG7">
            <v>0.3888888888888889</v>
          </cell>
          <cell r="AH7">
            <v>0.75</v>
          </cell>
          <cell r="AI7">
            <v>0.5</v>
          </cell>
          <cell r="AJ7">
            <v>0.72222222222222221</v>
          </cell>
          <cell r="AK7">
            <v>0.51351351351351349</v>
          </cell>
          <cell r="AL7">
            <v>0.67567567567567566</v>
          </cell>
          <cell r="AM7">
            <v>0.59459459459459463</v>
          </cell>
          <cell r="AN7">
            <v>0.70270270270270274</v>
          </cell>
          <cell r="AO7">
            <v>0.51351351351351349</v>
          </cell>
          <cell r="AP7">
            <v>0.67567567567567566</v>
          </cell>
          <cell r="AQ7" t="e">
            <v>#DIV/0!</v>
          </cell>
          <cell r="AR7" t="e">
            <v>#DIV/0!</v>
          </cell>
          <cell r="AS7" t="e">
            <v>#DIV/0!</v>
          </cell>
          <cell r="AT7" t="e">
            <v>#DIV/0!</v>
          </cell>
          <cell r="AU7" t="e">
            <v>#DIV/0!</v>
          </cell>
          <cell r="AV7" t="e">
            <v>#DIV/0!</v>
          </cell>
          <cell r="AW7" t="e">
            <v>#DIV/0!</v>
          </cell>
          <cell r="AX7" t="e">
            <v>#DIV/0!</v>
          </cell>
          <cell r="AY7" t="e">
            <v>#DIV/0!</v>
          </cell>
          <cell r="AZ7" t="e">
            <v>#DIV/0!</v>
          </cell>
          <cell r="BA7" t="e">
            <v>#DIV/0!</v>
          </cell>
          <cell r="BB7" t="e">
            <v>#DIV/0!</v>
          </cell>
          <cell r="BC7" t="e">
            <v>#DIV/0!</v>
          </cell>
          <cell r="BD7" t="e">
            <v>#DIV/0!</v>
          </cell>
          <cell r="BE7" t="e">
            <v>#DIV/0!</v>
          </cell>
          <cell r="BF7" t="e">
            <v>#DIV/0!</v>
          </cell>
          <cell r="BG7" t="e">
            <v>#DIV/0!</v>
          </cell>
          <cell r="BH7" t="e">
            <v>#DIV/0!</v>
          </cell>
          <cell r="BI7" t="e">
            <v>#DIV/0!</v>
          </cell>
          <cell r="BJ7" t="e">
            <v>#DIV/0!</v>
          </cell>
          <cell r="BK7" t="e">
            <v>#DIV/0!</v>
          </cell>
          <cell r="BL7" t="e">
            <v>#DIV/0!</v>
          </cell>
          <cell r="BM7" t="e">
            <v>#DIV/0!</v>
          </cell>
          <cell r="BN7" t="e">
            <v>#DIV/0!</v>
          </cell>
          <cell r="BO7" t="e">
            <v>#DIV/0!</v>
          </cell>
          <cell r="BP7" t="e">
            <v>#DIV/0!</v>
          </cell>
          <cell r="BQ7" t="e">
            <v>#DIV/0!</v>
          </cell>
          <cell r="BR7" t="e">
            <v>#DIV/0!</v>
          </cell>
          <cell r="BS7" t="e">
            <v>#DIV/0!</v>
          </cell>
          <cell r="BT7" t="e">
            <v>#DIV/0!</v>
          </cell>
          <cell r="BU7" t="e">
            <v>#DIV/0!</v>
          </cell>
          <cell r="BV7" t="e">
            <v>#DIV/0!</v>
          </cell>
          <cell r="BW7" t="e">
            <v>#DIV/0!</v>
          </cell>
          <cell r="BX7" t="e">
            <v>#DIV/0!</v>
          </cell>
          <cell r="BY7" t="e">
            <v>#DIV/0!</v>
          </cell>
          <cell r="BZ7" t="e">
            <v>#DIV/0!</v>
          </cell>
          <cell r="CA7" t="e">
            <v>#DIV/0!</v>
          </cell>
          <cell r="CB7" t="e">
            <v>#DIV/0!</v>
          </cell>
          <cell r="CC7" t="e">
            <v>#DIV/0!</v>
          </cell>
          <cell r="CD7" t="e">
            <v>#DIV/0!</v>
          </cell>
          <cell r="CE7" t="e">
            <v>#DIV/0!</v>
          </cell>
          <cell r="CF7" t="e">
            <v>#DIV/0!</v>
          </cell>
          <cell r="CG7" t="e">
            <v>#DIV/0!</v>
          </cell>
          <cell r="CH7" t="e">
            <v>#DIV/0!</v>
          </cell>
          <cell r="CI7" t="e">
            <v>#DIV/0!</v>
          </cell>
          <cell r="CJ7" t="e">
            <v>#DIV/0!</v>
          </cell>
          <cell r="CK7" t="e">
            <v>#DIV/0!</v>
          </cell>
          <cell r="CL7" t="e">
            <v>#DIV/0!</v>
          </cell>
          <cell r="CM7" t="e">
            <v>#DIV/0!</v>
          </cell>
          <cell r="CN7" t="e">
            <v>#DIV/0!</v>
          </cell>
          <cell r="CO7" t="e">
            <v>#DIV/0!</v>
          </cell>
          <cell r="CP7" t="e">
            <v>#DIV/0!</v>
          </cell>
          <cell r="CQ7" t="e">
            <v>#DIV/0!</v>
          </cell>
          <cell r="CR7" t="e">
            <v>#DIV/0!</v>
          </cell>
          <cell r="CS7" t="e">
            <v>#DIV/0!</v>
          </cell>
          <cell r="CT7" t="e">
            <v>#DIV/0!</v>
          </cell>
          <cell r="CU7" t="e">
            <v>#DIV/0!</v>
          </cell>
          <cell r="CV7" t="e">
            <v>#DIV/0!</v>
          </cell>
          <cell r="CW7" t="e">
            <v>#DIV/0!</v>
          </cell>
          <cell r="CX7" t="e">
            <v>#DIV/0!</v>
          </cell>
          <cell r="CY7" t="e">
            <v>#DIV/0!</v>
          </cell>
          <cell r="CZ7" t="e">
            <v>#DIV/0!</v>
          </cell>
          <cell r="DA7" t="e">
            <v>#DIV/0!</v>
          </cell>
          <cell r="DB7" t="e">
            <v>#DIV/0!</v>
          </cell>
          <cell r="DC7" t="e">
            <v>#DIV/0!</v>
          </cell>
          <cell r="DD7" t="e">
            <v>#DIV/0!</v>
          </cell>
          <cell r="DE7" t="e">
            <v>#DIV/0!</v>
          </cell>
          <cell r="DF7" t="e">
            <v>#DIV/0!</v>
          </cell>
          <cell r="DG7" t="e">
            <v>#DIV/0!</v>
          </cell>
          <cell r="DH7" t="e">
            <v>#DIV/0!</v>
          </cell>
          <cell r="DI7" t="e">
            <v>#DIV/0!</v>
          </cell>
          <cell r="DJ7" t="e">
            <v>#DIV/0!</v>
          </cell>
          <cell r="DK7" t="e">
            <v>#DIV/0!</v>
          </cell>
          <cell r="DL7" t="e">
            <v>#DIV/0!</v>
          </cell>
          <cell r="DM7" t="e">
            <v>#DIV/0!</v>
          </cell>
          <cell r="DN7" t="e">
            <v>#DIV/0!</v>
          </cell>
          <cell r="DO7" t="e">
            <v>#DIV/0!</v>
          </cell>
          <cell r="DP7" t="e">
            <v>#DIV/0!</v>
          </cell>
          <cell r="DQ7" t="e">
            <v>#DIV/0!</v>
          </cell>
          <cell r="DR7" t="e">
            <v>#DIV/0!</v>
          </cell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 t="str">
            <v>P</v>
          </cell>
          <cell r="U8" t="str">
            <v>A</v>
          </cell>
          <cell r="V8" t="str">
            <v>P</v>
          </cell>
          <cell r="W8" t="str">
            <v>A</v>
          </cell>
          <cell r="X8" t="str">
            <v>P</v>
          </cell>
          <cell r="Y8" t="str">
            <v>A</v>
          </cell>
          <cell r="Z8" t="str">
            <v>P</v>
          </cell>
          <cell r="AA8" t="str">
            <v>A</v>
          </cell>
          <cell r="AB8" t="str">
            <v>P</v>
          </cell>
          <cell r="AC8" t="str">
            <v>A</v>
          </cell>
          <cell r="AD8" t="str">
            <v>P</v>
          </cell>
          <cell r="AE8" t="str">
            <v>A</v>
          </cell>
          <cell r="AF8" t="str">
            <v>P</v>
          </cell>
          <cell r="AG8" t="str">
            <v>A</v>
          </cell>
          <cell r="AH8" t="str">
            <v>P</v>
          </cell>
          <cell r="AI8" t="str">
            <v>A</v>
          </cell>
          <cell r="AJ8" t="str">
            <v>P</v>
          </cell>
          <cell r="AK8" t="str">
            <v>A</v>
          </cell>
          <cell r="AL8" t="str">
            <v>P</v>
          </cell>
          <cell r="AM8" t="str">
            <v>A</v>
          </cell>
          <cell r="AN8" t="str">
            <v>P</v>
          </cell>
          <cell r="AO8" t="str">
            <v>A</v>
          </cell>
          <cell r="AP8" t="str">
            <v>P</v>
          </cell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/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/>
          <cell r="DF8"/>
          <cell r="DG8"/>
          <cell r="DH8"/>
          <cell r="DI8"/>
          <cell r="DJ8"/>
          <cell r="DK8"/>
          <cell r="DL8"/>
          <cell r="DM8"/>
          <cell r="DN8"/>
          <cell r="DO8"/>
          <cell r="DP8"/>
          <cell r="DQ8"/>
          <cell r="DR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 t="str">
            <v>P</v>
          </cell>
          <cell r="T9" t="str">
            <v>P</v>
          </cell>
          <cell r="U9" t="str">
            <v>A</v>
          </cell>
          <cell r="V9" t="str">
            <v>A</v>
          </cell>
          <cell r="W9" t="str">
            <v>P</v>
          </cell>
          <cell r="X9" t="str">
            <v>P</v>
          </cell>
          <cell r="Y9" t="str">
            <v>A</v>
          </cell>
          <cell r="Z9" t="str">
            <v>A</v>
          </cell>
          <cell r="AA9" t="str">
            <v>P</v>
          </cell>
          <cell r="AB9" t="str">
            <v>P</v>
          </cell>
          <cell r="AC9" t="str">
            <v>A</v>
          </cell>
          <cell r="AD9" t="str">
            <v>A</v>
          </cell>
          <cell r="AE9" t="str">
            <v>P</v>
          </cell>
          <cell r="AF9" t="str">
            <v>P</v>
          </cell>
          <cell r="AG9" t="str">
            <v>A</v>
          </cell>
          <cell r="AH9" t="str">
            <v>A</v>
          </cell>
          <cell r="AI9" t="str">
            <v>A</v>
          </cell>
          <cell r="AJ9" t="str">
            <v>A</v>
          </cell>
          <cell r="AK9" t="str">
            <v>A</v>
          </cell>
          <cell r="AL9" t="str">
            <v>A</v>
          </cell>
          <cell r="AM9" t="str">
            <v>P</v>
          </cell>
          <cell r="AN9" t="str">
            <v>A</v>
          </cell>
          <cell r="AO9" t="str">
            <v>A</v>
          </cell>
          <cell r="AP9" t="str">
            <v>A</v>
          </cell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/>
          <cell r="CT9"/>
          <cell r="CU9"/>
          <cell r="CV9"/>
          <cell r="CW9"/>
          <cell r="CX9"/>
          <cell r="CY9"/>
          <cell r="CZ9"/>
          <cell r="DA9"/>
          <cell r="DB9"/>
          <cell r="DC9"/>
          <cell r="DD9"/>
          <cell r="DE9"/>
          <cell r="DF9"/>
          <cell r="DG9"/>
          <cell r="DH9"/>
          <cell r="DI9"/>
          <cell r="DJ9"/>
          <cell r="DK9"/>
          <cell r="DL9"/>
          <cell r="DM9"/>
          <cell r="DN9"/>
          <cell r="DO9"/>
          <cell r="DP9"/>
          <cell r="DQ9"/>
          <cell r="DR9"/>
        </row>
        <row r="10">
          <cell r="J10" t="str">
            <v>P</v>
          </cell>
          <cell r="K10" t="str">
            <v>P</v>
          </cell>
          <cell r="L10" t="str">
            <v>A</v>
          </cell>
          <cell r="M10" t="str">
            <v>A</v>
          </cell>
          <cell r="N10" t="str">
            <v>P</v>
          </cell>
          <cell r="O10" t="str">
            <v>P</v>
          </cell>
          <cell r="P10" t="str">
            <v>A</v>
          </cell>
          <cell r="Q10" t="str">
            <v>A</v>
          </cell>
          <cell r="R10" t="str">
            <v>P</v>
          </cell>
          <cell r="S10" t="str">
            <v>P</v>
          </cell>
          <cell r="T10" t="str">
            <v>A</v>
          </cell>
          <cell r="U10" t="str">
            <v>A</v>
          </cell>
          <cell r="V10" t="str">
            <v>P</v>
          </cell>
          <cell r="W10" t="str">
            <v>P</v>
          </cell>
          <cell r="X10" t="str">
            <v>A</v>
          </cell>
          <cell r="Y10" t="str">
            <v>A</v>
          </cell>
          <cell r="Z10" t="str">
            <v>P</v>
          </cell>
          <cell r="AA10" t="str">
            <v>P</v>
          </cell>
          <cell r="AB10" t="str">
            <v>A</v>
          </cell>
          <cell r="AC10" t="str">
            <v>A</v>
          </cell>
          <cell r="AD10" t="str">
            <v>P</v>
          </cell>
          <cell r="AE10" t="str">
            <v>P</v>
          </cell>
          <cell r="AF10" t="str">
            <v>A</v>
          </cell>
          <cell r="AG10" t="str">
            <v>A</v>
          </cell>
          <cell r="AH10" t="str">
            <v>P</v>
          </cell>
          <cell r="AI10" t="str">
            <v>P</v>
          </cell>
          <cell r="AJ10" t="str">
            <v>A</v>
          </cell>
          <cell r="AK10" t="str">
            <v>A</v>
          </cell>
          <cell r="AL10" t="str">
            <v>P</v>
          </cell>
          <cell r="AM10" t="str">
            <v>P</v>
          </cell>
          <cell r="AN10" t="str">
            <v>A</v>
          </cell>
          <cell r="AO10" t="str">
            <v>A</v>
          </cell>
          <cell r="AP10" t="str">
            <v>P</v>
          </cell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/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 t="str">
            <v>P</v>
          </cell>
          <cell r="U11" t="str">
            <v>P</v>
          </cell>
          <cell r="V11" t="str">
            <v>P</v>
          </cell>
          <cell r="W11" t="str">
            <v>A</v>
          </cell>
          <cell r="X11" t="str">
            <v>P</v>
          </cell>
          <cell r="Y11" t="str">
            <v>P</v>
          </cell>
          <cell r="Z11" t="str">
            <v>P</v>
          </cell>
          <cell r="AA11" t="str">
            <v>A</v>
          </cell>
          <cell r="AB11" t="str">
            <v>P</v>
          </cell>
          <cell r="AC11" t="str">
            <v>P</v>
          </cell>
          <cell r="AD11" t="str">
            <v>P</v>
          </cell>
          <cell r="AE11" t="str">
            <v>A</v>
          </cell>
          <cell r="AF11" t="str">
            <v>P</v>
          </cell>
          <cell r="AG11" t="str">
            <v>A</v>
          </cell>
          <cell r="AH11" t="str">
            <v>P</v>
          </cell>
          <cell r="AI11" t="str">
            <v>A</v>
          </cell>
          <cell r="AJ11" t="str">
            <v>A</v>
          </cell>
          <cell r="AK11" t="str">
            <v>P</v>
          </cell>
          <cell r="AL11" t="str">
            <v>P</v>
          </cell>
          <cell r="AM11" t="str">
            <v>A</v>
          </cell>
          <cell r="AN11" t="str">
            <v>P</v>
          </cell>
          <cell r="AO11" t="str">
            <v>A</v>
          </cell>
          <cell r="AP11" t="str">
            <v>P</v>
          </cell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/>
          <cell r="CT11"/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/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/>
        </row>
        <row r="12">
          <cell r="J12" t="str">
            <v>A</v>
          </cell>
          <cell r="K12" t="str">
            <v>A</v>
          </cell>
          <cell r="L12" t="str">
            <v>A</v>
          </cell>
          <cell r="M12" t="str">
            <v>P</v>
          </cell>
          <cell r="N12" t="str">
            <v>P</v>
          </cell>
          <cell r="O12" t="str">
            <v>P</v>
          </cell>
          <cell r="P12" t="str">
            <v>A</v>
          </cell>
          <cell r="Q12" t="str">
            <v>P</v>
          </cell>
          <cell r="R12" t="str">
            <v>A</v>
          </cell>
          <cell r="S12" t="str">
            <v>P</v>
          </cell>
          <cell r="T12" t="str">
            <v>A</v>
          </cell>
          <cell r="U12" t="str">
            <v>A</v>
          </cell>
          <cell r="V12" t="str">
            <v>P</v>
          </cell>
          <cell r="W12" t="str">
            <v>P</v>
          </cell>
          <cell r="X12" t="str">
            <v>A</v>
          </cell>
          <cell r="Y12" t="str">
            <v>P</v>
          </cell>
          <cell r="Z12" t="str">
            <v>P</v>
          </cell>
          <cell r="AA12" t="str">
            <v>P</v>
          </cell>
          <cell r="AB12" t="str">
            <v>A</v>
          </cell>
          <cell r="AC12" t="str">
            <v>A</v>
          </cell>
          <cell r="AD12" t="str">
            <v>P</v>
          </cell>
          <cell r="AE12" t="str">
            <v>P</v>
          </cell>
          <cell r="AF12" t="str">
            <v>A</v>
          </cell>
          <cell r="AG12" t="str">
            <v>P</v>
          </cell>
          <cell r="AH12" t="str">
            <v>P</v>
          </cell>
          <cell r="AI12" t="str">
            <v>P</v>
          </cell>
          <cell r="AJ12" t="str">
            <v>P</v>
          </cell>
          <cell r="AK12" t="str">
            <v>A</v>
          </cell>
          <cell r="AL12" t="str">
            <v>P</v>
          </cell>
          <cell r="AM12" t="str">
            <v>P</v>
          </cell>
          <cell r="AN12" t="str">
            <v>A</v>
          </cell>
          <cell r="AO12" t="str">
            <v>P</v>
          </cell>
          <cell r="AP12" t="str">
            <v>P</v>
          </cell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/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/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</row>
        <row r="13">
          <cell r="J13" t="str">
            <v>A</v>
          </cell>
          <cell r="K13" t="str">
            <v>P</v>
          </cell>
          <cell r="L13" t="str">
            <v>P</v>
          </cell>
          <cell r="M13" t="str">
            <v>A</v>
          </cell>
          <cell r="N13" t="str">
            <v>P</v>
          </cell>
          <cell r="O13" t="str">
            <v>A</v>
          </cell>
          <cell r="P13" t="str">
            <v>P</v>
          </cell>
          <cell r="Q13" t="str">
            <v>A</v>
          </cell>
          <cell r="R13" t="str">
            <v>P</v>
          </cell>
          <cell r="S13" t="str">
            <v>P</v>
          </cell>
          <cell r="T13" t="str">
            <v>P</v>
          </cell>
          <cell r="U13" t="str">
            <v>A</v>
          </cell>
          <cell r="V13" t="str">
            <v>A</v>
          </cell>
          <cell r="W13" t="str">
            <v>P</v>
          </cell>
          <cell r="X13" t="str">
            <v>P</v>
          </cell>
          <cell r="Y13" t="str">
            <v>A</v>
          </cell>
          <cell r="Z13" t="str">
            <v>P</v>
          </cell>
          <cell r="AA13" t="str">
            <v>P</v>
          </cell>
          <cell r="AB13" t="str">
            <v>P</v>
          </cell>
          <cell r="AC13" t="str">
            <v>A</v>
          </cell>
          <cell r="AD13" t="str">
            <v>P</v>
          </cell>
          <cell r="AE13" t="str">
            <v>P</v>
          </cell>
          <cell r="AF13" t="str">
            <v>P</v>
          </cell>
          <cell r="AG13" t="str">
            <v>P</v>
          </cell>
          <cell r="AH13" t="str">
            <v>P</v>
          </cell>
          <cell r="AI13" t="str">
            <v>A</v>
          </cell>
          <cell r="AJ13" t="str">
            <v>P</v>
          </cell>
          <cell r="AK13" t="str">
            <v>P</v>
          </cell>
          <cell r="AL13" t="str">
            <v>P</v>
          </cell>
          <cell r="AM13" t="str">
            <v>P</v>
          </cell>
          <cell r="AN13" t="str">
            <v>A</v>
          </cell>
          <cell r="AO13" t="str">
            <v>P</v>
          </cell>
          <cell r="AP13" t="str">
            <v>A</v>
          </cell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/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/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/>
        </row>
        <row r="14">
          <cell r="J14" t="str">
            <v>A</v>
          </cell>
          <cell r="K14" t="str">
            <v>P</v>
          </cell>
          <cell r="L14" t="str">
            <v>P</v>
          </cell>
          <cell r="M14" t="str">
            <v>P</v>
          </cell>
          <cell r="N14" t="str">
            <v>A</v>
          </cell>
          <cell r="O14" t="str">
            <v>A</v>
          </cell>
          <cell r="P14" t="str">
            <v>A</v>
          </cell>
          <cell r="Q14" t="str">
            <v>A</v>
          </cell>
          <cell r="R14" t="str">
            <v>A</v>
          </cell>
          <cell r="S14" t="str">
            <v>A</v>
          </cell>
          <cell r="T14" t="str">
            <v>A</v>
          </cell>
          <cell r="U14" t="str">
            <v>A</v>
          </cell>
          <cell r="V14" t="str">
            <v>A</v>
          </cell>
          <cell r="W14" t="str">
            <v>A</v>
          </cell>
          <cell r="X14" t="str">
            <v>P</v>
          </cell>
          <cell r="Y14" t="str">
            <v>A</v>
          </cell>
          <cell r="Z14" t="str">
            <v>A</v>
          </cell>
          <cell r="AA14" t="str">
            <v>A</v>
          </cell>
          <cell r="AB14" t="str">
            <v>A</v>
          </cell>
          <cell r="AC14" t="str">
            <v>A</v>
          </cell>
          <cell r="AD14" t="str">
            <v>A</v>
          </cell>
          <cell r="AE14" t="str">
            <v>A</v>
          </cell>
          <cell r="AF14" t="str">
            <v>A</v>
          </cell>
          <cell r="AG14" t="str">
            <v>A</v>
          </cell>
          <cell r="AH14" t="str">
            <v>P</v>
          </cell>
          <cell r="AI14" t="str">
            <v>P</v>
          </cell>
          <cell r="AJ14" t="str">
            <v>P</v>
          </cell>
          <cell r="AK14" t="str">
            <v>A</v>
          </cell>
          <cell r="AL14" t="str">
            <v>A</v>
          </cell>
          <cell r="AM14" t="str">
            <v>A</v>
          </cell>
          <cell r="AN14" t="str">
            <v>A</v>
          </cell>
          <cell r="AO14" t="str">
            <v>P</v>
          </cell>
          <cell r="AP14" t="str">
            <v>A</v>
          </cell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/>
          <cell r="CT14"/>
          <cell r="CU14"/>
          <cell r="CV14"/>
          <cell r="CW14"/>
          <cell r="CX14"/>
          <cell r="CY14"/>
          <cell r="CZ14"/>
          <cell r="DA14"/>
          <cell r="DB14"/>
          <cell r="DC14"/>
          <cell r="DD14"/>
          <cell r="DE14"/>
          <cell r="DF14"/>
          <cell r="DG14"/>
          <cell r="DH14"/>
          <cell r="DI14"/>
          <cell r="DJ14"/>
          <cell r="DK14"/>
          <cell r="DL14"/>
          <cell r="DM14"/>
          <cell r="DN14"/>
          <cell r="DO14"/>
          <cell r="DP14"/>
          <cell r="DQ14"/>
          <cell r="DR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 t="str">
            <v>P</v>
          </cell>
          <cell r="U15" t="str">
            <v>P</v>
          </cell>
          <cell r="V15" t="str">
            <v>A</v>
          </cell>
          <cell r="W15" t="str">
            <v>P</v>
          </cell>
          <cell r="X15" t="str">
            <v>P</v>
          </cell>
          <cell r="Y15" t="str">
            <v>P</v>
          </cell>
          <cell r="Z15" t="str">
            <v>A</v>
          </cell>
          <cell r="AA15" t="str">
            <v>P</v>
          </cell>
          <cell r="AB15" t="str">
            <v>P</v>
          </cell>
          <cell r="AC15" t="str">
            <v>P</v>
          </cell>
          <cell r="AD15" t="str">
            <v>A</v>
          </cell>
          <cell r="AE15" t="str">
            <v>A</v>
          </cell>
          <cell r="AF15" t="str">
            <v>P</v>
          </cell>
          <cell r="AG15" t="str">
            <v>P</v>
          </cell>
          <cell r="AH15" t="str">
            <v>P</v>
          </cell>
          <cell r="AI15" t="str">
            <v>P</v>
          </cell>
          <cell r="AJ15" t="str">
            <v>P</v>
          </cell>
          <cell r="AK15" t="str">
            <v>P</v>
          </cell>
          <cell r="AL15" t="str">
            <v>P</v>
          </cell>
          <cell r="AM15" t="str">
            <v>A</v>
          </cell>
          <cell r="AN15" t="str">
            <v>P</v>
          </cell>
          <cell r="AO15" t="str">
            <v>P</v>
          </cell>
          <cell r="AP15" t="str">
            <v>A</v>
          </cell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/>
          <cell r="CP15"/>
          <cell r="CQ15"/>
          <cell r="CR15"/>
          <cell r="CS15"/>
          <cell r="CT15"/>
          <cell r="CU15"/>
          <cell r="CV15"/>
          <cell r="CW15"/>
          <cell r="CX15"/>
          <cell r="CY15"/>
          <cell r="CZ15"/>
          <cell r="DA15"/>
          <cell r="DB15"/>
          <cell r="DC15"/>
          <cell r="DD15"/>
          <cell r="DE15"/>
          <cell r="DF15"/>
          <cell r="DG15"/>
          <cell r="DH15"/>
          <cell r="DI15"/>
          <cell r="DJ15"/>
          <cell r="DK15"/>
          <cell r="DL15"/>
          <cell r="DM15"/>
          <cell r="DN15"/>
          <cell r="DO15"/>
          <cell r="DP15"/>
          <cell r="DQ15"/>
          <cell r="DR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 t="str">
            <v>P</v>
          </cell>
          <cell r="AA16" t="str">
            <v>P</v>
          </cell>
          <cell r="AB16" t="str">
            <v>P</v>
          </cell>
          <cell r="AC16" t="str">
            <v>P</v>
          </cell>
          <cell r="AD16" t="str">
            <v>P</v>
          </cell>
          <cell r="AE16" t="str">
            <v>P</v>
          </cell>
          <cell r="AF16" t="str">
            <v>P</v>
          </cell>
          <cell r="AG16" t="str">
            <v>P</v>
          </cell>
          <cell r="AH16" t="str">
            <v>P</v>
          </cell>
          <cell r="AI16" t="str">
            <v>P</v>
          </cell>
          <cell r="AJ16" t="str">
            <v>P</v>
          </cell>
          <cell r="AK16" t="str">
            <v>P</v>
          </cell>
          <cell r="AL16" t="str">
            <v>P</v>
          </cell>
          <cell r="AM16" t="str">
            <v>P</v>
          </cell>
          <cell r="AN16" t="str">
            <v>P</v>
          </cell>
          <cell r="AO16" t="str">
            <v>P</v>
          </cell>
          <cell r="AP16" t="str">
            <v>P</v>
          </cell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/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</row>
        <row r="17">
          <cell r="J17" t="str">
            <v>P</v>
          </cell>
          <cell r="K17" t="str">
            <v>A</v>
          </cell>
          <cell r="L17" t="str">
            <v>P</v>
          </cell>
          <cell r="M17" t="str">
            <v>A</v>
          </cell>
          <cell r="N17" t="str">
            <v>P</v>
          </cell>
          <cell r="O17" t="str">
            <v>A</v>
          </cell>
          <cell r="P17" t="str">
            <v>P</v>
          </cell>
          <cell r="Q17" t="str">
            <v>A</v>
          </cell>
          <cell r="R17" t="str">
            <v>P</v>
          </cell>
          <cell r="S17" t="str">
            <v>A</v>
          </cell>
          <cell r="T17" t="str">
            <v>P</v>
          </cell>
          <cell r="U17" t="str">
            <v>A</v>
          </cell>
          <cell r="V17" t="str">
            <v>P</v>
          </cell>
          <cell r="W17" t="str">
            <v>A</v>
          </cell>
          <cell r="X17" t="str">
            <v>A</v>
          </cell>
          <cell r="Y17" t="str">
            <v>A</v>
          </cell>
          <cell r="Z17" t="str">
            <v>P</v>
          </cell>
          <cell r="AA17" t="str">
            <v>A</v>
          </cell>
          <cell r="AB17" t="str">
            <v>P</v>
          </cell>
          <cell r="AC17" t="str">
            <v>A</v>
          </cell>
          <cell r="AD17" t="str">
            <v>A</v>
          </cell>
          <cell r="AE17" t="str">
            <v>A</v>
          </cell>
          <cell r="AF17" t="str">
            <v>P</v>
          </cell>
          <cell r="AG17" t="str">
            <v>A</v>
          </cell>
          <cell r="AH17" t="str">
            <v>P</v>
          </cell>
          <cell r="AI17" t="str">
            <v>A</v>
          </cell>
          <cell r="AJ17" t="str">
            <v>P</v>
          </cell>
          <cell r="AK17" t="str">
            <v>A</v>
          </cell>
          <cell r="AL17" t="str">
            <v>A</v>
          </cell>
          <cell r="AM17" t="str">
            <v>A</v>
          </cell>
          <cell r="AN17" t="str">
            <v>P</v>
          </cell>
          <cell r="AO17" t="str">
            <v>A</v>
          </cell>
          <cell r="AP17" t="str">
            <v>P</v>
          </cell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/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/>
          <cell r="CT17"/>
          <cell r="CU17"/>
          <cell r="CV17"/>
          <cell r="CW17"/>
          <cell r="CX17"/>
          <cell r="CY17"/>
          <cell r="CZ17"/>
          <cell r="DA17"/>
          <cell r="DB17"/>
          <cell r="DC17"/>
          <cell r="DD17"/>
          <cell r="DE17"/>
          <cell r="DF17"/>
          <cell r="DG17"/>
          <cell r="DH17"/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</row>
        <row r="18">
          <cell r="J18" t="str">
            <v>P</v>
          </cell>
          <cell r="K18" t="str">
            <v>A</v>
          </cell>
          <cell r="L18" t="str">
            <v>A</v>
          </cell>
          <cell r="M18" t="str">
            <v>P</v>
          </cell>
          <cell r="N18" t="str">
            <v>P</v>
          </cell>
          <cell r="O18" t="str">
            <v>A</v>
          </cell>
          <cell r="P18" t="str">
            <v>A</v>
          </cell>
          <cell r="Q18" t="str">
            <v>P</v>
          </cell>
          <cell r="R18" t="str">
            <v>P</v>
          </cell>
          <cell r="S18" t="str">
            <v>A</v>
          </cell>
          <cell r="T18" t="str">
            <v>A</v>
          </cell>
          <cell r="U18" t="str">
            <v>P</v>
          </cell>
          <cell r="V18" t="str">
            <v>P</v>
          </cell>
          <cell r="W18" t="str">
            <v>A</v>
          </cell>
          <cell r="X18" t="str">
            <v>A</v>
          </cell>
          <cell r="Y18" t="str">
            <v>P</v>
          </cell>
          <cell r="Z18" t="str">
            <v>P</v>
          </cell>
          <cell r="AA18" t="str">
            <v>A</v>
          </cell>
          <cell r="AB18" t="str">
            <v>A</v>
          </cell>
          <cell r="AC18" t="str">
            <v>A</v>
          </cell>
          <cell r="AD18" t="str">
            <v>A</v>
          </cell>
          <cell r="AE18" t="str">
            <v>A</v>
          </cell>
          <cell r="AF18" t="str">
            <v>A</v>
          </cell>
          <cell r="AG18" t="str">
            <v>P</v>
          </cell>
          <cell r="AH18" t="str">
            <v>P</v>
          </cell>
          <cell r="AI18" t="str">
            <v>A</v>
          </cell>
          <cell r="AJ18" t="str">
            <v>A</v>
          </cell>
          <cell r="AK18" t="str">
            <v>P</v>
          </cell>
          <cell r="AL18" t="str">
            <v>P</v>
          </cell>
          <cell r="AM18" t="str">
            <v>A</v>
          </cell>
          <cell r="AN18" t="str">
            <v>A</v>
          </cell>
          <cell r="AO18" t="str">
            <v>P</v>
          </cell>
          <cell r="AP18" t="str">
            <v>P</v>
          </cell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/>
          <cell r="DF18"/>
          <cell r="DG18"/>
          <cell r="DH18"/>
          <cell r="DI18"/>
          <cell r="DJ18"/>
          <cell r="DK18"/>
          <cell r="DL18"/>
          <cell r="DM18"/>
          <cell r="DN18"/>
          <cell r="DO18"/>
          <cell r="DP18"/>
          <cell r="DQ18"/>
          <cell r="DR18"/>
        </row>
        <row r="19"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 t="str">
            <v>P</v>
          </cell>
          <cell r="U19" t="str">
            <v>P</v>
          </cell>
          <cell r="V19" t="str">
            <v>P</v>
          </cell>
          <cell r="W19" t="str">
            <v>P</v>
          </cell>
          <cell r="X19" t="str">
            <v>P</v>
          </cell>
          <cell r="Y19" t="str">
            <v>P</v>
          </cell>
          <cell r="Z19" t="str">
            <v>A</v>
          </cell>
          <cell r="AA19" t="str">
            <v>P</v>
          </cell>
          <cell r="AB19" t="str">
            <v>A</v>
          </cell>
          <cell r="AC19" t="str">
            <v>P</v>
          </cell>
          <cell r="AD19" t="str">
            <v>P</v>
          </cell>
          <cell r="AE19" t="str">
            <v>P</v>
          </cell>
          <cell r="AF19" t="str">
            <v>P</v>
          </cell>
          <cell r="AG19" t="str">
            <v>P</v>
          </cell>
          <cell r="AH19" t="str">
            <v>P</v>
          </cell>
          <cell r="AI19" t="str">
            <v>P</v>
          </cell>
          <cell r="AJ19" t="str">
            <v>P</v>
          </cell>
          <cell r="AK19" t="str">
            <v>P</v>
          </cell>
          <cell r="AL19" t="str">
            <v>P</v>
          </cell>
          <cell r="AM19" t="str">
            <v>P</v>
          </cell>
          <cell r="AN19" t="str">
            <v>P</v>
          </cell>
          <cell r="AO19" t="str">
            <v>P</v>
          </cell>
          <cell r="AP19" t="str">
            <v>P</v>
          </cell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/>
          <cell r="DE19"/>
          <cell r="DF19"/>
          <cell r="DG19"/>
          <cell r="DH19"/>
          <cell r="DI19"/>
          <cell r="DJ19"/>
          <cell r="DK19"/>
          <cell r="DL19"/>
          <cell r="DM19"/>
          <cell r="DN19"/>
          <cell r="DO19"/>
          <cell r="DP19"/>
          <cell r="DQ19"/>
          <cell r="DR19"/>
        </row>
        <row r="20">
          <cell r="J20" t="str">
            <v>P</v>
          </cell>
          <cell r="K20" t="str">
            <v>P</v>
          </cell>
          <cell r="L20" t="str">
            <v>P</v>
          </cell>
          <cell r="M20" t="str">
            <v>A</v>
          </cell>
          <cell r="N20" t="str">
            <v>P</v>
          </cell>
          <cell r="O20" t="str">
            <v>P</v>
          </cell>
          <cell r="P20" t="str">
            <v>P</v>
          </cell>
          <cell r="Q20" t="str">
            <v>A</v>
          </cell>
          <cell r="R20" t="str">
            <v>A</v>
          </cell>
          <cell r="S20" t="str">
            <v>P</v>
          </cell>
          <cell r="T20" t="str">
            <v>A</v>
          </cell>
          <cell r="U20" t="str">
            <v>A</v>
          </cell>
          <cell r="V20" t="str">
            <v>A</v>
          </cell>
          <cell r="W20" t="str">
            <v>A</v>
          </cell>
          <cell r="X20" t="str">
            <v>P</v>
          </cell>
          <cell r="Y20" t="str">
            <v>P</v>
          </cell>
          <cell r="Z20" t="str">
            <v>P</v>
          </cell>
          <cell r="AA20" t="str">
            <v>P</v>
          </cell>
          <cell r="AB20" t="str">
            <v>A</v>
          </cell>
          <cell r="AC20" t="str">
            <v>A</v>
          </cell>
          <cell r="AD20" t="str">
            <v>P</v>
          </cell>
          <cell r="AE20" t="str">
            <v>A</v>
          </cell>
          <cell r="AF20" t="str">
            <v>P</v>
          </cell>
          <cell r="AG20" t="str">
            <v>A</v>
          </cell>
          <cell r="AH20" t="str">
            <v>P</v>
          </cell>
          <cell r="AI20" t="str">
            <v>P</v>
          </cell>
          <cell r="AJ20" t="str">
            <v>P</v>
          </cell>
          <cell r="AK20" t="str">
            <v>A</v>
          </cell>
          <cell r="AL20" t="str">
            <v>P</v>
          </cell>
          <cell r="AM20" t="str">
            <v>A</v>
          </cell>
          <cell r="AN20" t="str">
            <v>A</v>
          </cell>
          <cell r="AO20" t="str">
            <v>A</v>
          </cell>
          <cell r="AP20" t="str">
            <v>A</v>
          </cell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/>
          <cell r="CP20"/>
          <cell r="CQ20"/>
          <cell r="CR20"/>
          <cell r="CS20"/>
          <cell r="CT20"/>
          <cell r="CU20"/>
          <cell r="CV20"/>
          <cell r="CW20"/>
          <cell r="CX20"/>
          <cell r="CY20"/>
          <cell r="CZ20"/>
          <cell r="DA20"/>
          <cell r="DB20"/>
          <cell r="DC20"/>
          <cell r="DD20"/>
          <cell r="DE20"/>
          <cell r="DF20"/>
          <cell r="DG20"/>
          <cell r="DH20"/>
          <cell r="DI20"/>
          <cell r="DJ20"/>
          <cell r="DK20"/>
          <cell r="DL20"/>
          <cell r="DM20"/>
          <cell r="DN20"/>
          <cell r="DO20"/>
          <cell r="DP20"/>
          <cell r="DQ20"/>
          <cell r="DR20"/>
        </row>
        <row r="21">
          <cell r="J21" t="str">
            <v>P</v>
          </cell>
          <cell r="K21" t="str">
            <v>A</v>
          </cell>
          <cell r="L21" t="str">
            <v>A</v>
          </cell>
          <cell r="M21" t="str">
            <v>P</v>
          </cell>
          <cell r="N21" t="str">
            <v>P</v>
          </cell>
          <cell r="O21" t="str">
            <v>A</v>
          </cell>
          <cell r="P21" t="str">
            <v>P</v>
          </cell>
          <cell r="Q21" t="str">
            <v>A</v>
          </cell>
          <cell r="R21" t="str">
            <v>P</v>
          </cell>
          <cell r="S21" t="str">
            <v>A</v>
          </cell>
          <cell r="T21" t="str">
            <v>P</v>
          </cell>
          <cell r="U21" t="str">
            <v>P</v>
          </cell>
          <cell r="V21" t="str">
            <v>P</v>
          </cell>
          <cell r="W21" t="str">
            <v>P</v>
          </cell>
          <cell r="X21" t="str">
            <v>P</v>
          </cell>
          <cell r="Y21" t="str">
            <v>A</v>
          </cell>
          <cell r="Z21" t="str">
            <v>P</v>
          </cell>
          <cell r="AA21" t="str">
            <v>A</v>
          </cell>
          <cell r="AB21" t="str">
            <v>P</v>
          </cell>
          <cell r="AC21" t="str">
            <v>A</v>
          </cell>
          <cell r="AD21" t="str">
            <v>P</v>
          </cell>
          <cell r="AE21" t="str">
            <v>A</v>
          </cell>
          <cell r="AF21" t="str">
            <v>P</v>
          </cell>
          <cell r="AG21" t="str">
            <v>A</v>
          </cell>
          <cell r="AH21" t="str">
            <v>P</v>
          </cell>
          <cell r="AI21" t="str">
            <v>A</v>
          </cell>
          <cell r="AJ21" t="str">
            <v>P</v>
          </cell>
          <cell r="AK21" t="str">
            <v>A</v>
          </cell>
          <cell r="AL21" t="str">
            <v>P</v>
          </cell>
          <cell r="AM21" t="str">
            <v>A</v>
          </cell>
          <cell r="AN21" t="str">
            <v>P</v>
          </cell>
          <cell r="AO21" t="str">
            <v>A</v>
          </cell>
          <cell r="AP21" t="str">
            <v>P</v>
          </cell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/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 t="str">
            <v>P</v>
          </cell>
          <cell r="U22" t="str">
            <v>P</v>
          </cell>
          <cell r="V22" t="str">
            <v>A</v>
          </cell>
          <cell r="W22" t="str">
            <v>A</v>
          </cell>
          <cell r="X22" t="str">
            <v>P</v>
          </cell>
          <cell r="Y22" t="str">
            <v>A</v>
          </cell>
          <cell r="Z22" t="str">
            <v>A</v>
          </cell>
          <cell r="AA22" t="str">
            <v>P</v>
          </cell>
          <cell r="AB22" t="str">
            <v>P</v>
          </cell>
          <cell r="AC22" t="str">
            <v>A</v>
          </cell>
          <cell r="AD22" t="str">
            <v>A</v>
          </cell>
          <cell r="AE22" t="str">
            <v>P</v>
          </cell>
          <cell r="AF22" t="str">
            <v>P</v>
          </cell>
          <cell r="AG22" t="str">
            <v>P</v>
          </cell>
          <cell r="AH22" t="str">
            <v>A</v>
          </cell>
          <cell r="AI22" t="str">
            <v>P</v>
          </cell>
          <cell r="AJ22" t="str">
            <v>P</v>
          </cell>
          <cell r="AK22" t="str">
            <v>P</v>
          </cell>
          <cell r="AL22" t="str">
            <v>A</v>
          </cell>
          <cell r="AM22" t="str">
            <v>P</v>
          </cell>
          <cell r="AN22" t="str">
            <v>P</v>
          </cell>
          <cell r="AO22" t="str">
            <v>P</v>
          </cell>
          <cell r="AP22" t="str">
            <v>A</v>
          </cell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/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</row>
        <row r="23">
          <cell r="J23" t="str">
            <v>P</v>
          </cell>
          <cell r="K23" t="str">
            <v>P</v>
          </cell>
          <cell r="L23" t="str">
            <v>P</v>
          </cell>
          <cell r="M23" t="str">
            <v>A</v>
          </cell>
          <cell r="N23" t="str">
            <v>P</v>
          </cell>
          <cell r="O23" t="str">
            <v>P</v>
          </cell>
          <cell r="P23" t="str">
            <v>P</v>
          </cell>
          <cell r="Q23" t="str">
            <v>A</v>
          </cell>
          <cell r="R23" t="str">
            <v>P</v>
          </cell>
          <cell r="S23" t="str">
            <v>A</v>
          </cell>
          <cell r="T23" t="str">
            <v>P</v>
          </cell>
          <cell r="U23" t="str">
            <v>A</v>
          </cell>
          <cell r="V23" t="str">
            <v>P</v>
          </cell>
          <cell r="W23" t="str">
            <v>P</v>
          </cell>
          <cell r="X23" t="str">
            <v>P</v>
          </cell>
          <cell r="Y23" t="str">
            <v>A</v>
          </cell>
          <cell r="Z23" t="str">
            <v>P</v>
          </cell>
          <cell r="AA23" t="str">
            <v>P</v>
          </cell>
          <cell r="AB23" t="str">
            <v>P</v>
          </cell>
          <cell r="AC23" t="str">
            <v>A</v>
          </cell>
          <cell r="AD23" t="str">
            <v>P</v>
          </cell>
          <cell r="AE23" t="str">
            <v>P</v>
          </cell>
          <cell r="AF23" t="str">
            <v>P</v>
          </cell>
          <cell r="AG23" t="str">
            <v>A</v>
          </cell>
          <cell r="AH23" t="str">
            <v>P</v>
          </cell>
          <cell r="AI23" t="str">
            <v>P</v>
          </cell>
          <cell r="AJ23" t="str">
            <v>P</v>
          </cell>
          <cell r="AK23" t="str">
            <v>A</v>
          </cell>
          <cell r="AL23" t="str">
            <v>P</v>
          </cell>
          <cell r="AM23" t="str">
            <v>P</v>
          </cell>
          <cell r="AN23" t="str">
            <v>P</v>
          </cell>
          <cell r="AO23" t="str">
            <v>A</v>
          </cell>
          <cell r="AP23" t="str">
            <v>P</v>
          </cell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/>
          <cell r="DE23"/>
          <cell r="DF23"/>
          <cell r="DG23"/>
          <cell r="DH23"/>
          <cell r="DI23"/>
          <cell r="DJ23"/>
          <cell r="DK23"/>
          <cell r="DL23"/>
          <cell r="DM23"/>
          <cell r="DN23"/>
          <cell r="DO23"/>
          <cell r="DP23"/>
          <cell r="DQ23"/>
          <cell r="DR23"/>
        </row>
        <row r="24">
          <cell r="J24" t="str">
            <v>P</v>
          </cell>
          <cell r="K24" t="str">
            <v>P</v>
          </cell>
          <cell r="L24" t="str">
            <v>P</v>
          </cell>
          <cell r="M24" t="str">
            <v>A</v>
          </cell>
          <cell r="N24" t="str">
            <v>P</v>
          </cell>
          <cell r="O24" t="str">
            <v>A</v>
          </cell>
          <cell r="P24" t="str">
            <v>P</v>
          </cell>
          <cell r="Q24" t="str">
            <v>A</v>
          </cell>
          <cell r="R24" t="str">
            <v>P</v>
          </cell>
          <cell r="S24" t="str">
            <v>P</v>
          </cell>
          <cell r="T24" t="str">
            <v>P</v>
          </cell>
          <cell r="U24" t="str">
            <v>A</v>
          </cell>
          <cell r="V24" t="str">
            <v>P</v>
          </cell>
          <cell r="W24" t="str">
            <v>P</v>
          </cell>
          <cell r="X24" t="str">
            <v>P</v>
          </cell>
          <cell r="Y24" t="str">
            <v>A</v>
          </cell>
          <cell r="Z24" t="str">
            <v>P</v>
          </cell>
          <cell r="AA24" t="str">
            <v>P</v>
          </cell>
          <cell r="AB24" t="str">
            <v>P</v>
          </cell>
          <cell r="AC24" t="str">
            <v>A</v>
          </cell>
          <cell r="AD24" t="str">
            <v>P</v>
          </cell>
          <cell r="AE24" t="str">
            <v>P</v>
          </cell>
          <cell r="AF24" t="str">
            <v>P</v>
          </cell>
          <cell r="AG24" t="str">
            <v>P</v>
          </cell>
          <cell r="AH24" t="str">
            <v>P</v>
          </cell>
          <cell r="AI24" t="str">
            <v>A</v>
          </cell>
          <cell r="AJ24" t="str">
            <v>P</v>
          </cell>
          <cell r="AK24" t="str">
            <v>P</v>
          </cell>
          <cell r="AL24" t="str">
            <v>P</v>
          </cell>
          <cell r="AM24" t="str">
            <v>P</v>
          </cell>
          <cell r="AN24" t="str">
            <v>A</v>
          </cell>
          <cell r="AO24" t="str">
            <v>P</v>
          </cell>
          <cell r="AP24" t="str">
            <v>A</v>
          </cell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/>
          <cell r="CT24"/>
          <cell r="CU24"/>
          <cell r="CV24"/>
          <cell r="CW24"/>
          <cell r="CX24"/>
          <cell r="CY24"/>
          <cell r="CZ24"/>
          <cell r="DA24"/>
          <cell r="DB24"/>
          <cell r="DC24"/>
          <cell r="DD24"/>
          <cell r="DE24"/>
          <cell r="DF24"/>
          <cell r="DG24"/>
          <cell r="DH24"/>
          <cell r="DI24"/>
          <cell r="DJ24"/>
          <cell r="DK24"/>
          <cell r="DL24"/>
          <cell r="DM24"/>
          <cell r="DN24"/>
          <cell r="DO24"/>
          <cell r="DP24"/>
          <cell r="DQ24"/>
          <cell r="DR24"/>
        </row>
        <row r="25">
          <cell r="J25" t="str">
            <v>P</v>
          </cell>
          <cell r="K25" t="str">
            <v>P</v>
          </cell>
          <cell r="L25" t="str">
            <v>P</v>
          </cell>
          <cell r="M25" t="str">
            <v>A</v>
          </cell>
          <cell r="N25" t="str">
            <v>A</v>
          </cell>
          <cell r="O25" t="str">
            <v>P</v>
          </cell>
          <cell r="P25" t="str">
            <v>P</v>
          </cell>
          <cell r="Q25" t="str">
            <v>P</v>
          </cell>
          <cell r="R25" t="str">
            <v>A</v>
          </cell>
          <cell r="S25" t="str">
            <v>A</v>
          </cell>
          <cell r="T25" t="str">
            <v>P</v>
          </cell>
          <cell r="U25" t="str">
            <v>P</v>
          </cell>
          <cell r="V25" t="str">
            <v>A</v>
          </cell>
          <cell r="W25" t="str">
            <v>P</v>
          </cell>
          <cell r="X25" t="str">
            <v>A</v>
          </cell>
          <cell r="Y25" t="str">
            <v>P</v>
          </cell>
          <cell r="Z25" t="str">
            <v>A</v>
          </cell>
          <cell r="AA25" t="str">
            <v>P</v>
          </cell>
          <cell r="AB25" t="str">
            <v>A</v>
          </cell>
          <cell r="AC25" t="str">
            <v>P</v>
          </cell>
          <cell r="AD25" t="str">
            <v>A</v>
          </cell>
          <cell r="AE25" t="str">
            <v>P</v>
          </cell>
          <cell r="AF25" t="str">
            <v>P</v>
          </cell>
          <cell r="AG25" t="str">
            <v>A</v>
          </cell>
          <cell r="AH25" t="str">
            <v>A</v>
          </cell>
          <cell r="AI25" t="str">
            <v>P</v>
          </cell>
          <cell r="AJ25" t="str">
            <v>A</v>
          </cell>
          <cell r="AK25" t="str">
            <v>P</v>
          </cell>
          <cell r="AL25" t="str">
            <v>A</v>
          </cell>
          <cell r="AM25" t="str">
            <v>P</v>
          </cell>
          <cell r="AN25" t="str">
            <v>P</v>
          </cell>
          <cell r="AO25" t="str">
            <v>A</v>
          </cell>
          <cell r="AP25" t="str">
            <v>P</v>
          </cell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</row>
        <row r="26">
          <cell r="J26" t="str">
            <v>A</v>
          </cell>
          <cell r="K26" t="str">
            <v>A</v>
          </cell>
          <cell r="L26" t="str">
            <v>A</v>
          </cell>
          <cell r="M26" t="str">
            <v>A</v>
          </cell>
          <cell r="N26" t="str">
            <v>P</v>
          </cell>
          <cell r="O26" t="str">
            <v>A</v>
          </cell>
          <cell r="P26" t="str">
            <v>A</v>
          </cell>
          <cell r="Q26" t="str">
            <v>A</v>
          </cell>
          <cell r="R26" t="str">
            <v>A</v>
          </cell>
          <cell r="S26" t="str">
            <v>A</v>
          </cell>
          <cell r="T26" t="str">
            <v>A</v>
          </cell>
          <cell r="U26" t="str">
            <v>A</v>
          </cell>
          <cell r="V26" t="str">
            <v>A</v>
          </cell>
          <cell r="W26" t="str">
            <v>A</v>
          </cell>
          <cell r="X26" t="str">
            <v>A</v>
          </cell>
          <cell r="Y26" t="str">
            <v>A</v>
          </cell>
          <cell r="Z26" t="str">
            <v>A</v>
          </cell>
          <cell r="AA26" t="str">
            <v>A</v>
          </cell>
          <cell r="AB26" t="str">
            <v>A</v>
          </cell>
          <cell r="AC26" t="str">
            <v>A</v>
          </cell>
          <cell r="AD26" t="str">
            <v>A</v>
          </cell>
          <cell r="AE26" t="str">
            <v>A</v>
          </cell>
          <cell r="AF26" t="str">
            <v>A</v>
          </cell>
          <cell r="AG26" t="str">
            <v>A</v>
          </cell>
          <cell r="AH26" t="str">
            <v>A</v>
          </cell>
          <cell r="AI26" t="str">
            <v>A</v>
          </cell>
          <cell r="AJ26" t="str">
            <v>A</v>
          </cell>
          <cell r="AK26" t="str">
            <v>A</v>
          </cell>
          <cell r="AL26" t="str">
            <v>A</v>
          </cell>
          <cell r="AM26" t="str">
            <v>A</v>
          </cell>
          <cell r="AN26" t="str">
            <v>A</v>
          </cell>
          <cell r="AO26" t="str">
            <v>A</v>
          </cell>
          <cell r="AP26" t="str">
            <v>A</v>
          </cell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/>
          <cell r="DE26"/>
          <cell r="DF26"/>
          <cell r="DG26"/>
          <cell r="DH26"/>
          <cell r="DI26"/>
          <cell r="DJ26"/>
          <cell r="DK26"/>
          <cell r="DL26"/>
          <cell r="DM26"/>
          <cell r="DN26"/>
          <cell r="DO26"/>
          <cell r="DP26"/>
          <cell r="DQ26"/>
          <cell r="DR26"/>
        </row>
        <row r="27">
          <cell r="J27" t="str">
            <v>A</v>
          </cell>
          <cell r="K27" t="str">
            <v>P</v>
          </cell>
          <cell r="L27" t="str">
            <v>P</v>
          </cell>
          <cell r="M27" t="str">
            <v>P</v>
          </cell>
          <cell r="N27" t="str">
            <v>P</v>
          </cell>
          <cell r="O27" t="str">
            <v>A</v>
          </cell>
          <cell r="P27" t="str">
            <v>P</v>
          </cell>
          <cell r="Q27" t="str">
            <v>A</v>
          </cell>
          <cell r="R27" t="str">
            <v>A</v>
          </cell>
          <cell r="S27" t="str">
            <v>A</v>
          </cell>
          <cell r="T27" t="str">
            <v>P</v>
          </cell>
          <cell r="U27" t="str">
            <v>A</v>
          </cell>
          <cell r="V27" t="str">
            <v>P</v>
          </cell>
          <cell r="W27" t="str">
            <v>A</v>
          </cell>
          <cell r="X27" t="str">
            <v>A</v>
          </cell>
          <cell r="Y27" t="str">
            <v>A</v>
          </cell>
          <cell r="Z27" t="str">
            <v>P</v>
          </cell>
          <cell r="AA27" t="str">
            <v>P</v>
          </cell>
          <cell r="AB27" t="str">
            <v>P</v>
          </cell>
          <cell r="AC27" t="str">
            <v>A</v>
          </cell>
          <cell r="AD27" t="str">
            <v>P</v>
          </cell>
          <cell r="AE27" t="str">
            <v>P</v>
          </cell>
          <cell r="AF27" t="str">
            <v>P</v>
          </cell>
          <cell r="AG27" t="str">
            <v>A</v>
          </cell>
          <cell r="AH27" t="str">
            <v>P</v>
          </cell>
          <cell r="AI27" t="str">
            <v>A</v>
          </cell>
          <cell r="AJ27" t="str">
            <v>P</v>
          </cell>
          <cell r="AK27" t="str">
            <v>A</v>
          </cell>
          <cell r="AL27" t="str">
            <v>P</v>
          </cell>
          <cell r="AM27" t="str">
            <v>P</v>
          </cell>
          <cell r="AN27" t="str">
            <v>P</v>
          </cell>
          <cell r="AO27" t="str">
            <v>A</v>
          </cell>
          <cell r="AP27" t="str">
            <v>P</v>
          </cell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/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/>
          <cell r="CP27"/>
          <cell r="CQ27"/>
          <cell r="CR27"/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/>
          <cell r="DE27"/>
          <cell r="DF27"/>
          <cell r="DG27"/>
          <cell r="DH27"/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</row>
        <row r="28">
          <cell r="J28" t="str">
            <v>P</v>
          </cell>
          <cell r="K28" t="str">
            <v>P</v>
          </cell>
          <cell r="L28" t="str">
            <v>P</v>
          </cell>
          <cell r="M28" t="str">
            <v>P</v>
          </cell>
          <cell r="N28" t="str">
            <v>P</v>
          </cell>
          <cell r="O28" t="str">
            <v>A</v>
          </cell>
          <cell r="P28" t="str">
            <v>P</v>
          </cell>
          <cell r="Q28" t="str">
            <v>P</v>
          </cell>
          <cell r="R28" t="str">
            <v>P</v>
          </cell>
          <cell r="S28" t="str">
            <v>P</v>
          </cell>
          <cell r="T28" t="str">
            <v>P</v>
          </cell>
          <cell r="U28" t="str">
            <v>P</v>
          </cell>
          <cell r="V28" t="str">
            <v>P</v>
          </cell>
          <cell r="W28" t="str">
            <v>P</v>
          </cell>
          <cell r="X28" t="str">
            <v>P</v>
          </cell>
          <cell r="Y28" t="str">
            <v>P</v>
          </cell>
          <cell r="Z28" t="str">
            <v>P</v>
          </cell>
          <cell r="AA28" t="str">
            <v>P</v>
          </cell>
          <cell r="AB28" t="str">
            <v>P</v>
          </cell>
          <cell r="AC28" t="str">
            <v>A</v>
          </cell>
          <cell r="AD28" t="str">
            <v>P</v>
          </cell>
          <cell r="AE28" t="str">
            <v>P</v>
          </cell>
          <cell r="AF28" t="str">
            <v>P</v>
          </cell>
          <cell r="AG28" t="str">
            <v>A</v>
          </cell>
          <cell r="AH28" t="str">
            <v>P</v>
          </cell>
          <cell r="AI28" t="str">
            <v>P</v>
          </cell>
          <cell r="AJ28" t="str">
            <v>P</v>
          </cell>
          <cell r="AK28" t="str">
            <v>P</v>
          </cell>
          <cell r="AL28" t="str">
            <v>P</v>
          </cell>
          <cell r="AM28" t="str">
            <v>P</v>
          </cell>
          <cell r="AN28" t="str">
            <v>P</v>
          </cell>
          <cell r="AO28" t="str">
            <v>P</v>
          </cell>
          <cell r="AP28" t="str">
            <v>P</v>
          </cell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 t="str">
            <v>P</v>
          </cell>
          <cell r="AG29" t="str">
            <v>P</v>
          </cell>
          <cell r="AH29" t="str">
            <v>A</v>
          </cell>
          <cell r="AI29" t="str">
            <v>P</v>
          </cell>
          <cell r="AJ29" t="str">
            <v>P</v>
          </cell>
          <cell r="AK29" t="str">
            <v>P</v>
          </cell>
          <cell r="AL29" t="str">
            <v>P</v>
          </cell>
          <cell r="AM29" t="str">
            <v>P</v>
          </cell>
          <cell r="AN29" t="str">
            <v>P</v>
          </cell>
          <cell r="AO29" t="str">
            <v>P</v>
          </cell>
          <cell r="AP29" t="str">
            <v>P</v>
          </cell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/>
          <cell r="DE29"/>
          <cell r="DF29"/>
          <cell r="DG29"/>
          <cell r="DH29"/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 t="str">
            <v>P</v>
          </cell>
          <cell r="U30" t="str">
            <v>A</v>
          </cell>
          <cell r="V30" t="str">
            <v>P</v>
          </cell>
          <cell r="W30" t="str">
            <v>P</v>
          </cell>
          <cell r="X30" t="str">
            <v>A</v>
          </cell>
          <cell r="Y30" t="str">
            <v>A</v>
          </cell>
          <cell r="Z30" t="str">
            <v>P</v>
          </cell>
          <cell r="AA30" t="str">
            <v>A</v>
          </cell>
          <cell r="AB30" t="str">
            <v>A</v>
          </cell>
          <cell r="AC30" t="str">
            <v>A</v>
          </cell>
          <cell r="AD30" t="str">
            <v>P</v>
          </cell>
          <cell r="AE30" t="str">
            <v>A</v>
          </cell>
          <cell r="AF30" t="str">
            <v>P</v>
          </cell>
          <cell r="AG30" t="str">
            <v>A</v>
          </cell>
          <cell r="AH30" t="str">
            <v>A</v>
          </cell>
          <cell r="AI30" t="str">
            <v>A</v>
          </cell>
          <cell r="AJ30" t="str">
            <v>P</v>
          </cell>
          <cell r="AK30" t="str">
            <v>A</v>
          </cell>
          <cell r="AL30" t="str">
            <v>A</v>
          </cell>
          <cell r="AM30" t="str">
            <v>A</v>
          </cell>
          <cell r="AN30" t="str">
            <v>P</v>
          </cell>
          <cell r="AO30" t="str">
            <v>A</v>
          </cell>
          <cell r="AP30" t="str">
            <v>A</v>
          </cell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 t="str">
            <v>P</v>
          </cell>
          <cell r="AL31" t="str">
            <v>P</v>
          </cell>
          <cell r="AM31" t="str">
            <v>P</v>
          </cell>
          <cell r="AN31" t="str">
            <v>P</v>
          </cell>
          <cell r="AO31" t="str">
            <v>A</v>
          </cell>
          <cell r="AP31" t="str">
            <v>P</v>
          </cell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/>
          <cell r="CP31"/>
          <cell r="CQ31"/>
          <cell r="CR31"/>
          <cell r="CS31"/>
          <cell r="CT31"/>
          <cell r="CU31"/>
          <cell r="CV31"/>
          <cell r="CW31"/>
          <cell r="CX31"/>
          <cell r="CY31"/>
          <cell r="CZ31"/>
          <cell r="DA31"/>
          <cell r="DB31"/>
          <cell r="DC31"/>
          <cell r="DD31"/>
          <cell r="DE31"/>
          <cell r="DF31"/>
          <cell r="DG31"/>
          <cell r="DH31"/>
          <cell r="DI31"/>
          <cell r="DJ31"/>
          <cell r="DK31"/>
          <cell r="DL31"/>
          <cell r="DM31"/>
          <cell r="DN31"/>
          <cell r="DO31"/>
          <cell r="DP31"/>
          <cell r="DQ31"/>
          <cell r="DR31"/>
        </row>
        <row r="32">
          <cell r="J32" t="str">
            <v>P</v>
          </cell>
          <cell r="K32" t="str">
            <v>P</v>
          </cell>
          <cell r="L32" t="str">
            <v>P</v>
          </cell>
          <cell r="M32" t="str">
            <v>A</v>
          </cell>
          <cell r="N32" t="str">
            <v>P</v>
          </cell>
          <cell r="O32" t="str">
            <v>P</v>
          </cell>
          <cell r="P32" t="str">
            <v>P</v>
          </cell>
          <cell r="Q32" t="str">
            <v>A</v>
          </cell>
          <cell r="R32" t="str">
            <v>P</v>
          </cell>
          <cell r="S32" t="str">
            <v>P</v>
          </cell>
          <cell r="T32" t="str">
            <v>P</v>
          </cell>
          <cell r="U32" t="str">
            <v>A</v>
          </cell>
          <cell r="V32" t="str">
            <v>P</v>
          </cell>
          <cell r="W32" t="str">
            <v>P</v>
          </cell>
          <cell r="X32" t="str">
            <v>P</v>
          </cell>
          <cell r="Y32" t="str">
            <v>A</v>
          </cell>
          <cell r="Z32" t="str">
            <v>P</v>
          </cell>
          <cell r="AA32" t="str">
            <v>P</v>
          </cell>
          <cell r="AB32" t="str">
            <v>P</v>
          </cell>
          <cell r="AC32" t="str">
            <v>A</v>
          </cell>
          <cell r="AD32" t="str">
            <v>P</v>
          </cell>
          <cell r="AE32" t="str">
            <v>P</v>
          </cell>
          <cell r="AF32" t="str">
            <v>P</v>
          </cell>
          <cell r="AG32" t="str">
            <v>A</v>
          </cell>
          <cell r="AH32" t="str">
            <v>P</v>
          </cell>
          <cell r="AI32" t="str">
            <v>A</v>
          </cell>
          <cell r="AJ32" t="str">
            <v>P</v>
          </cell>
          <cell r="AK32" t="str">
            <v>A</v>
          </cell>
          <cell r="AL32" t="str">
            <v>P</v>
          </cell>
          <cell r="AM32" t="str">
            <v>P</v>
          </cell>
          <cell r="AN32" t="str">
            <v>P</v>
          </cell>
          <cell r="AO32" t="str">
            <v>A</v>
          </cell>
          <cell r="AP32" t="str">
            <v>P</v>
          </cell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/>
          <cell r="CL32"/>
          <cell r="CM32"/>
          <cell r="CN32"/>
          <cell r="CO32"/>
          <cell r="CP32"/>
          <cell r="CQ32"/>
          <cell r="CR32"/>
          <cell r="CS32"/>
          <cell r="CT32"/>
          <cell r="CU32"/>
          <cell r="CV32"/>
          <cell r="CW32"/>
          <cell r="CX32"/>
          <cell r="CY32"/>
          <cell r="CZ32"/>
          <cell r="DA32"/>
          <cell r="DB32"/>
          <cell r="DC32"/>
          <cell r="DD32"/>
          <cell r="DE32"/>
          <cell r="DF32"/>
          <cell r="DG32"/>
          <cell r="DH32"/>
          <cell r="DI32"/>
          <cell r="DJ32"/>
          <cell r="DK32"/>
          <cell r="DL32"/>
          <cell r="DM32"/>
          <cell r="DN32"/>
          <cell r="DO32"/>
          <cell r="DP32"/>
          <cell r="DQ32"/>
          <cell r="DR32"/>
        </row>
        <row r="33">
          <cell r="J33" t="str">
            <v>A</v>
          </cell>
          <cell r="K33" t="str">
            <v>A</v>
          </cell>
          <cell r="L33" t="str">
            <v>P</v>
          </cell>
          <cell r="M33" t="str">
            <v>A</v>
          </cell>
          <cell r="N33" t="str">
            <v>A</v>
          </cell>
          <cell r="O33" t="str">
            <v>A</v>
          </cell>
          <cell r="P33" t="str">
            <v>A</v>
          </cell>
          <cell r="Q33" t="str">
            <v>A</v>
          </cell>
          <cell r="R33" t="str">
            <v>P</v>
          </cell>
          <cell r="S33" t="str">
            <v>A</v>
          </cell>
          <cell r="T33" t="str">
            <v>P</v>
          </cell>
          <cell r="U33" t="str">
            <v>A</v>
          </cell>
          <cell r="V33" t="str">
            <v>P</v>
          </cell>
          <cell r="W33" t="str">
            <v>P</v>
          </cell>
          <cell r="X33" t="str">
            <v>A</v>
          </cell>
          <cell r="Y33" t="str">
            <v>A</v>
          </cell>
          <cell r="Z33" t="str">
            <v>P</v>
          </cell>
          <cell r="AA33" t="str">
            <v>A</v>
          </cell>
          <cell r="AB33" t="str">
            <v>P</v>
          </cell>
          <cell r="AC33" t="str">
            <v>A</v>
          </cell>
          <cell r="AD33" t="str">
            <v>P</v>
          </cell>
          <cell r="AE33" t="str">
            <v>A</v>
          </cell>
          <cell r="AF33" t="str">
            <v>P</v>
          </cell>
          <cell r="AG33" t="str">
            <v>A</v>
          </cell>
          <cell r="AH33" t="str">
            <v>A</v>
          </cell>
          <cell r="AI33" t="str">
            <v>A</v>
          </cell>
          <cell r="AJ33" t="str">
            <v>A</v>
          </cell>
          <cell r="AK33" t="str">
            <v>A</v>
          </cell>
          <cell r="AL33" t="str">
            <v>P</v>
          </cell>
          <cell r="AM33" t="str">
            <v>A</v>
          </cell>
          <cell r="AN33" t="str">
            <v>P</v>
          </cell>
          <cell r="AO33" t="str">
            <v>A</v>
          </cell>
          <cell r="AP33" t="str">
            <v>P</v>
          </cell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/>
          <cell r="DE33"/>
          <cell r="DF33"/>
          <cell r="DG33"/>
          <cell r="DH33"/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</row>
        <row r="34">
          <cell r="J34" t="str">
            <v>P</v>
          </cell>
          <cell r="K34" t="str">
            <v>P</v>
          </cell>
          <cell r="L34" t="str">
            <v>P</v>
          </cell>
          <cell r="M34" t="str">
            <v>P</v>
          </cell>
          <cell r="N34" t="str">
            <v>P</v>
          </cell>
          <cell r="O34" t="str">
            <v>P</v>
          </cell>
          <cell r="P34" t="str">
            <v>P</v>
          </cell>
          <cell r="Q34" t="str">
            <v>P</v>
          </cell>
          <cell r="R34" t="str">
            <v>P</v>
          </cell>
          <cell r="S34" t="str">
            <v>P</v>
          </cell>
          <cell r="T34" t="str">
            <v>P</v>
          </cell>
          <cell r="U34" t="str">
            <v>P</v>
          </cell>
          <cell r="V34" t="str">
            <v>P</v>
          </cell>
          <cell r="W34" t="str">
            <v>P</v>
          </cell>
          <cell r="X34" t="str">
            <v>P</v>
          </cell>
          <cell r="Y34" t="str">
            <v>P</v>
          </cell>
          <cell r="Z34" t="str">
            <v>P</v>
          </cell>
          <cell r="AA34" t="str">
            <v>P</v>
          </cell>
          <cell r="AB34" t="str">
            <v>P</v>
          </cell>
          <cell r="AC34" t="str">
            <v>P</v>
          </cell>
          <cell r="AD34" t="str">
            <v>P</v>
          </cell>
          <cell r="AE34" t="str">
            <v>P</v>
          </cell>
          <cell r="AF34" t="str">
            <v>P</v>
          </cell>
          <cell r="AG34" t="str">
            <v>P</v>
          </cell>
          <cell r="AH34" t="str">
            <v>P</v>
          </cell>
          <cell r="AI34" t="str">
            <v>P</v>
          </cell>
          <cell r="AJ34" t="str">
            <v>P</v>
          </cell>
          <cell r="AK34" t="str">
            <v>P</v>
          </cell>
          <cell r="AL34" t="str">
            <v>P</v>
          </cell>
          <cell r="AM34" t="str">
            <v>P</v>
          </cell>
          <cell r="AN34" t="str">
            <v>P</v>
          </cell>
          <cell r="AO34" t="str">
            <v>P</v>
          </cell>
          <cell r="AP34" t="str">
            <v>P</v>
          </cell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/>
          <cell r="CL34"/>
          <cell r="CM34"/>
          <cell r="CN34"/>
          <cell r="CO34"/>
          <cell r="CP34"/>
          <cell r="CQ34"/>
          <cell r="CR34"/>
          <cell r="CS34"/>
          <cell r="CT34"/>
          <cell r="CU34"/>
          <cell r="CV34"/>
          <cell r="CW34"/>
          <cell r="CX34"/>
          <cell r="CY34"/>
          <cell r="CZ34"/>
          <cell r="DA34"/>
          <cell r="DB34"/>
          <cell r="DC34"/>
          <cell r="DD34"/>
          <cell r="DE34"/>
          <cell r="DF34"/>
          <cell r="DG34"/>
          <cell r="DH34"/>
          <cell r="DI34"/>
          <cell r="DJ34"/>
          <cell r="DK34"/>
          <cell r="DL34"/>
          <cell r="DM34"/>
          <cell r="DN34"/>
          <cell r="DO34"/>
          <cell r="DP34"/>
          <cell r="DQ34"/>
          <cell r="DR34"/>
        </row>
        <row r="35">
          <cell r="J35" t="str">
            <v>A</v>
          </cell>
          <cell r="K35" t="str">
            <v>A</v>
          </cell>
          <cell r="L35" t="str">
            <v>P</v>
          </cell>
          <cell r="M35" t="str">
            <v>A</v>
          </cell>
          <cell r="N35" t="str">
            <v>P</v>
          </cell>
          <cell r="O35" t="str">
            <v>P</v>
          </cell>
          <cell r="P35" t="str">
            <v>A</v>
          </cell>
          <cell r="Q35" t="str">
            <v>P</v>
          </cell>
          <cell r="R35" t="str">
            <v>P</v>
          </cell>
          <cell r="S35" t="str">
            <v>P</v>
          </cell>
          <cell r="T35" t="str">
            <v>P</v>
          </cell>
          <cell r="U35" t="str">
            <v>A</v>
          </cell>
          <cell r="V35" t="str">
            <v>P</v>
          </cell>
          <cell r="W35" t="str">
            <v>P</v>
          </cell>
          <cell r="X35" t="str">
            <v>P</v>
          </cell>
          <cell r="Y35" t="str">
            <v>P</v>
          </cell>
          <cell r="Z35" t="str">
            <v>P</v>
          </cell>
          <cell r="AA35" t="str">
            <v>P</v>
          </cell>
          <cell r="AB35" t="str">
            <v>A</v>
          </cell>
          <cell r="AC35" t="str">
            <v>A</v>
          </cell>
          <cell r="AD35" t="str">
            <v>P</v>
          </cell>
          <cell r="AE35" t="str">
            <v>P</v>
          </cell>
          <cell r="AF35" t="str">
            <v>P</v>
          </cell>
          <cell r="AG35" t="str">
            <v>P</v>
          </cell>
          <cell r="AH35" t="str">
            <v>P</v>
          </cell>
          <cell r="AI35" t="str">
            <v>P</v>
          </cell>
          <cell r="AJ35" t="str">
            <v>P</v>
          </cell>
          <cell r="AK35" t="str">
            <v>P</v>
          </cell>
          <cell r="AL35" t="str">
            <v>P</v>
          </cell>
          <cell r="AM35" t="str">
            <v>P</v>
          </cell>
          <cell r="AN35" t="str">
            <v>P</v>
          </cell>
          <cell r="AO35" t="str">
            <v>P</v>
          </cell>
          <cell r="AP35" t="str">
            <v>P</v>
          </cell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/>
          <cell r="CL35"/>
          <cell r="CM35"/>
          <cell r="CN35"/>
          <cell r="CO35"/>
          <cell r="CP35"/>
          <cell r="CQ35"/>
          <cell r="CR35"/>
          <cell r="CS35"/>
          <cell r="CT35"/>
          <cell r="CU35"/>
          <cell r="CV35"/>
          <cell r="CW35"/>
          <cell r="CX35"/>
          <cell r="CY35"/>
          <cell r="CZ35"/>
          <cell r="DA35"/>
          <cell r="DB35"/>
          <cell r="DC35"/>
          <cell r="DD35"/>
          <cell r="DE35"/>
          <cell r="DF35"/>
          <cell r="DG35"/>
          <cell r="DH35"/>
          <cell r="DI35"/>
          <cell r="DJ35"/>
          <cell r="DK35"/>
          <cell r="DL35"/>
          <cell r="DM35"/>
          <cell r="DN35"/>
          <cell r="DO35"/>
          <cell r="DP35"/>
          <cell r="DQ35"/>
          <cell r="DR35"/>
        </row>
        <row r="36">
          <cell r="J36" t="str">
            <v>P</v>
          </cell>
          <cell r="K36" t="str">
            <v>P</v>
          </cell>
          <cell r="L36" t="str">
            <v>P</v>
          </cell>
          <cell r="M36" t="str">
            <v>P</v>
          </cell>
          <cell r="N36" t="str">
            <v>P</v>
          </cell>
          <cell r="O36" t="str">
            <v>P</v>
          </cell>
          <cell r="P36" t="str">
            <v>P</v>
          </cell>
          <cell r="Q36" t="str">
            <v>P</v>
          </cell>
          <cell r="R36" t="str">
            <v>P</v>
          </cell>
          <cell r="S36" t="str">
            <v>P</v>
          </cell>
          <cell r="T36" t="str">
            <v>P</v>
          </cell>
          <cell r="U36" t="str">
            <v>A</v>
          </cell>
          <cell r="V36" t="str">
            <v>P</v>
          </cell>
          <cell r="W36" t="str">
            <v>P</v>
          </cell>
          <cell r="X36" t="str">
            <v>P</v>
          </cell>
          <cell r="Y36" t="str">
            <v>P</v>
          </cell>
          <cell r="Z36" t="str">
            <v>P</v>
          </cell>
          <cell r="AA36" t="str">
            <v>P</v>
          </cell>
          <cell r="AB36" t="str">
            <v>P</v>
          </cell>
          <cell r="AC36" t="str">
            <v>P</v>
          </cell>
          <cell r="AD36" t="str">
            <v>P</v>
          </cell>
          <cell r="AE36" t="str">
            <v>P</v>
          </cell>
          <cell r="AF36" t="str">
            <v>A</v>
          </cell>
          <cell r="AG36" t="str">
            <v>A</v>
          </cell>
          <cell r="AH36" t="str">
            <v>P</v>
          </cell>
          <cell r="AI36" t="str">
            <v>P</v>
          </cell>
          <cell r="AJ36" t="str">
            <v>P</v>
          </cell>
          <cell r="AK36" t="str">
            <v>P</v>
          </cell>
          <cell r="AL36" t="str">
            <v>P</v>
          </cell>
          <cell r="AM36" t="str">
            <v>P</v>
          </cell>
          <cell r="AN36" t="str">
            <v>P</v>
          </cell>
          <cell r="AO36" t="str">
            <v>P</v>
          </cell>
          <cell r="AP36" t="str">
            <v>P</v>
          </cell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/>
          <cell r="CL36"/>
          <cell r="CM36"/>
          <cell r="CN36"/>
          <cell r="CO36"/>
          <cell r="CP36"/>
          <cell r="CQ36"/>
          <cell r="CR36"/>
          <cell r="CS36"/>
          <cell r="CT36"/>
          <cell r="CU36"/>
          <cell r="CV36"/>
          <cell r="CW36"/>
          <cell r="CX36"/>
          <cell r="CY36"/>
          <cell r="CZ36"/>
          <cell r="DA36"/>
          <cell r="DB36"/>
          <cell r="DC36"/>
          <cell r="DD36"/>
          <cell r="DE36"/>
          <cell r="DF36"/>
          <cell r="DG36"/>
          <cell r="DH36"/>
          <cell r="DI36"/>
          <cell r="DJ36"/>
          <cell r="DK36"/>
          <cell r="DL36"/>
          <cell r="DM36"/>
          <cell r="DN36"/>
          <cell r="DO36"/>
          <cell r="DP36"/>
          <cell r="DQ36"/>
          <cell r="DR36"/>
        </row>
        <row r="37">
          <cell r="J37" t="str">
            <v>A</v>
          </cell>
          <cell r="K37" t="str">
            <v>P</v>
          </cell>
          <cell r="L37" t="str">
            <v>P</v>
          </cell>
          <cell r="M37" t="str">
            <v>A</v>
          </cell>
          <cell r="N37" t="str">
            <v>A</v>
          </cell>
          <cell r="O37" t="str">
            <v>P</v>
          </cell>
          <cell r="P37" t="str">
            <v>P</v>
          </cell>
          <cell r="Q37" t="str">
            <v>P</v>
          </cell>
          <cell r="R37" t="str">
            <v>P</v>
          </cell>
          <cell r="S37" t="str">
            <v>P</v>
          </cell>
          <cell r="T37" t="str">
            <v>P</v>
          </cell>
          <cell r="U37" t="str">
            <v>P</v>
          </cell>
          <cell r="V37" t="str">
            <v>P</v>
          </cell>
          <cell r="W37" t="str">
            <v>P</v>
          </cell>
          <cell r="X37" t="str">
            <v>P</v>
          </cell>
          <cell r="Y37" t="str">
            <v>A</v>
          </cell>
          <cell r="Z37" t="str">
            <v>P</v>
          </cell>
          <cell r="AA37" t="str">
            <v>P</v>
          </cell>
          <cell r="AB37" t="str">
            <v>A</v>
          </cell>
          <cell r="AC37" t="str">
            <v>P</v>
          </cell>
          <cell r="AD37" t="str">
            <v>P</v>
          </cell>
          <cell r="AE37" t="str">
            <v>P</v>
          </cell>
          <cell r="AF37" t="str">
            <v>P</v>
          </cell>
          <cell r="AG37" t="str">
            <v>P</v>
          </cell>
          <cell r="AH37" t="str">
            <v>P</v>
          </cell>
          <cell r="AI37" t="str">
            <v>P</v>
          </cell>
          <cell r="AJ37" t="str">
            <v>P</v>
          </cell>
          <cell r="AK37" t="str">
            <v>A</v>
          </cell>
          <cell r="AL37" t="str">
            <v>P</v>
          </cell>
          <cell r="AM37" t="str">
            <v>P</v>
          </cell>
          <cell r="AN37" t="str">
            <v>P</v>
          </cell>
          <cell r="AO37" t="str">
            <v>P</v>
          </cell>
          <cell r="AP37" t="str">
            <v>P</v>
          </cell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/>
          <cell r="BV37"/>
          <cell r="BW37"/>
          <cell r="BX37"/>
          <cell r="BY37"/>
          <cell r="BZ37"/>
          <cell r="CA37"/>
          <cell r="CB37"/>
          <cell r="CC37"/>
          <cell r="CD37"/>
          <cell r="CE37"/>
          <cell r="CF37"/>
          <cell r="CG37"/>
          <cell r="CH37"/>
          <cell r="CI37"/>
          <cell r="CJ37"/>
          <cell r="CK37"/>
          <cell r="CL37"/>
          <cell r="CM37"/>
          <cell r="CN37"/>
          <cell r="CO37"/>
          <cell r="CP37"/>
          <cell r="CQ37"/>
          <cell r="CR37"/>
          <cell r="CS37"/>
          <cell r="CT37"/>
          <cell r="CU37"/>
          <cell r="CV37"/>
          <cell r="CW37"/>
          <cell r="CX37"/>
          <cell r="CY37"/>
          <cell r="CZ37"/>
          <cell r="DA37"/>
          <cell r="DB37"/>
          <cell r="DC37"/>
          <cell r="DD37"/>
          <cell r="DE37"/>
          <cell r="DF37"/>
          <cell r="DG37"/>
          <cell r="DH37"/>
          <cell r="DI37"/>
          <cell r="DJ37"/>
          <cell r="DK37"/>
          <cell r="DL37"/>
          <cell r="DM37"/>
          <cell r="DN37"/>
          <cell r="DO37"/>
          <cell r="DP37"/>
          <cell r="DQ37"/>
          <cell r="DR37"/>
        </row>
        <row r="38">
          <cell r="J38" t="str">
            <v>P</v>
          </cell>
          <cell r="K38" t="str">
            <v>A</v>
          </cell>
          <cell r="L38" t="str">
            <v>A</v>
          </cell>
          <cell r="M38" t="str">
            <v>A</v>
          </cell>
          <cell r="N38" t="str">
            <v>A</v>
          </cell>
          <cell r="O38" t="str">
            <v>P</v>
          </cell>
          <cell r="P38" t="str">
            <v>A</v>
          </cell>
          <cell r="Q38" t="str">
            <v>A</v>
          </cell>
          <cell r="R38" t="str">
            <v>A</v>
          </cell>
          <cell r="S38" t="str">
            <v>A</v>
          </cell>
          <cell r="T38" t="str">
            <v>A</v>
          </cell>
          <cell r="U38" t="str">
            <v>P</v>
          </cell>
          <cell r="V38" t="str">
            <v>P</v>
          </cell>
          <cell r="W38" t="str">
            <v>A</v>
          </cell>
          <cell r="X38" t="str">
            <v>A</v>
          </cell>
          <cell r="Y38" t="str">
            <v>A</v>
          </cell>
          <cell r="Z38" t="str">
            <v>P</v>
          </cell>
          <cell r="AA38" t="str">
            <v>A</v>
          </cell>
          <cell r="AB38" t="str">
            <v>A</v>
          </cell>
          <cell r="AC38" t="str">
            <v>P</v>
          </cell>
          <cell r="AD38" t="str">
            <v>A</v>
          </cell>
          <cell r="AE38" t="str">
            <v>A</v>
          </cell>
          <cell r="AF38" t="str">
            <v>A</v>
          </cell>
          <cell r="AG38" t="str">
            <v>A</v>
          </cell>
          <cell r="AH38" t="str">
            <v>P</v>
          </cell>
          <cell r="AI38" t="str">
            <v>A</v>
          </cell>
          <cell r="AJ38" t="str">
            <v>A</v>
          </cell>
          <cell r="AK38" t="str">
            <v>P</v>
          </cell>
          <cell r="AL38" t="str">
            <v>A</v>
          </cell>
          <cell r="AM38" t="str">
            <v>A</v>
          </cell>
          <cell r="AN38" t="str">
            <v>A</v>
          </cell>
          <cell r="AO38" t="str">
            <v>P</v>
          </cell>
          <cell r="AP38" t="str">
            <v>P</v>
          </cell>
          <cell r="AQ38"/>
          <cell r="AR38"/>
          <cell r="AS38"/>
          <cell r="AT38"/>
          <cell r="AU38"/>
          <cell r="AV38"/>
          <cell r="AW38"/>
          <cell r="AX38"/>
          <cell r="AY38"/>
          <cell r="AZ38"/>
          <cell r="BA38"/>
          <cell r="BB38"/>
          <cell r="BC38"/>
          <cell r="BD38"/>
          <cell r="BE38"/>
          <cell r="BF38"/>
          <cell r="BG38"/>
          <cell r="BH38"/>
          <cell r="BI38"/>
          <cell r="BJ38"/>
          <cell r="BK38"/>
          <cell r="BL38"/>
          <cell r="BM38"/>
          <cell r="BN38"/>
          <cell r="BO38"/>
          <cell r="BP38"/>
          <cell r="BQ38"/>
          <cell r="BR38"/>
          <cell r="BS38"/>
          <cell r="BT38"/>
          <cell r="BU38"/>
          <cell r="BV38"/>
          <cell r="BW38"/>
          <cell r="BX38"/>
          <cell r="BY38"/>
          <cell r="BZ38"/>
          <cell r="CA38"/>
          <cell r="CB38"/>
          <cell r="CC38"/>
          <cell r="CD38"/>
          <cell r="CE38"/>
          <cell r="CF38"/>
          <cell r="CG38"/>
          <cell r="CH38"/>
          <cell r="CI38"/>
          <cell r="CJ38"/>
          <cell r="CK38"/>
          <cell r="CL38"/>
          <cell r="CM38"/>
          <cell r="CN38"/>
          <cell r="CO38"/>
          <cell r="CP38"/>
          <cell r="CQ38"/>
          <cell r="CR38"/>
          <cell r="CS38"/>
          <cell r="CT38"/>
          <cell r="CU38"/>
          <cell r="CV38"/>
          <cell r="CW38"/>
          <cell r="CX38"/>
          <cell r="CY38"/>
          <cell r="CZ38"/>
          <cell r="DA38"/>
          <cell r="DB38"/>
          <cell r="DC38"/>
          <cell r="DD38"/>
          <cell r="DE38"/>
          <cell r="DF38"/>
          <cell r="DG38"/>
          <cell r="DH38"/>
          <cell r="DI38"/>
          <cell r="DJ38"/>
          <cell r="DK38"/>
          <cell r="DL38"/>
          <cell r="DM38"/>
          <cell r="DN38"/>
          <cell r="DO38"/>
          <cell r="DP38"/>
          <cell r="DQ38"/>
          <cell r="DR38"/>
        </row>
        <row r="39">
          <cell r="J39" t="str">
            <v>P</v>
          </cell>
          <cell r="K39" t="str">
            <v>P</v>
          </cell>
          <cell r="L39" t="str">
            <v>A</v>
          </cell>
          <cell r="M39" t="str">
            <v>P</v>
          </cell>
          <cell r="N39" t="str">
            <v>A</v>
          </cell>
          <cell r="O39" t="str">
            <v>P</v>
          </cell>
          <cell r="P39" t="str">
            <v>A</v>
          </cell>
          <cell r="Q39" t="str">
            <v>P</v>
          </cell>
          <cell r="R39" t="str">
            <v>P</v>
          </cell>
          <cell r="S39" t="str">
            <v>P</v>
          </cell>
          <cell r="T39" t="str">
            <v>P</v>
          </cell>
          <cell r="U39" t="str">
            <v>P</v>
          </cell>
          <cell r="V39" t="str">
            <v>P</v>
          </cell>
          <cell r="W39" t="str">
            <v>P</v>
          </cell>
          <cell r="X39" t="str">
            <v>P</v>
          </cell>
          <cell r="Y39" t="str">
            <v>A</v>
          </cell>
          <cell r="Z39" t="str">
            <v>P</v>
          </cell>
          <cell r="AA39" t="str">
            <v>P</v>
          </cell>
          <cell r="AB39" t="str">
            <v>P</v>
          </cell>
          <cell r="AC39" t="str">
            <v>P</v>
          </cell>
          <cell r="AD39" t="str">
            <v>A</v>
          </cell>
          <cell r="AE39" t="str">
            <v>P</v>
          </cell>
          <cell r="AF39" t="str">
            <v>P</v>
          </cell>
          <cell r="AG39" t="str">
            <v>A</v>
          </cell>
          <cell r="AH39" t="str">
            <v>P</v>
          </cell>
          <cell r="AI39" t="str">
            <v>P</v>
          </cell>
          <cell r="AJ39" t="str">
            <v>P</v>
          </cell>
          <cell r="AK39" t="str">
            <v>A</v>
          </cell>
          <cell r="AL39" t="str">
            <v>P</v>
          </cell>
          <cell r="AM39" t="str">
            <v>P</v>
          </cell>
          <cell r="AN39" t="str">
            <v>P</v>
          </cell>
          <cell r="AO39" t="str">
            <v>A</v>
          </cell>
          <cell r="AP39" t="str">
            <v>P</v>
          </cell>
          <cell r="AQ39"/>
          <cell r="AR39"/>
          <cell r="AS39"/>
          <cell r="AT39"/>
          <cell r="AU39"/>
          <cell r="AV39"/>
          <cell r="AW39"/>
          <cell r="AX39"/>
          <cell r="AY39"/>
          <cell r="AZ39"/>
          <cell r="BA39"/>
          <cell r="BB39"/>
          <cell r="BC39"/>
          <cell r="BD39"/>
          <cell r="BE39"/>
          <cell r="BF39"/>
          <cell r="BG39"/>
          <cell r="BH39"/>
          <cell r="BI39"/>
          <cell r="BJ39"/>
          <cell r="BK39"/>
          <cell r="BL39"/>
          <cell r="BM39"/>
          <cell r="BN39"/>
          <cell r="BO39"/>
          <cell r="BP39"/>
          <cell r="BQ39"/>
          <cell r="BR39"/>
          <cell r="BS39"/>
          <cell r="BT39"/>
          <cell r="BU39"/>
          <cell r="BV39"/>
          <cell r="BW39"/>
          <cell r="BX39"/>
          <cell r="BY39"/>
          <cell r="BZ39"/>
          <cell r="CA39"/>
          <cell r="CB39"/>
          <cell r="CC39"/>
          <cell r="CD39"/>
          <cell r="CE39"/>
          <cell r="CF39"/>
          <cell r="CG39"/>
          <cell r="CH39"/>
          <cell r="CI39"/>
          <cell r="CJ39"/>
          <cell r="CK39"/>
          <cell r="CL39"/>
          <cell r="CM39"/>
          <cell r="CN39"/>
          <cell r="CO39"/>
          <cell r="CP39"/>
          <cell r="CQ39"/>
          <cell r="CR39"/>
          <cell r="CS39"/>
          <cell r="CT39"/>
          <cell r="CU39"/>
          <cell r="CV39"/>
          <cell r="CW39"/>
          <cell r="CX39"/>
          <cell r="CY39"/>
          <cell r="CZ39"/>
          <cell r="DA39"/>
          <cell r="DB39"/>
          <cell r="DC39"/>
          <cell r="DD39"/>
          <cell r="DE39"/>
          <cell r="DF39"/>
          <cell r="DG39"/>
          <cell r="DH39"/>
          <cell r="DI39"/>
          <cell r="DJ39"/>
          <cell r="DK39"/>
          <cell r="DL39"/>
          <cell r="DM39"/>
          <cell r="DN39"/>
          <cell r="DO39"/>
          <cell r="DP39"/>
          <cell r="DQ39"/>
          <cell r="DR39"/>
        </row>
        <row r="40">
          <cell r="J40" t="str">
            <v>A</v>
          </cell>
          <cell r="K40" t="str">
            <v>A</v>
          </cell>
          <cell r="L40" t="str">
            <v>A</v>
          </cell>
          <cell r="M40" t="str">
            <v>P</v>
          </cell>
          <cell r="N40" t="str">
            <v>P</v>
          </cell>
          <cell r="O40" t="str">
            <v>P</v>
          </cell>
          <cell r="P40" t="str">
            <v>A</v>
          </cell>
          <cell r="Q40" t="str">
            <v>A</v>
          </cell>
          <cell r="R40" t="str">
            <v>A</v>
          </cell>
          <cell r="S40" t="str">
            <v>P</v>
          </cell>
          <cell r="T40" t="str">
            <v>A</v>
          </cell>
          <cell r="U40" t="str">
            <v>A</v>
          </cell>
          <cell r="V40" t="str">
            <v>P</v>
          </cell>
          <cell r="W40" t="str">
            <v>P</v>
          </cell>
          <cell r="X40" t="str">
            <v>A</v>
          </cell>
          <cell r="Y40" t="str">
            <v>A</v>
          </cell>
          <cell r="Z40" t="str">
            <v>A</v>
          </cell>
          <cell r="AA40" t="str">
            <v>P</v>
          </cell>
          <cell r="AB40" t="str">
            <v>A</v>
          </cell>
          <cell r="AC40" t="str">
            <v>P</v>
          </cell>
          <cell r="AD40" t="str">
            <v>P</v>
          </cell>
          <cell r="AE40" t="str">
            <v>P</v>
          </cell>
          <cell r="AF40" t="str">
            <v>P</v>
          </cell>
          <cell r="AG40" t="str">
            <v>A</v>
          </cell>
          <cell r="AH40" t="str">
            <v>A</v>
          </cell>
          <cell r="AI40" t="str">
            <v>P</v>
          </cell>
          <cell r="AJ40" t="str">
            <v>P</v>
          </cell>
          <cell r="AK40" t="str">
            <v>P</v>
          </cell>
          <cell r="AL40" t="str">
            <v>A</v>
          </cell>
          <cell r="AM40" t="str">
            <v>P</v>
          </cell>
          <cell r="AN40" t="str">
            <v>P</v>
          </cell>
          <cell r="AO40" t="str">
            <v>A</v>
          </cell>
          <cell r="AP40" t="str">
            <v>A</v>
          </cell>
          <cell r="AQ40"/>
          <cell r="AR40"/>
          <cell r="AS40"/>
          <cell r="AT40"/>
          <cell r="AU40"/>
          <cell r="AV40"/>
          <cell r="AW40"/>
          <cell r="AX40"/>
          <cell r="AY40"/>
          <cell r="AZ40"/>
          <cell r="BA40"/>
          <cell r="BB40"/>
          <cell r="BC40"/>
          <cell r="BD40"/>
          <cell r="BE40"/>
          <cell r="BF40"/>
          <cell r="BG40"/>
          <cell r="BH40"/>
          <cell r="BI40"/>
          <cell r="BJ40"/>
          <cell r="BK40"/>
          <cell r="BL40"/>
          <cell r="BM40"/>
          <cell r="BN40"/>
          <cell r="BO40"/>
          <cell r="BP40"/>
          <cell r="BQ40"/>
          <cell r="BR40"/>
          <cell r="BS40"/>
          <cell r="BT40"/>
          <cell r="BU40"/>
          <cell r="BV40"/>
          <cell r="BW40"/>
          <cell r="BX40"/>
          <cell r="BY40"/>
          <cell r="BZ40"/>
          <cell r="CA40"/>
          <cell r="CB40"/>
          <cell r="CC40"/>
          <cell r="CD40"/>
          <cell r="CE40"/>
          <cell r="CF40"/>
          <cell r="CG40"/>
          <cell r="CH40"/>
          <cell r="CI40"/>
          <cell r="CJ40"/>
          <cell r="CK40"/>
          <cell r="CL40"/>
          <cell r="CM40"/>
          <cell r="CN40"/>
          <cell r="CO40"/>
          <cell r="CP40"/>
          <cell r="CQ40"/>
          <cell r="CR40"/>
          <cell r="CS40"/>
          <cell r="CT40"/>
          <cell r="CU40"/>
          <cell r="CV40"/>
          <cell r="CW40"/>
          <cell r="CX40"/>
          <cell r="CY40"/>
          <cell r="CZ40"/>
          <cell r="DA40"/>
          <cell r="DB40"/>
          <cell r="DC40"/>
          <cell r="DD40"/>
          <cell r="DE40"/>
          <cell r="DF40"/>
          <cell r="DG40"/>
          <cell r="DH40"/>
          <cell r="DI40"/>
          <cell r="DJ40"/>
          <cell r="DK40"/>
          <cell r="DL40"/>
          <cell r="DM40"/>
          <cell r="DN40"/>
          <cell r="DO40"/>
          <cell r="DP40"/>
          <cell r="DQ40"/>
          <cell r="DR40"/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2" name="Tableau13" displayName="Tableau13" ref="A2:M74" totalsRowShown="0" headerRowDxfId="17" dataDxfId="16" tableBorderDxfId="15">
  <autoFilter ref="A2:M74"/>
  <sortState ref="A3:L73">
    <sortCondition ref="A3:A73" customList="janvier,février,mars,avril,mai,juin,juillet,août,septembre,octobre,novembre,décembre"/>
  </sortState>
  <tableColumns count="13">
    <tableColumn id="1" name="Dates" dataDxfId="14"/>
    <tableColumn id="2" name="Groupe" dataDxfId="13"/>
    <tableColumn id="3" name="Nao" dataDxfId="12"/>
    <tableColumn id="4" name="Xbox" dataDxfId="11"/>
    <tableColumn id="5" name="Google Glass" dataDxfId="10"/>
    <tableColumn id="6" name="Tablettes" dataDxfId="9"/>
    <tableColumn id="7" name="Médiathèque" dataDxfId="8"/>
    <tableColumn id="8" name="Mangathèque" dataDxfId="7"/>
    <tableColumn id="9" name="Mur mémoriel" dataDxfId="6"/>
    <tableColumn id="10" name="Auditorium" dataDxfId="5"/>
    <tableColumn id="13" name="Verrière " dataDxfId="4"/>
    <tableColumn id="11" name="Expo" dataDxfId="3"/>
    <tableColumn id="12" name="Nombre de participant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pageSetUpPr fitToPage="1"/>
  </sheetPr>
  <dimension ref="A1:S285"/>
  <sheetViews>
    <sheetView tabSelected="1" topLeftCell="A10" zoomScaleNormal="100" workbookViewId="0">
      <selection activeCell="B19" sqref="B19"/>
    </sheetView>
  </sheetViews>
  <sheetFormatPr baseColWidth="10" defaultRowHeight="15" x14ac:dyDescent="0.25"/>
  <cols>
    <col min="14" max="14" width="7.85546875" customWidth="1"/>
    <col min="15" max="15" width="36.7109375" customWidth="1"/>
    <col min="16" max="16" width="3" customWidth="1"/>
  </cols>
  <sheetData>
    <row r="1" spans="1:19" ht="19.5" thickBot="1" x14ac:dyDescent="0.3">
      <c r="A1" s="118" t="str">
        <f>"SEMAINE "&amp;_xlfn.ISOWEEKNUM(B1)</f>
        <v>SEMAINE 48</v>
      </c>
      <c r="B1" s="64">
        <v>42331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2"/>
    </row>
    <row r="2" spans="1:19" s="117" customFormat="1" ht="26.25" thickBot="1" x14ac:dyDescent="0.3">
      <c r="B2" s="60" t="s">
        <v>12</v>
      </c>
      <c r="C2" s="60" t="s">
        <v>11</v>
      </c>
      <c r="D2" s="60" t="s">
        <v>10</v>
      </c>
      <c r="E2" s="60" t="s">
        <v>9</v>
      </c>
      <c r="F2" s="60" t="s">
        <v>8</v>
      </c>
      <c r="G2" s="61" t="s">
        <v>7</v>
      </c>
      <c r="H2" s="60" t="s">
        <v>6</v>
      </c>
      <c r="I2" s="60" t="s">
        <v>5</v>
      </c>
      <c r="J2" s="60" t="s">
        <v>4</v>
      </c>
      <c r="K2" s="59" t="s">
        <v>3</v>
      </c>
      <c r="L2" s="60" t="s">
        <v>2</v>
      </c>
      <c r="M2" s="58" t="s">
        <v>1</v>
      </c>
      <c r="N2" s="57"/>
      <c r="O2" s="56" t="s">
        <v>26</v>
      </c>
      <c r="Q2" s="42" t="s">
        <v>25</v>
      </c>
    </row>
    <row r="3" spans="1:19" ht="15.75" thickBot="1" x14ac:dyDescent="0.3">
      <c r="B3" s="53">
        <f>SUM(B4:B9)</f>
        <v>0</v>
      </c>
      <c r="C3" s="53">
        <f>IF(SUM(C4:C9)-20-2*D3-K3&lt;0,0,SUM(C4:C9)-20-2*D3-K3)</f>
        <v>0</v>
      </c>
      <c r="D3" s="53">
        <f>SUM(D4:D9)</f>
        <v>0</v>
      </c>
      <c r="E3" s="53">
        <f>SUM(E4:E9)</f>
        <v>0</v>
      </c>
      <c r="F3" s="53">
        <f>SUM(F4:F9)</f>
        <v>0</v>
      </c>
      <c r="G3" s="50">
        <f>SUM(G4:G9)</f>
        <v>0</v>
      </c>
      <c r="H3" s="53">
        <f>SUM(H4:H9)</f>
        <v>0</v>
      </c>
      <c r="I3" s="53">
        <f>SUM(I4:I9)</f>
        <v>0</v>
      </c>
      <c r="J3" s="53">
        <f>SUM(J4:J9)</f>
        <v>0</v>
      </c>
      <c r="K3" s="55">
        <f>SUM(K4:K9,HLOOKUP(B1,[3]TDC!$J$5:$DR$40,2))</f>
        <v>25</v>
      </c>
      <c r="L3" s="52">
        <f>SUM(L4:L9,VLOOKUP(B1,'[1]Octobre 2015 '!$A$3:$F$33,6))</f>
        <v>0</v>
      </c>
      <c r="M3" s="51">
        <f>SUM(M4:M9)</f>
        <v>0</v>
      </c>
      <c r="N3" s="108">
        <f>SUM(B3:M3)</f>
        <v>25</v>
      </c>
      <c r="O3" s="49"/>
      <c r="Q3" s="42"/>
    </row>
    <row r="4" spans="1:19" ht="15" customHeight="1" x14ac:dyDescent="0.25">
      <c r="A4" t="s">
        <v>19</v>
      </c>
      <c r="B4" s="45"/>
      <c r="C4" s="96"/>
      <c r="D4" s="96"/>
      <c r="E4" s="45"/>
      <c r="F4" s="45"/>
      <c r="G4" s="89"/>
      <c r="H4" s="45"/>
      <c r="I4" s="45"/>
      <c r="J4" s="45"/>
      <c r="K4" s="91"/>
      <c r="L4" s="45"/>
      <c r="M4" s="116"/>
      <c r="N4" s="57"/>
      <c r="O4" s="37"/>
      <c r="Q4" s="42"/>
    </row>
    <row r="5" spans="1:19" x14ac:dyDescent="0.25">
      <c r="A5" t="s">
        <v>18</v>
      </c>
      <c r="B5" s="33"/>
      <c r="C5" s="93"/>
      <c r="D5" s="93"/>
      <c r="E5" s="33"/>
      <c r="F5" s="33"/>
      <c r="G5" s="85"/>
      <c r="H5" s="33"/>
      <c r="I5" s="33"/>
      <c r="J5" s="33"/>
      <c r="K5" s="88"/>
      <c r="L5" s="33"/>
      <c r="M5" s="116"/>
      <c r="N5" s="25"/>
      <c r="O5" s="37"/>
      <c r="Q5" s="42"/>
    </row>
    <row r="6" spans="1:19" x14ac:dyDescent="0.25">
      <c r="A6" t="s">
        <v>17</v>
      </c>
      <c r="B6" s="33"/>
      <c r="C6" s="93"/>
      <c r="D6" s="93"/>
      <c r="E6" s="33"/>
      <c r="F6" s="33"/>
      <c r="G6" s="85"/>
      <c r="H6" s="33"/>
      <c r="I6" s="33"/>
      <c r="J6" s="33"/>
      <c r="K6" s="88"/>
      <c r="L6" s="33"/>
      <c r="M6" s="116"/>
      <c r="N6" s="25"/>
      <c r="O6" s="37"/>
    </row>
    <row r="7" spans="1:19" x14ac:dyDescent="0.25">
      <c r="A7" t="s">
        <v>16</v>
      </c>
      <c r="B7" s="33"/>
      <c r="C7" s="93"/>
      <c r="D7" s="93"/>
      <c r="E7" s="33"/>
      <c r="F7" s="33"/>
      <c r="G7" s="85"/>
      <c r="H7" s="33"/>
      <c r="I7" s="33"/>
      <c r="J7" s="33"/>
      <c r="K7" s="87" t="s">
        <v>23</v>
      </c>
      <c r="L7" s="33"/>
      <c r="M7" s="116"/>
      <c r="N7" s="25"/>
      <c r="O7" s="37"/>
    </row>
    <row r="8" spans="1:19" x14ac:dyDescent="0.25">
      <c r="A8" t="s">
        <v>15</v>
      </c>
      <c r="B8" s="33"/>
      <c r="C8" s="93"/>
      <c r="D8" s="93"/>
      <c r="E8" s="33"/>
      <c r="F8" s="33"/>
      <c r="G8" s="85"/>
      <c r="H8" s="33"/>
      <c r="I8" s="33"/>
      <c r="J8" s="33"/>
      <c r="K8" s="86"/>
      <c r="L8" s="33"/>
      <c r="M8" s="116"/>
      <c r="N8" s="25"/>
      <c r="O8" s="37"/>
    </row>
    <row r="9" spans="1:19" ht="15.75" thickBot="1" x14ac:dyDescent="0.3">
      <c r="A9" t="s">
        <v>14</v>
      </c>
      <c r="B9" s="33"/>
      <c r="C9" s="93"/>
      <c r="D9" s="93"/>
      <c r="E9" s="33"/>
      <c r="F9" s="33"/>
      <c r="G9" s="83"/>
      <c r="H9" s="33"/>
      <c r="I9" s="33"/>
      <c r="J9" s="33"/>
      <c r="K9" s="84"/>
      <c r="L9" s="33"/>
      <c r="M9" s="115"/>
      <c r="N9" s="25"/>
      <c r="O9" s="30"/>
    </row>
    <row r="10" spans="1:19" x14ac:dyDescent="0.25"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8"/>
      <c r="O10" s="27"/>
    </row>
    <row r="11" spans="1:19" ht="15.75" thickBot="1" x14ac:dyDescent="0.3"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99"/>
      <c r="O11" s="98"/>
    </row>
    <row r="12" spans="1:19" ht="19.5" thickBot="1" x14ac:dyDescent="0.3">
      <c r="B12" s="64">
        <f>B1+1</f>
        <v>42332</v>
      </c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2"/>
      <c r="S12" s="109" t="s">
        <v>39</v>
      </c>
    </row>
    <row r="13" spans="1:19" ht="26.25" thickBot="1" x14ac:dyDescent="0.3">
      <c r="B13" s="61" t="s">
        <v>12</v>
      </c>
      <c r="C13" s="59" t="s">
        <v>11</v>
      </c>
      <c r="D13" s="61" t="s">
        <v>10</v>
      </c>
      <c r="E13" s="61" t="s">
        <v>9</v>
      </c>
      <c r="F13" s="61" t="s">
        <v>8</v>
      </c>
      <c r="G13" s="61" t="s">
        <v>7</v>
      </c>
      <c r="H13" s="61" t="s">
        <v>6</v>
      </c>
      <c r="I13" s="61" t="s">
        <v>5</v>
      </c>
      <c r="J13" s="59" t="s">
        <v>4</v>
      </c>
      <c r="K13" s="59" t="s">
        <v>3</v>
      </c>
      <c r="L13" s="60" t="s">
        <v>2</v>
      </c>
      <c r="M13" s="58" t="s">
        <v>1</v>
      </c>
      <c r="N13" s="57"/>
      <c r="O13" s="56" t="s">
        <v>26</v>
      </c>
      <c r="Q13" s="42" t="s">
        <v>25</v>
      </c>
      <c r="S13" t="s">
        <v>38</v>
      </c>
    </row>
    <row r="14" spans="1:19" ht="15.75" thickBot="1" x14ac:dyDescent="0.3">
      <c r="B14" s="54">
        <f>SUM(B15:B20)</f>
        <v>37</v>
      </c>
      <c r="C14" s="55">
        <f>IF(SUM(C15:C20)-20-2*D14-K14&lt;0,0,SUM(C15:C20)-20-2*D14-K14)</f>
        <v>0</v>
      </c>
      <c r="D14" s="54">
        <f>SUM(D15:D20)</f>
        <v>0</v>
      </c>
      <c r="E14" s="54">
        <f>SUM(E15:E20)</f>
        <v>0</v>
      </c>
      <c r="F14" s="54">
        <f>SUM(F15:F20)</f>
        <v>0</v>
      </c>
      <c r="G14" s="54">
        <f>SUM(G15:G20)</f>
        <v>0</v>
      </c>
      <c r="H14" s="54">
        <f>SUM(H15:H20)</f>
        <v>22</v>
      </c>
      <c r="I14" s="54">
        <f>SUM(I15:I20)</f>
        <v>0</v>
      </c>
      <c r="J14" s="54">
        <f>SUM(J15:J20,HLOOKUP(B12,'[2]Je m''exprime en anglais 6-8'!$D$5:$AG$20,2),HLOOKUP(B12,'[2]Eveil à l''anglais 1'!$D$5:$AG$21,2),HLOOKUP(B12,'[2]Eveil à l''anglais 2'!$D$5:$AG$21,2))</f>
        <v>0</v>
      </c>
      <c r="K14" s="55">
        <f>SUM(K15:K20,HLOOKUP(B12,[3]TDC!$J$5:$DR$40,2))</f>
        <v>0</v>
      </c>
      <c r="L14" s="52">
        <f>SUM(L15:L20,VLOOKUP(B12,'[1]Octobre 2015 '!$A$3:$F$33,6))</f>
        <v>0</v>
      </c>
      <c r="M14" s="51">
        <f>SUM(M15:M20)</f>
        <v>0</v>
      </c>
      <c r="N14" s="108">
        <f>SUM(B14:M14)</f>
        <v>59</v>
      </c>
      <c r="O14" s="49"/>
      <c r="Q14" s="42"/>
      <c r="S14" t="s">
        <v>37</v>
      </c>
    </row>
    <row r="15" spans="1:19" ht="15" customHeight="1" x14ac:dyDescent="0.25">
      <c r="A15" t="s">
        <v>19</v>
      </c>
      <c r="B15" s="46"/>
      <c r="C15" s="41"/>
      <c r="D15" s="48"/>
      <c r="E15" s="46"/>
      <c r="F15" s="46"/>
      <c r="G15" s="47"/>
      <c r="H15" s="46"/>
      <c r="I15" s="46"/>
      <c r="J15" s="114"/>
      <c r="K15" s="91"/>
      <c r="L15" s="95"/>
      <c r="M15" s="112"/>
      <c r="N15" s="25"/>
      <c r="O15" s="37"/>
      <c r="Q15" s="42"/>
      <c r="S15" t="s">
        <v>36</v>
      </c>
    </row>
    <row r="16" spans="1:19" x14ac:dyDescent="0.25">
      <c r="A16" t="s">
        <v>18</v>
      </c>
      <c r="B16" s="34"/>
      <c r="C16" s="41"/>
      <c r="D16" s="36"/>
      <c r="E16" s="34"/>
      <c r="F16" s="34"/>
      <c r="G16" s="40"/>
      <c r="H16" s="34"/>
      <c r="I16" s="34"/>
      <c r="J16" s="113"/>
      <c r="K16" s="88"/>
      <c r="L16" s="94"/>
      <c r="M16" s="112"/>
      <c r="N16" s="25"/>
      <c r="O16" s="37"/>
      <c r="Q16" s="42"/>
      <c r="S16" t="s">
        <v>35</v>
      </c>
    </row>
    <row r="17" spans="1:19" ht="16.5" customHeight="1" x14ac:dyDescent="0.25">
      <c r="A17" t="s">
        <v>17</v>
      </c>
      <c r="B17" s="34">
        <v>22</v>
      </c>
      <c r="C17" s="41"/>
      <c r="D17" s="36"/>
      <c r="E17" s="34"/>
      <c r="F17" s="34"/>
      <c r="G17" s="40"/>
      <c r="H17" s="34">
        <v>10</v>
      </c>
      <c r="I17" s="34"/>
      <c r="J17" s="72" t="s">
        <v>23</v>
      </c>
      <c r="K17" s="88"/>
      <c r="L17" s="94"/>
      <c r="M17" s="112"/>
      <c r="N17" s="25"/>
      <c r="O17" s="37"/>
    </row>
    <row r="18" spans="1:19" x14ac:dyDescent="0.25">
      <c r="A18" t="s">
        <v>16</v>
      </c>
      <c r="B18" s="34">
        <v>15</v>
      </c>
      <c r="C18" s="41"/>
      <c r="D18" s="36"/>
      <c r="E18" s="34"/>
      <c r="F18" s="34"/>
      <c r="G18" s="40"/>
      <c r="H18" s="34">
        <v>12</v>
      </c>
      <c r="I18" s="34"/>
      <c r="J18" s="72"/>
      <c r="K18" s="87" t="s">
        <v>23</v>
      </c>
      <c r="L18" s="87" t="s">
        <v>23</v>
      </c>
      <c r="M18" s="112"/>
      <c r="N18" s="25"/>
      <c r="O18" s="37"/>
    </row>
    <row r="19" spans="1:19" x14ac:dyDescent="0.25">
      <c r="A19" t="s">
        <v>15</v>
      </c>
      <c r="B19" s="34"/>
      <c r="C19" s="41"/>
      <c r="D19" s="36"/>
      <c r="E19" s="34"/>
      <c r="F19" s="34"/>
      <c r="G19" s="40"/>
      <c r="H19" s="34"/>
      <c r="I19" s="34"/>
      <c r="J19" s="72"/>
      <c r="K19" s="86"/>
      <c r="L19" s="72"/>
      <c r="M19" s="112"/>
      <c r="N19" s="25"/>
      <c r="O19" s="37"/>
      <c r="S19" s="109" t="s">
        <v>34</v>
      </c>
    </row>
    <row r="20" spans="1:19" ht="15.75" thickBot="1" x14ac:dyDescent="0.3">
      <c r="A20" t="s">
        <v>14</v>
      </c>
      <c r="B20" s="34"/>
      <c r="C20" s="36"/>
      <c r="D20" s="36"/>
      <c r="E20" s="34"/>
      <c r="F20" s="34"/>
      <c r="G20" s="35"/>
      <c r="H20" s="34"/>
      <c r="I20" s="34"/>
      <c r="J20" s="104"/>
      <c r="K20" s="84"/>
      <c r="L20" s="66"/>
      <c r="M20" s="111"/>
      <c r="N20" s="25"/>
      <c r="O20" s="30"/>
      <c r="S20" s="110" t="s">
        <v>33</v>
      </c>
    </row>
    <row r="21" spans="1:19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8"/>
      <c r="O21" s="27"/>
    </row>
    <row r="22" spans="1:19" ht="15.75" thickBot="1" x14ac:dyDescent="0.3"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99"/>
      <c r="O22" s="98"/>
    </row>
    <row r="23" spans="1:19" ht="19.5" thickBot="1" x14ac:dyDescent="0.3">
      <c r="B23" s="64">
        <f>B12+1</f>
        <v>42333</v>
      </c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2"/>
      <c r="S23" s="109" t="s">
        <v>32</v>
      </c>
    </row>
    <row r="24" spans="1:19" ht="26.25" customHeight="1" thickBot="1" x14ac:dyDescent="0.3">
      <c r="B24" s="61" t="s">
        <v>12</v>
      </c>
      <c r="C24" s="59" t="s">
        <v>11</v>
      </c>
      <c r="D24" s="61" t="s">
        <v>10</v>
      </c>
      <c r="E24" s="61" t="s">
        <v>9</v>
      </c>
      <c r="F24" s="61" t="s">
        <v>8</v>
      </c>
      <c r="G24" s="61" t="s">
        <v>7</v>
      </c>
      <c r="H24" s="61" t="s">
        <v>6</v>
      </c>
      <c r="I24" s="61" t="s">
        <v>5</v>
      </c>
      <c r="J24" s="59" t="s">
        <v>4</v>
      </c>
      <c r="K24" s="60" t="s">
        <v>3</v>
      </c>
      <c r="L24" s="59" t="s">
        <v>2</v>
      </c>
      <c r="M24" s="58" t="s">
        <v>1</v>
      </c>
      <c r="N24" s="57"/>
      <c r="O24" s="56" t="s">
        <v>26</v>
      </c>
      <c r="Q24" s="42" t="s">
        <v>25</v>
      </c>
      <c r="S24" t="s">
        <v>31</v>
      </c>
    </row>
    <row r="25" spans="1:19" ht="15.75" thickBot="1" x14ac:dyDescent="0.3">
      <c r="B25" s="54">
        <f>SUM(B26:B31)</f>
        <v>0</v>
      </c>
      <c r="C25" s="55">
        <f>IF(SUM(C26:C31)-20-2*D25-K25&lt;0,0,SUM(C26:C31)-20-2*D25-K25)</f>
        <v>0</v>
      </c>
      <c r="D25" s="54">
        <f>SUM(D26:D31)</f>
        <v>0</v>
      </c>
      <c r="E25" s="54">
        <f>SUM(E26:E31)</f>
        <v>0</v>
      </c>
      <c r="F25" s="54">
        <f>SUM(F26:F31)</f>
        <v>0</v>
      </c>
      <c r="G25" s="54">
        <f>SUM(G26:G31)</f>
        <v>0</v>
      </c>
      <c r="H25" s="54">
        <f>SUM(H26:H31)</f>
        <v>0</v>
      </c>
      <c r="I25" s="54">
        <f>SUM(I26:I31)</f>
        <v>0</v>
      </c>
      <c r="J25" s="55">
        <f>SUM(J27:J31,HLOOKUP(B23,'[2]Je m''exprime en anglais 6e-5e'!$D$5:$AH$6,2),HLOOKUP(B23,'[2]Je m''exprime en anglais 4e-3e'!$D$5:$AH$6,2),HLOOKUP(B23,'[2]Dessin manga'!$D$5:$AH$6,2))</f>
        <v>0</v>
      </c>
      <c r="K25" s="55">
        <v>0</v>
      </c>
      <c r="L25" s="52">
        <f>SUM(L26:L31,VLOOKUP(B23,'[1]Octobre 2015 '!$A$3:$F$33,6))</f>
        <v>0</v>
      </c>
      <c r="M25" s="51">
        <f>SUM(M26:M31)</f>
        <v>0</v>
      </c>
      <c r="N25" s="108">
        <f>SUM(B25:M25)</f>
        <v>0</v>
      </c>
      <c r="O25" s="49"/>
      <c r="Q25" s="42"/>
      <c r="S25" t="s">
        <v>30</v>
      </c>
    </row>
    <row r="26" spans="1:19" ht="15" customHeight="1" x14ac:dyDescent="0.25">
      <c r="A26" t="s">
        <v>19</v>
      </c>
      <c r="B26" s="46"/>
      <c r="C26" s="41"/>
      <c r="D26" s="48"/>
      <c r="E26" s="46"/>
      <c r="F26" s="46"/>
      <c r="G26" s="47"/>
      <c r="H26" s="46"/>
      <c r="I26" s="46"/>
      <c r="J26" s="107"/>
      <c r="K26" s="106"/>
      <c r="L26" s="72" t="s">
        <v>23</v>
      </c>
      <c r="M26" s="71"/>
      <c r="N26" s="25"/>
      <c r="O26" s="37"/>
      <c r="Q26" s="42"/>
      <c r="S26" t="s">
        <v>10</v>
      </c>
    </row>
    <row r="27" spans="1:19" x14ac:dyDescent="0.25">
      <c r="A27" t="s">
        <v>18</v>
      </c>
      <c r="B27" s="34"/>
      <c r="C27" s="41"/>
      <c r="D27" s="36"/>
      <c r="E27" s="34"/>
      <c r="F27" s="34"/>
      <c r="G27" s="40"/>
      <c r="H27" s="34"/>
      <c r="I27" s="34"/>
      <c r="J27" s="87" t="s">
        <v>23</v>
      </c>
      <c r="K27" s="105"/>
      <c r="L27" s="72"/>
      <c r="M27" s="71"/>
      <c r="N27" s="25"/>
      <c r="O27" s="37"/>
      <c r="Q27" s="42"/>
      <c r="S27" t="s">
        <v>29</v>
      </c>
    </row>
    <row r="28" spans="1:19" x14ac:dyDescent="0.25">
      <c r="A28" t="s">
        <v>17</v>
      </c>
      <c r="B28" s="34"/>
      <c r="C28" s="41"/>
      <c r="D28" s="36"/>
      <c r="E28" s="34"/>
      <c r="F28" s="34"/>
      <c r="G28" s="40"/>
      <c r="H28" s="34"/>
      <c r="I28" s="34"/>
      <c r="J28" s="72"/>
      <c r="K28" s="105"/>
      <c r="L28" s="72"/>
      <c r="M28" s="71"/>
      <c r="N28" s="25"/>
      <c r="O28" s="37"/>
      <c r="S28" t="s">
        <v>28</v>
      </c>
    </row>
    <row r="29" spans="1:19" x14ac:dyDescent="0.25">
      <c r="A29" t="s">
        <v>16</v>
      </c>
      <c r="B29" s="34"/>
      <c r="C29" s="41"/>
      <c r="D29" s="36"/>
      <c r="E29" s="34"/>
      <c r="F29" s="34"/>
      <c r="G29" s="40"/>
      <c r="H29" s="34"/>
      <c r="I29" s="34"/>
      <c r="J29" s="72"/>
      <c r="K29" s="105"/>
      <c r="L29" s="72"/>
      <c r="M29" s="71"/>
      <c r="N29" s="25"/>
      <c r="O29" s="37"/>
      <c r="S29" t="s">
        <v>6</v>
      </c>
    </row>
    <row r="30" spans="1:19" x14ac:dyDescent="0.25">
      <c r="A30" t="s">
        <v>15</v>
      </c>
      <c r="B30" s="34"/>
      <c r="C30" s="41"/>
      <c r="D30" s="36"/>
      <c r="E30" s="34"/>
      <c r="F30" s="34"/>
      <c r="G30" s="40"/>
      <c r="H30" s="34"/>
      <c r="I30" s="34"/>
      <c r="J30" s="72"/>
      <c r="K30" s="105"/>
      <c r="L30" s="72"/>
      <c r="M30" s="71"/>
      <c r="N30" s="25"/>
      <c r="O30" s="37"/>
    </row>
    <row r="31" spans="1:19" ht="15.75" thickBot="1" x14ac:dyDescent="0.3">
      <c r="A31" t="s">
        <v>14</v>
      </c>
      <c r="B31" s="34"/>
      <c r="C31" s="36"/>
      <c r="D31" s="36"/>
      <c r="E31" s="34"/>
      <c r="F31" s="34"/>
      <c r="G31" s="35"/>
      <c r="H31" s="34"/>
      <c r="I31" s="34"/>
      <c r="J31" s="104"/>
      <c r="K31" s="103"/>
      <c r="L31" s="102"/>
      <c r="M31" s="101"/>
      <c r="N31" s="25"/>
      <c r="O31" s="30"/>
    </row>
    <row r="32" spans="1:19" x14ac:dyDescent="0.25"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8"/>
      <c r="O32" s="27"/>
    </row>
    <row r="33" spans="1:19" ht="15.75" thickBot="1" x14ac:dyDescent="0.3"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99"/>
      <c r="O33" s="98"/>
      <c r="S33" s="97" t="s">
        <v>27</v>
      </c>
    </row>
    <row r="34" spans="1:19" ht="19.5" thickBot="1" x14ac:dyDescent="0.3">
      <c r="B34" s="64">
        <f>B23+1</f>
        <v>42334</v>
      </c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2"/>
      <c r="S34" s="97" t="s">
        <v>6</v>
      </c>
    </row>
    <row r="35" spans="1:19" ht="26.25" thickBot="1" x14ac:dyDescent="0.3">
      <c r="B35" s="61" t="s">
        <v>12</v>
      </c>
      <c r="C35" s="60" t="s">
        <v>11</v>
      </c>
      <c r="D35" s="61" t="s">
        <v>10</v>
      </c>
      <c r="E35" s="61" t="s">
        <v>9</v>
      </c>
      <c r="F35" s="61" t="s">
        <v>8</v>
      </c>
      <c r="G35" s="61" t="s">
        <v>7</v>
      </c>
      <c r="H35" s="61" t="s">
        <v>6</v>
      </c>
      <c r="I35" s="61" t="s">
        <v>5</v>
      </c>
      <c r="J35" s="59" t="s">
        <v>4</v>
      </c>
      <c r="K35" s="59" t="s">
        <v>3</v>
      </c>
      <c r="L35" s="60" t="s">
        <v>2</v>
      </c>
      <c r="M35" s="22" t="s">
        <v>1</v>
      </c>
      <c r="N35" s="57"/>
      <c r="O35" s="56" t="s">
        <v>26</v>
      </c>
      <c r="Q35" s="42" t="s">
        <v>25</v>
      </c>
      <c r="S35" s="97" t="s">
        <v>11</v>
      </c>
    </row>
    <row r="36" spans="1:19" ht="15.75" thickBot="1" x14ac:dyDescent="0.3">
      <c r="B36" s="54">
        <f>SUM(B37:B42)</f>
        <v>0</v>
      </c>
      <c r="C36" s="79">
        <f>IF(SUM(C37:C42)-20-2*D36-K36&lt;0,0,SUM(C37:C42)-20-2*D36-K36)</f>
        <v>0</v>
      </c>
      <c r="D36" s="54">
        <f>SUM(D37:D42)</f>
        <v>0</v>
      </c>
      <c r="E36" s="54">
        <f>SUM(E37:E42)</f>
        <v>0</v>
      </c>
      <c r="F36" s="54">
        <f>SUM(F37:F42)</f>
        <v>0</v>
      </c>
      <c r="G36" s="54">
        <f>SUM(G37:G42)</f>
        <v>0</v>
      </c>
      <c r="H36" s="54">
        <f>SUM(H37:H42)</f>
        <v>0</v>
      </c>
      <c r="I36" s="54">
        <f>SUM(I37:I42)</f>
        <v>0</v>
      </c>
      <c r="J36" s="55">
        <f>SUM(J37:J42,HLOOKUP(B34,'[2]Guitare 6-8 1'!$D$5:$AH$6,2),HLOOKUP(B34,'[2]Guitare 6-8 2'!$D$5:$AH$6,2),HLOOKUP(B34,'[2]Guitare 8-10'!$D$5:$AH$6,2),HLOOKUP(B34,'[2]Guitare 11-15 1'!$D$5:$AH$6,2),HLOOKUP(B34,'[2]Guitare 11-15 2'!$D$5:$AH$6,2),HLOOKUP(B34,'[2]Guitare Adultes'!$D$5:$AG$6,2))</f>
        <v>0</v>
      </c>
      <c r="K36" s="55">
        <f>SUM(K37:K42,HLOOKUP(B34,[3]TDC!$J$5:$DR$40,2))</f>
        <v>0</v>
      </c>
      <c r="L36" s="52">
        <f>SUM(L37:L42,VLOOKUP(B34,'[1]Octobre 2015 '!$A$3:$F$33,6))</f>
        <v>0</v>
      </c>
      <c r="M36" s="52">
        <f>SUM(M37:M42)</f>
        <v>0</v>
      </c>
      <c r="N36" s="50">
        <f>SUM(B36:M36)</f>
        <v>0</v>
      </c>
      <c r="O36" s="49"/>
      <c r="Q36" s="42"/>
    </row>
    <row r="37" spans="1:19" ht="15" customHeight="1" x14ac:dyDescent="0.25">
      <c r="A37" t="s">
        <v>19</v>
      </c>
      <c r="B37" s="46"/>
      <c r="C37" s="96"/>
      <c r="D37" s="48"/>
      <c r="E37" s="46"/>
      <c r="F37" s="46"/>
      <c r="G37" s="47"/>
      <c r="H37" s="46"/>
      <c r="I37" s="46"/>
      <c r="J37" s="91"/>
      <c r="K37" s="91"/>
      <c r="L37" s="95"/>
      <c r="M37" s="89"/>
      <c r="N37" s="25"/>
      <c r="O37" s="37"/>
      <c r="Q37" s="42"/>
    </row>
    <row r="38" spans="1:19" x14ac:dyDescent="0.25">
      <c r="A38" t="s">
        <v>18</v>
      </c>
      <c r="B38" s="34"/>
      <c r="C38" s="93"/>
      <c r="D38" s="36"/>
      <c r="E38" s="34"/>
      <c r="F38" s="34"/>
      <c r="G38" s="40"/>
      <c r="H38" s="34"/>
      <c r="I38" s="34"/>
      <c r="J38" s="88"/>
      <c r="K38" s="88"/>
      <c r="L38" s="94"/>
      <c r="M38" s="85"/>
      <c r="N38" s="25"/>
      <c r="O38" s="37"/>
      <c r="Q38" s="42"/>
    </row>
    <row r="39" spans="1:19" x14ac:dyDescent="0.25">
      <c r="A39" t="s">
        <v>17</v>
      </c>
      <c r="B39" s="34"/>
      <c r="C39" s="93"/>
      <c r="D39" s="36"/>
      <c r="E39" s="34"/>
      <c r="F39" s="34"/>
      <c r="G39" s="40"/>
      <c r="H39" s="34"/>
      <c r="I39" s="34"/>
      <c r="J39" s="88"/>
      <c r="K39" s="88"/>
      <c r="L39" s="94"/>
      <c r="M39" s="85"/>
      <c r="N39" s="25"/>
      <c r="O39" s="37"/>
    </row>
    <row r="40" spans="1:19" x14ac:dyDescent="0.25">
      <c r="A40" t="s">
        <v>16</v>
      </c>
      <c r="B40" s="34"/>
      <c r="C40" s="93"/>
      <c r="D40" s="36"/>
      <c r="E40" s="34"/>
      <c r="F40" s="34"/>
      <c r="G40" s="40"/>
      <c r="H40" s="34"/>
      <c r="I40" s="34"/>
      <c r="J40" s="87" t="s">
        <v>23</v>
      </c>
      <c r="K40" s="87" t="s">
        <v>23</v>
      </c>
      <c r="L40" s="87" t="s">
        <v>23</v>
      </c>
      <c r="M40" s="85"/>
      <c r="N40" s="25"/>
      <c r="O40" s="37"/>
    </row>
    <row r="41" spans="1:19" x14ac:dyDescent="0.25">
      <c r="A41" t="s">
        <v>15</v>
      </c>
      <c r="B41" s="34"/>
      <c r="C41" s="93"/>
      <c r="D41" s="36"/>
      <c r="E41" s="34"/>
      <c r="F41" s="34"/>
      <c r="G41" s="40"/>
      <c r="H41" s="34"/>
      <c r="I41" s="34"/>
      <c r="J41" s="72"/>
      <c r="K41" s="86"/>
      <c r="L41" s="72"/>
      <c r="M41" s="85"/>
      <c r="N41" s="25"/>
      <c r="O41" s="37"/>
    </row>
    <row r="42" spans="1:19" ht="15.75" thickBot="1" x14ac:dyDescent="0.3">
      <c r="A42" t="s">
        <v>14</v>
      </c>
      <c r="B42" s="69"/>
      <c r="C42" s="92"/>
      <c r="D42" s="70"/>
      <c r="E42" s="69"/>
      <c r="F42" s="69"/>
      <c r="G42" s="35"/>
      <c r="H42" s="69"/>
      <c r="I42" s="69"/>
      <c r="J42" s="66"/>
      <c r="K42" s="84"/>
      <c r="L42" s="66"/>
      <c r="M42" s="83"/>
      <c r="N42" s="25"/>
      <c r="O42" s="30"/>
    </row>
    <row r="45" spans="1:19" ht="15.75" thickBot="1" x14ac:dyDescent="0.3"/>
    <row r="46" spans="1:19" ht="19.5" thickBot="1" x14ac:dyDescent="0.3">
      <c r="B46" s="64">
        <f>B34+1</f>
        <v>42335</v>
      </c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2"/>
    </row>
    <row r="47" spans="1:19" ht="26.25" thickBot="1" x14ac:dyDescent="0.3">
      <c r="B47" s="61" t="s">
        <v>12</v>
      </c>
      <c r="C47" s="59" t="s">
        <v>11</v>
      </c>
      <c r="D47" s="61" t="s">
        <v>10</v>
      </c>
      <c r="E47" s="61" t="s">
        <v>9</v>
      </c>
      <c r="F47" s="61" t="s">
        <v>8</v>
      </c>
      <c r="G47" s="61" t="s">
        <v>7</v>
      </c>
      <c r="H47" s="61" t="s">
        <v>6</v>
      </c>
      <c r="I47" s="61" t="s">
        <v>5</v>
      </c>
      <c r="J47" s="60" t="s">
        <v>4</v>
      </c>
      <c r="K47" s="59" t="s">
        <v>3</v>
      </c>
      <c r="L47" s="60" t="s">
        <v>2</v>
      </c>
      <c r="M47" s="22" t="s">
        <v>1</v>
      </c>
      <c r="N47" s="57"/>
      <c r="O47" s="56" t="s">
        <v>26</v>
      </c>
      <c r="Q47" s="42" t="s">
        <v>25</v>
      </c>
    </row>
    <row r="48" spans="1:19" ht="15.75" thickBot="1" x14ac:dyDescent="0.3">
      <c r="B48" s="55">
        <f>SUM(B49:B54)</f>
        <v>0</v>
      </c>
      <c r="C48" s="55">
        <f>IF(SUM(C49:C54)-20-2*D48-K48&lt;0,0,SUM(C49:C54)-20-2*D48-K48)</f>
        <v>0</v>
      </c>
      <c r="D48" s="55">
        <f>SUM(D49:D54)</f>
        <v>0</v>
      </c>
      <c r="E48" s="55">
        <f>SUM(E49:E54)</f>
        <v>0</v>
      </c>
      <c r="F48" s="55">
        <f>SUM(F49:F54)</f>
        <v>0</v>
      </c>
      <c r="G48" s="55">
        <f>SUM(G49:G54)</f>
        <v>0</v>
      </c>
      <c r="H48" s="55">
        <f>SUM(H49:H54)</f>
        <v>0</v>
      </c>
      <c r="I48" s="55">
        <f>SUM(I49:I54)</f>
        <v>0</v>
      </c>
      <c r="J48" s="79">
        <v>0</v>
      </c>
      <c r="K48" s="55">
        <f>SUM(K49:K54,HLOOKUP(B46,[3]TDC!$J$5:$DR$40,2))</f>
        <v>0</v>
      </c>
      <c r="L48" s="52">
        <f>SUM(L49:L54,VLOOKUP(B46,'[1]Octobre 2015 '!$A$3:$F$33,6))</f>
        <v>0</v>
      </c>
      <c r="M48" s="52">
        <f>SUM(M49:M54)</f>
        <v>0</v>
      </c>
      <c r="N48" s="50">
        <f>SUM(B48:M48)</f>
        <v>0</v>
      </c>
      <c r="O48" s="49"/>
      <c r="Q48" s="42"/>
    </row>
    <row r="49" spans="1:17" ht="15" customHeight="1" x14ac:dyDescent="0.25">
      <c r="A49" t="s">
        <v>19</v>
      </c>
      <c r="B49" s="46"/>
      <c r="C49" s="41"/>
      <c r="D49" s="48"/>
      <c r="E49" s="46"/>
      <c r="F49" s="46"/>
      <c r="G49" s="47"/>
      <c r="H49" s="46"/>
      <c r="I49" s="48"/>
      <c r="J49" s="91"/>
      <c r="K49" s="91"/>
      <c r="L49" s="90"/>
      <c r="M49" s="89"/>
      <c r="N49" s="25"/>
      <c r="O49" s="37"/>
      <c r="Q49" s="42"/>
    </row>
    <row r="50" spans="1:17" x14ac:dyDescent="0.25">
      <c r="A50" t="s">
        <v>18</v>
      </c>
      <c r="B50" s="34"/>
      <c r="C50" s="41"/>
      <c r="D50" s="36"/>
      <c r="E50" s="34"/>
      <c r="F50" s="34"/>
      <c r="G50" s="40"/>
      <c r="H50" s="34"/>
      <c r="I50" s="36"/>
      <c r="J50" s="88"/>
      <c r="K50" s="88"/>
      <c r="L50" s="73"/>
      <c r="M50" s="85"/>
      <c r="N50" s="25"/>
      <c r="O50" s="37"/>
      <c r="Q50" s="42"/>
    </row>
    <row r="51" spans="1:17" ht="15.75" customHeight="1" x14ac:dyDescent="0.25">
      <c r="A51" t="s">
        <v>17</v>
      </c>
      <c r="B51" s="34"/>
      <c r="C51" s="41"/>
      <c r="D51" s="36"/>
      <c r="E51" s="34"/>
      <c r="F51" s="34"/>
      <c r="G51" s="40"/>
      <c r="H51" s="34"/>
      <c r="I51" s="34"/>
      <c r="J51" s="88"/>
      <c r="K51" s="88"/>
      <c r="L51" s="73"/>
      <c r="M51" s="85"/>
      <c r="N51" s="25"/>
      <c r="O51" s="37"/>
    </row>
    <row r="52" spans="1:17" ht="15" customHeight="1" x14ac:dyDescent="0.25">
      <c r="A52" t="s">
        <v>16</v>
      </c>
      <c r="B52" s="34"/>
      <c r="C52" s="41"/>
      <c r="D52" s="36"/>
      <c r="E52" s="34"/>
      <c r="F52" s="34"/>
      <c r="G52" s="40"/>
      <c r="H52" s="34"/>
      <c r="I52" s="34"/>
      <c r="J52" s="87" t="s">
        <v>23</v>
      </c>
      <c r="K52" s="87" t="s">
        <v>23</v>
      </c>
      <c r="L52" s="87" t="s">
        <v>23</v>
      </c>
      <c r="M52" s="85"/>
      <c r="N52" s="25"/>
      <c r="O52" s="37"/>
    </row>
    <row r="53" spans="1:17" ht="15" customHeight="1" x14ac:dyDescent="0.25">
      <c r="A53" t="s">
        <v>15</v>
      </c>
      <c r="B53" s="34"/>
      <c r="C53" s="41"/>
      <c r="D53" s="36"/>
      <c r="E53" s="34"/>
      <c r="F53" s="34"/>
      <c r="G53" s="40"/>
      <c r="H53" s="34"/>
      <c r="I53" s="36"/>
      <c r="J53" s="72"/>
      <c r="K53" s="86"/>
      <c r="L53" s="72"/>
      <c r="M53" s="85"/>
      <c r="N53" s="25"/>
      <c r="O53" s="37"/>
    </row>
    <row r="54" spans="1:17" ht="15.75" thickBot="1" x14ac:dyDescent="0.3">
      <c r="A54" t="s">
        <v>14</v>
      </c>
      <c r="B54" s="69"/>
      <c r="C54" s="70"/>
      <c r="D54" s="70"/>
      <c r="E54" s="69"/>
      <c r="F54" s="69"/>
      <c r="G54" s="35"/>
      <c r="H54" s="69"/>
      <c r="I54" s="70"/>
      <c r="J54" s="66"/>
      <c r="K54" s="84"/>
      <c r="L54" s="66"/>
      <c r="M54" s="83"/>
      <c r="N54" s="25"/>
      <c r="O54" s="30"/>
    </row>
    <row r="56" spans="1:17" ht="15.75" thickBot="1" x14ac:dyDescent="0.3"/>
    <row r="57" spans="1:17" ht="19.5" thickBot="1" x14ac:dyDescent="0.3">
      <c r="B57" s="64">
        <f>B46+1</f>
        <v>42336</v>
      </c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2"/>
    </row>
    <row r="58" spans="1:17" ht="26.25" thickBot="1" x14ac:dyDescent="0.3">
      <c r="B58" s="61" t="s">
        <v>12</v>
      </c>
      <c r="C58" s="59" t="s">
        <v>11</v>
      </c>
      <c r="D58" s="61" t="s">
        <v>10</v>
      </c>
      <c r="E58" s="61" t="s">
        <v>9</v>
      </c>
      <c r="F58" s="61" t="s">
        <v>8</v>
      </c>
      <c r="G58" s="61" t="s">
        <v>7</v>
      </c>
      <c r="H58" s="61" t="s">
        <v>6</v>
      </c>
      <c r="I58" s="61" t="s">
        <v>5</v>
      </c>
      <c r="J58" s="82" t="s">
        <v>4</v>
      </c>
      <c r="K58" s="60" t="s">
        <v>3</v>
      </c>
      <c r="L58" s="59" t="s">
        <v>2</v>
      </c>
      <c r="M58" s="81" t="s">
        <v>1</v>
      </c>
      <c r="N58" s="57"/>
      <c r="O58" s="56" t="s">
        <v>26</v>
      </c>
      <c r="Q58" s="42" t="s">
        <v>25</v>
      </c>
    </row>
    <row r="59" spans="1:17" ht="15.75" thickBot="1" x14ac:dyDescent="0.3">
      <c r="B59" s="55">
        <f>SUM(B60:B69)</f>
        <v>0</v>
      </c>
      <c r="C59" s="55">
        <f>IF(SUM(C60:C69)-20-2*D59-K59&lt;0,0,SUM(C60:C69)-20-2*D59-K59)</f>
        <v>0</v>
      </c>
      <c r="D59" s="55">
        <f>SUM(D60:D69)</f>
        <v>0</v>
      </c>
      <c r="E59" s="55">
        <f>SUM(E60:E69)</f>
        <v>0</v>
      </c>
      <c r="F59" s="55">
        <f>SUM(F60:F69)</f>
        <v>0</v>
      </c>
      <c r="G59" s="55">
        <f>SUM(G60:G69)</f>
        <v>0</v>
      </c>
      <c r="H59" s="55">
        <f>SUM(H60:H69)</f>
        <v>0</v>
      </c>
      <c r="I59" s="80">
        <f>SUM(I60:I69)</f>
        <v>0</v>
      </c>
      <c r="J59" s="52">
        <f>SUM(J60:J69,HLOOKUP(B57,'[2]Eveil corporel'!$D$5:$AG$6,2),HLOOKUP(B57,'[2]Les petits scientifiques'!$D$5:$AG$6,2),HLOOKUP(B57,'[2]Eveil au théâtre'!$D$5:$AG$6,2))</f>
        <v>0</v>
      </c>
      <c r="K59" s="79">
        <f>SUM(K60:K69)</f>
        <v>0</v>
      </c>
      <c r="L59" s="52">
        <f>SUM(L60:L65,VLOOKUP(B57,'[1]Octobre 2015 '!$A$3:$F$33,6))</f>
        <v>0</v>
      </c>
      <c r="M59" s="78">
        <f>SUM(M60:M69)</f>
        <v>0</v>
      </c>
      <c r="N59" s="50">
        <f>SUM(B59:M59)</f>
        <v>0</v>
      </c>
      <c r="O59" s="49"/>
      <c r="Q59" s="42"/>
    </row>
    <row r="60" spans="1:17" ht="15" customHeight="1" x14ac:dyDescent="0.25">
      <c r="A60" t="s">
        <v>24</v>
      </c>
      <c r="B60" s="46"/>
      <c r="C60" s="48"/>
      <c r="D60" s="48"/>
      <c r="E60" s="46"/>
      <c r="F60" s="46"/>
      <c r="G60" s="47"/>
      <c r="H60" s="48"/>
      <c r="I60" s="46"/>
      <c r="J60" s="77" t="s">
        <v>23</v>
      </c>
      <c r="K60" s="45"/>
      <c r="L60" s="76" t="s">
        <v>23</v>
      </c>
      <c r="M60" s="75"/>
      <c r="N60" s="25"/>
      <c r="O60" s="37"/>
      <c r="Q60" s="42"/>
    </row>
    <row r="61" spans="1:17" x14ac:dyDescent="0.25">
      <c r="A61" t="s">
        <v>22</v>
      </c>
      <c r="B61" s="34"/>
      <c r="C61" s="41"/>
      <c r="D61" s="36"/>
      <c r="E61" s="34"/>
      <c r="F61" s="34"/>
      <c r="G61" s="40"/>
      <c r="H61" s="36"/>
      <c r="I61" s="34"/>
      <c r="J61" s="74"/>
      <c r="K61" s="33"/>
      <c r="L61" s="72"/>
      <c r="M61" s="71"/>
      <c r="N61" s="25"/>
      <c r="O61" s="37"/>
      <c r="Q61" s="42"/>
    </row>
    <row r="62" spans="1:17" x14ac:dyDescent="0.25">
      <c r="A62" t="s">
        <v>21</v>
      </c>
      <c r="B62" s="34"/>
      <c r="C62" s="41"/>
      <c r="D62" s="36"/>
      <c r="E62" s="34"/>
      <c r="F62" s="34"/>
      <c r="G62" s="40"/>
      <c r="H62" s="36"/>
      <c r="I62" s="34"/>
      <c r="J62" s="73"/>
      <c r="K62" s="33"/>
      <c r="L62" s="72"/>
      <c r="M62" s="71"/>
      <c r="N62" s="25"/>
      <c r="O62" s="37"/>
    </row>
    <row r="63" spans="1:17" x14ac:dyDescent="0.25">
      <c r="A63" t="s">
        <v>20</v>
      </c>
      <c r="B63" s="34"/>
      <c r="C63" s="41"/>
      <c r="D63" s="36"/>
      <c r="E63" s="34"/>
      <c r="F63" s="34"/>
      <c r="G63" s="40"/>
      <c r="H63" s="36"/>
      <c r="I63" s="34"/>
      <c r="J63" s="73"/>
      <c r="K63" s="33"/>
      <c r="L63" s="72"/>
      <c r="M63" s="71"/>
      <c r="N63" s="25"/>
      <c r="O63" s="37"/>
    </row>
    <row r="64" spans="1:17" x14ac:dyDescent="0.25">
      <c r="A64" t="s">
        <v>19</v>
      </c>
      <c r="B64" s="34"/>
      <c r="C64" s="41"/>
      <c r="D64" s="36"/>
      <c r="E64" s="34"/>
      <c r="F64" s="34"/>
      <c r="G64" s="40"/>
      <c r="H64" s="36"/>
      <c r="I64" s="34"/>
      <c r="J64" s="73"/>
      <c r="K64" s="33"/>
      <c r="L64" s="72"/>
      <c r="M64" s="71"/>
      <c r="N64" s="25"/>
      <c r="O64" s="37"/>
    </row>
    <row r="65" spans="1:17" x14ac:dyDescent="0.25">
      <c r="A65" t="s">
        <v>18</v>
      </c>
      <c r="B65" s="34"/>
      <c r="C65" s="41"/>
      <c r="D65" s="36"/>
      <c r="E65" s="34"/>
      <c r="F65" s="34"/>
      <c r="G65" s="40"/>
      <c r="H65" s="36"/>
      <c r="I65" s="34"/>
      <c r="J65" s="73"/>
      <c r="K65" s="33"/>
      <c r="L65" s="72"/>
      <c r="M65" s="71"/>
      <c r="N65" s="25"/>
      <c r="O65" s="37"/>
    </row>
    <row r="66" spans="1:17" x14ac:dyDescent="0.25">
      <c r="A66" t="s">
        <v>17</v>
      </c>
      <c r="B66" s="34"/>
      <c r="C66" s="41"/>
      <c r="D66" s="36"/>
      <c r="E66" s="34"/>
      <c r="F66" s="34"/>
      <c r="G66" s="40"/>
      <c r="H66" s="36"/>
      <c r="I66" s="34"/>
      <c r="J66" s="73"/>
      <c r="K66" s="33"/>
      <c r="L66" s="72"/>
      <c r="M66" s="71"/>
      <c r="N66" s="25"/>
      <c r="O66" s="37"/>
    </row>
    <row r="67" spans="1:17" x14ac:dyDescent="0.25">
      <c r="A67" t="s">
        <v>16</v>
      </c>
      <c r="B67" s="34"/>
      <c r="C67" s="41"/>
      <c r="D67" s="36"/>
      <c r="E67" s="34"/>
      <c r="F67" s="34"/>
      <c r="G67" s="40"/>
      <c r="H67" s="36"/>
      <c r="I67" s="34"/>
      <c r="J67" s="73"/>
      <c r="K67" s="33"/>
      <c r="L67" s="72"/>
      <c r="M67" s="71"/>
      <c r="N67" s="25"/>
      <c r="O67" s="37"/>
    </row>
    <row r="68" spans="1:17" x14ac:dyDescent="0.25">
      <c r="A68" t="s">
        <v>15</v>
      </c>
      <c r="B68" s="34"/>
      <c r="C68" s="41"/>
      <c r="D68" s="36"/>
      <c r="E68" s="34"/>
      <c r="F68" s="34"/>
      <c r="G68" s="40"/>
      <c r="H68" s="36"/>
      <c r="I68" s="34"/>
      <c r="J68" s="73"/>
      <c r="K68" s="33"/>
      <c r="L68" s="72"/>
      <c r="M68" s="71"/>
      <c r="N68" s="25"/>
      <c r="O68" s="37"/>
    </row>
    <row r="69" spans="1:17" ht="15.75" thickBot="1" x14ac:dyDescent="0.3">
      <c r="A69" t="s">
        <v>14</v>
      </c>
      <c r="B69" s="69"/>
      <c r="C69" s="70"/>
      <c r="D69" s="70"/>
      <c r="E69" s="69"/>
      <c r="F69" s="69"/>
      <c r="G69" s="35"/>
      <c r="H69" s="70"/>
      <c r="I69" s="69"/>
      <c r="J69" s="68"/>
      <c r="K69" s="67"/>
      <c r="L69" s="66"/>
      <c r="M69" s="65"/>
      <c r="N69" s="25"/>
      <c r="O69" s="30"/>
    </row>
    <row r="71" spans="1:17" ht="15.75" thickBot="1" x14ac:dyDescent="0.3"/>
    <row r="72" spans="1:17" ht="19.5" thickBot="1" x14ac:dyDescent="0.3">
      <c r="B72" s="64">
        <f>B57+1</f>
        <v>42337</v>
      </c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2"/>
    </row>
    <row r="73" spans="1:17" ht="26.25" thickBot="1" x14ac:dyDescent="0.3">
      <c r="B73" s="61" t="s">
        <v>12</v>
      </c>
      <c r="C73" s="59" t="s">
        <v>11</v>
      </c>
      <c r="D73" s="61" t="s">
        <v>10</v>
      </c>
      <c r="E73" s="61" t="s">
        <v>9</v>
      </c>
      <c r="F73" s="61" t="s">
        <v>8</v>
      </c>
      <c r="G73" s="61" t="s">
        <v>7</v>
      </c>
      <c r="H73" s="61" t="s">
        <v>6</v>
      </c>
      <c r="I73" s="61" t="s">
        <v>5</v>
      </c>
      <c r="J73" s="60" t="s">
        <v>4</v>
      </c>
      <c r="K73" s="60" t="s">
        <v>3</v>
      </c>
      <c r="L73" s="59" t="s">
        <v>2</v>
      </c>
      <c r="M73" s="58" t="s">
        <v>1</v>
      </c>
      <c r="N73" s="57"/>
      <c r="O73" s="56" t="s">
        <v>26</v>
      </c>
      <c r="Q73" s="42" t="s">
        <v>25</v>
      </c>
    </row>
    <row r="74" spans="1:17" ht="15.75" thickBot="1" x14ac:dyDescent="0.3">
      <c r="B74" s="54">
        <f>SUM(B75:B84)</f>
        <v>0</v>
      </c>
      <c r="C74" s="55">
        <f>IF(SUM(C75:C84)-20-2*D74-K74&lt;0,0,SUM(C75:C84)-20-2*D74-K74)</f>
        <v>0</v>
      </c>
      <c r="D74" s="54">
        <f>SUM(D75:D84)</f>
        <v>0</v>
      </c>
      <c r="E74" s="54">
        <f>SUM(E75:E84)</f>
        <v>0</v>
      </c>
      <c r="F74" s="54">
        <f>SUM(F75:F84)</f>
        <v>0</v>
      </c>
      <c r="G74" s="54">
        <f>SUM(G75:G84)</f>
        <v>0</v>
      </c>
      <c r="H74" s="54">
        <f>SUM(H75:H84)</f>
        <v>0</v>
      </c>
      <c r="I74" s="54">
        <f>SUM(I75:I84)</f>
        <v>0</v>
      </c>
      <c r="J74" s="53">
        <f>SUM(J75:J84)</f>
        <v>0</v>
      </c>
      <c r="K74" s="53">
        <f>SUM(K75:K84)</f>
        <v>0</v>
      </c>
      <c r="L74" s="52">
        <f>SUM(L75:L80,VLOOKUP(B72,'[1]Octobre 2015 '!$A$3:$F$33,6))</f>
        <v>0</v>
      </c>
      <c r="M74" s="51">
        <f>SUM(M75:M84)</f>
        <v>0</v>
      </c>
      <c r="N74" s="50">
        <f>SUM(B74:M74)</f>
        <v>0</v>
      </c>
      <c r="O74" s="49"/>
      <c r="Q74" s="42"/>
    </row>
    <row r="75" spans="1:17" ht="15" customHeight="1" x14ac:dyDescent="0.25">
      <c r="A75" t="s">
        <v>24</v>
      </c>
      <c r="B75" s="46"/>
      <c r="C75" s="48"/>
      <c r="D75" s="48"/>
      <c r="E75" s="46"/>
      <c r="F75" s="46"/>
      <c r="G75" s="47"/>
      <c r="H75" s="46"/>
      <c r="I75" s="46"/>
      <c r="J75" s="45"/>
      <c r="K75" s="45"/>
      <c r="L75" s="44" t="s">
        <v>23</v>
      </c>
      <c r="M75" s="43"/>
      <c r="N75" s="25"/>
      <c r="O75" s="37"/>
      <c r="Q75" s="42"/>
    </row>
    <row r="76" spans="1:17" x14ac:dyDescent="0.25">
      <c r="A76" t="s">
        <v>22</v>
      </c>
      <c r="B76" s="34"/>
      <c r="C76" s="36"/>
      <c r="D76" s="36"/>
      <c r="E76" s="34"/>
      <c r="F76" s="34"/>
      <c r="G76" s="40"/>
      <c r="H76" s="34"/>
      <c r="I76" s="34"/>
      <c r="J76" s="33"/>
      <c r="K76" s="33"/>
      <c r="L76" s="39"/>
      <c r="M76" s="38"/>
      <c r="N76" s="25"/>
      <c r="O76" s="37"/>
      <c r="Q76" s="42"/>
    </row>
    <row r="77" spans="1:17" x14ac:dyDescent="0.25">
      <c r="A77" t="s">
        <v>21</v>
      </c>
      <c r="B77" s="34"/>
      <c r="C77" s="36"/>
      <c r="D77" s="36"/>
      <c r="E77" s="34"/>
      <c r="F77" s="34"/>
      <c r="G77" s="40"/>
      <c r="H77" s="34"/>
      <c r="I77" s="34"/>
      <c r="J77" s="33"/>
      <c r="K77" s="33"/>
      <c r="L77" s="39"/>
      <c r="M77" s="38"/>
      <c r="N77" s="25"/>
      <c r="O77" s="37"/>
    </row>
    <row r="78" spans="1:17" x14ac:dyDescent="0.25">
      <c r="A78" t="s">
        <v>20</v>
      </c>
      <c r="B78" s="34"/>
      <c r="C78" s="36"/>
      <c r="D78" s="36"/>
      <c r="E78" s="34"/>
      <c r="F78" s="34"/>
      <c r="G78" s="40"/>
      <c r="H78" s="34"/>
      <c r="I78" s="34"/>
      <c r="J78" s="33"/>
      <c r="K78" s="33"/>
      <c r="L78" s="39"/>
      <c r="M78" s="38"/>
      <c r="N78" s="25"/>
      <c r="O78" s="37"/>
    </row>
    <row r="79" spans="1:17" x14ac:dyDescent="0.25">
      <c r="A79" t="s">
        <v>19</v>
      </c>
      <c r="B79" s="34"/>
      <c r="C79" s="41"/>
      <c r="D79" s="36"/>
      <c r="E79" s="34"/>
      <c r="F79" s="34"/>
      <c r="G79" s="40"/>
      <c r="H79" s="34"/>
      <c r="I79" s="34"/>
      <c r="J79" s="33"/>
      <c r="K79" s="33"/>
      <c r="L79" s="39"/>
      <c r="M79" s="38"/>
      <c r="N79" s="25"/>
      <c r="O79" s="37"/>
    </row>
    <row r="80" spans="1:17" x14ac:dyDescent="0.25">
      <c r="A80" t="s">
        <v>18</v>
      </c>
      <c r="B80" s="34"/>
      <c r="C80" s="41"/>
      <c r="D80" s="36"/>
      <c r="E80" s="34"/>
      <c r="F80" s="34"/>
      <c r="G80" s="40"/>
      <c r="H80" s="34"/>
      <c r="I80" s="34"/>
      <c r="J80" s="33"/>
      <c r="K80" s="33"/>
      <c r="L80" s="39"/>
      <c r="M80" s="38"/>
      <c r="N80" s="25"/>
      <c r="O80" s="37"/>
    </row>
    <row r="81" spans="1:15" x14ac:dyDescent="0.25">
      <c r="A81" t="s">
        <v>17</v>
      </c>
      <c r="B81" s="34"/>
      <c r="C81" s="41"/>
      <c r="D81" s="36"/>
      <c r="E81" s="34"/>
      <c r="F81" s="34"/>
      <c r="G81" s="40"/>
      <c r="H81" s="34"/>
      <c r="I81" s="34"/>
      <c r="J81" s="33"/>
      <c r="K81" s="33"/>
      <c r="L81" s="39"/>
      <c r="M81" s="38"/>
      <c r="N81" s="25"/>
      <c r="O81" s="37"/>
    </row>
    <row r="82" spans="1:15" x14ac:dyDescent="0.25">
      <c r="A82" t="s">
        <v>16</v>
      </c>
      <c r="B82" s="34"/>
      <c r="C82" s="41"/>
      <c r="D82" s="36"/>
      <c r="E82" s="34"/>
      <c r="F82" s="34"/>
      <c r="G82" s="40"/>
      <c r="H82" s="34"/>
      <c r="I82" s="34"/>
      <c r="J82" s="33"/>
      <c r="K82" s="33"/>
      <c r="L82" s="39"/>
      <c r="M82" s="38"/>
      <c r="N82" s="25"/>
      <c r="O82" s="37"/>
    </row>
    <row r="83" spans="1:15" x14ac:dyDescent="0.25">
      <c r="A83" t="s">
        <v>15</v>
      </c>
      <c r="B83" s="34"/>
      <c r="C83" s="41"/>
      <c r="D83" s="36"/>
      <c r="E83" s="34"/>
      <c r="F83" s="34"/>
      <c r="G83" s="40"/>
      <c r="H83" s="34"/>
      <c r="I83" s="34"/>
      <c r="J83" s="33"/>
      <c r="K83" s="33"/>
      <c r="L83" s="39"/>
      <c r="M83" s="38"/>
      <c r="N83" s="25"/>
      <c r="O83" s="37"/>
    </row>
    <row r="84" spans="1:15" ht="15.75" thickBot="1" x14ac:dyDescent="0.3">
      <c r="A84" t="s">
        <v>14</v>
      </c>
      <c r="B84" s="34"/>
      <c r="C84" s="36"/>
      <c r="D84" s="36"/>
      <c r="E84" s="34"/>
      <c r="F84" s="34"/>
      <c r="G84" s="35"/>
      <c r="H84" s="34"/>
      <c r="I84" s="34"/>
      <c r="J84" s="33"/>
      <c r="K84" s="33"/>
      <c r="L84" s="32"/>
      <c r="M84" s="31"/>
      <c r="N84" s="25"/>
      <c r="O84" s="30"/>
    </row>
    <row r="85" spans="1:15" x14ac:dyDescent="0.25"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8"/>
      <c r="O85" s="27"/>
    </row>
    <row r="86" spans="1:15" ht="15.75" thickBot="1" x14ac:dyDescent="0.3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5"/>
      <c r="O86" s="24"/>
    </row>
    <row r="87" spans="1:15" ht="26.25" thickBot="1" x14ac:dyDescent="0.3">
      <c r="A87" s="23" t="s">
        <v>13</v>
      </c>
      <c r="B87" s="22" t="s">
        <v>12</v>
      </c>
      <c r="C87" s="22" t="s">
        <v>11</v>
      </c>
      <c r="D87" s="22" t="s">
        <v>10</v>
      </c>
      <c r="E87" s="22" t="s">
        <v>9</v>
      </c>
      <c r="F87" s="22" t="s">
        <v>8</v>
      </c>
      <c r="G87" s="22" t="s">
        <v>7</v>
      </c>
      <c r="H87" s="22" t="s">
        <v>6</v>
      </c>
      <c r="I87" s="22" t="s">
        <v>5</v>
      </c>
      <c r="J87" s="21" t="s">
        <v>4</v>
      </c>
      <c r="K87" s="21" t="s">
        <v>3</v>
      </c>
      <c r="L87" s="21" t="s">
        <v>2</v>
      </c>
      <c r="M87" s="21" t="s">
        <v>1</v>
      </c>
      <c r="N87" s="21" t="s">
        <v>0</v>
      </c>
    </row>
    <row r="88" spans="1:15" x14ac:dyDescent="0.25">
      <c r="A88" s="20">
        <f>B1</f>
        <v>42331</v>
      </c>
      <c r="B88" s="19">
        <f>B3</f>
        <v>0</v>
      </c>
      <c r="C88" s="18">
        <f>C3</f>
        <v>0</v>
      </c>
      <c r="D88" s="18">
        <f>D3</f>
        <v>0</v>
      </c>
      <c r="E88" s="18">
        <f>E3</f>
        <v>0</v>
      </c>
      <c r="F88" s="18">
        <f>F3</f>
        <v>0</v>
      </c>
      <c r="G88" s="18">
        <f>G3</f>
        <v>0</v>
      </c>
      <c r="H88" s="18">
        <f>H3</f>
        <v>0</v>
      </c>
      <c r="I88" s="18">
        <f>I3</f>
        <v>0</v>
      </c>
      <c r="J88" s="18">
        <f>J3</f>
        <v>0</v>
      </c>
      <c r="K88" s="18">
        <f>K3</f>
        <v>25</v>
      </c>
      <c r="L88" s="18">
        <f>L3</f>
        <v>0</v>
      </c>
      <c r="M88" s="17">
        <f>M3</f>
        <v>0</v>
      </c>
      <c r="N88" s="16">
        <f>SUM(B88:M88)</f>
        <v>25</v>
      </c>
    </row>
    <row r="89" spans="1:15" x14ac:dyDescent="0.25">
      <c r="A89" s="15">
        <f>A88+1</f>
        <v>42332</v>
      </c>
      <c r="B89" s="12">
        <f>B14</f>
        <v>37</v>
      </c>
      <c r="C89" s="11">
        <f>C14</f>
        <v>0</v>
      </c>
      <c r="D89" s="11">
        <f>D14</f>
        <v>0</v>
      </c>
      <c r="E89" s="11">
        <f>E14</f>
        <v>0</v>
      </c>
      <c r="F89" s="11">
        <f>F14</f>
        <v>0</v>
      </c>
      <c r="G89" s="11">
        <f>G14</f>
        <v>0</v>
      </c>
      <c r="H89" s="11">
        <f>H14</f>
        <v>22</v>
      </c>
      <c r="I89" s="11">
        <f>I14</f>
        <v>0</v>
      </c>
      <c r="J89" s="11">
        <f>J14</f>
        <v>0</v>
      </c>
      <c r="K89" s="11">
        <f>K14</f>
        <v>0</v>
      </c>
      <c r="L89" s="11">
        <f>L14</f>
        <v>0</v>
      </c>
      <c r="M89" s="10">
        <f>M14</f>
        <v>0</v>
      </c>
      <c r="N89" s="9">
        <f>SUM(B89:M89)</f>
        <v>59</v>
      </c>
    </row>
    <row r="90" spans="1:15" x14ac:dyDescent="0.25">
      <c r="A90" s="15">
        <f>A89+1</f>
        <v>42333</v>
      </c>
      <c r="B90" s="12">
        <f>B25</f>
        <v>0</v>
      </c>
      <c r="C90" s="11">
        <f>C25</f>
        <v>0</v>
      </c>
      <c r="D90" s="11">
        <f>D25</f>
        <v>0</v>
      </c>
      <c r="E90" s="11">
        <f>E25</f>
        <v>0</v>
      </c>
      <c r="F90" s="11">
        <f>F25</f>
        <v>0</v>
      </c>
      <c r="G90" s="11">
        <f>G25</f>
        <v>0</v>
      </c>
      <c r="H90" s="11">
        <f>H25</f>
        <v>0</v>
      </c>
      <c r="I90" s="11">
        <f>I25</f>
        <v>0</v>
      </c>
      <c r="J90" s="11">
        <f>J25</f>
        <v>0</v>
      </c>
      <c r="K90" s="11">
        <f>K25</f>
        <v>0</v>
      </c>
      <c r="L90" s="11">
        <f>L25</f>
        <v>0</v>
      </c>
      <c r="M90" s="10">
        <f>M25</f>
        <v>0</v>
      </c>
      <c r="N90" s="9">
        <f>SUM(B90:M90)</f>
        <v>0</v>
      </c>
    </row>
    <row r="91" spans="1:15" x14ac:dyDescent="0.25">
      <c r="A91" s="15">
        <f>A90+1</f>
        <v>42334</v>
      </c>
      <c r="B91" s="12">
        <f>B36</f>
        <v>0</v>
      </c>
      <c r="C91" s="11">
        <f>C36</f>
        <v>0</v>
      </c>
      <c r="D91" s="11">
        <f>D36</f>
        <v>0</v>
      </c>
      <c r="E91" s="11">
        <f>E36</f>
        <v>0</v>
      </c>
      <c r="F91" s="11">
        <f>F36</f>
        <v>0</v>
      </c>
      <c r="G91" s="11">
        <f>G36</f>
        <v>0</v>
      </c>
      <c r="H91" s="11">
        <f>H36</f>
        <v>0</v>
      </c>
      <c r="I91" s="11">
        <f>I36</f>
        <v>0</v>
      </c>
      <c r="J91" s="11">
        <f>J36</f>
        <v>0</v>
      </c>
      <c r="K91" s="11">
        <f>K36</f>
        <v>0</v>
      </c>
      <c r="L91" s="11">
        <f>L36</f>
        <v>0</v>
      </c>
      <c r="M91" s="10">
        <f>M36</f>
        <v>0</v>
      </c>
      <c r="N91" s="9">
        <f>SUM(B91:M91)</f>
        <v>0</v>
      </c>
    </row>
    <row r="92" spans="1:15" ht="15.75" thickBot="1" x14ac:dyDescent="0.3">
      <c r="A92" s="14">
        <f>A91+1</f>
        <v>42335</v>
      </c>
      <c r="B92" s="12">
        <f>B48</f>
        <v>0</v>
      </c>
      <c r="C92" s="11">
        <f>C48</f>
        <v>0</v>
      </c>
      <c r="D92" s="11">
        <f>D48</f>
        <v>0</v>
      </c>
      <c r="E92" s="11">
        <f>E48</f>
        <v>0</v>
      </c>
      <c r="F92" s="11">
        <f>F48</f>
        <v>0</v>
      </c>
      <c r="G92" s="11">
        <f>G48</f>
        <v>0</v>
      </c>
      <c r="H92" s="11">
        <f>H48</f>
        <v>0</v>
      </c>
      <c r="I92" s="11">
        <f>I48</f>
        <v>0</v>
      </c>
      <c r="J92" s="11">
        <f>J48</f>
        <v>0</v>
      </c>
      <c r="K92" s="11">
        <f>K48</f>
        <v>0</v>
      </c>
      <c r="L92" s="11">
        <f>L48</f>
        <v>0</v>
      </c>
      <c r="M92" s="10">
        <f>M48</f>
        <v>0</v>
      </c>
      <c r="N92" s="9">
        <f>SUM(B92:M92)</f>
        <v>0</v>
      </c>
    </row>
    <row r="93" spans="1:15" x14ac:dyDescent="0.25">
      <c r="A93" s="13">
        <f>A92+1</f>
        <v>42336</v>
      </c>
      <c r="B93" s="12">
        <f>B59</f>
        <v>0</v>
      </c>
      <c r="C93" s="11">
        <f>C59</f>
        <v>0</v>
      </c>
      <c r="D93" s="11">
        <f>D59</f>
        <v>0</v>
      </c>
      <c r="E93" s="11">
        <f>E59</f>
        <v>0</v>
      </c>
      <c r="F93" s="11">
        <f>F59</f>
        <v>0</v>
      </c>
      <c r="G93" s="11">
        <f>G59</f>
        <v>0</v>
      </c>
      <c r="H93" s="11">
        <f>H59</f>
        <v>0</v>
      </c>
      <c r="I93" s="11">
        <f>I59</f>
        <v>0</v>
      </c>
      <c r="J93" s="11">
        <f>J59</f>
        <v>0</v>
      </c>
      <c r="K93" s="11">
        <f>K59</f>
        <v>0</v>
      </c>
      <c r="L93" s="11">
        <f>L59</f>
        <v>0</v>
      </c>
      <c r="M93" s="10">
        <f>M59</f>
        <v>0</v>
      </c>
      <c r="N93" s="9">
        <f>SUM(B93:M93)</f>
        <v>0</v>
      </c>
    </row>
    <row r="94" spans="1:15" ht="15.75" thickBot="1" x14ac:dyDescent="0.3">
      <c r="A94" s="8">
        <f>A93+1</f>
        <v>42337</v>
      </c>
      <c r="B94" s="7">
        <f>B74</f>
        <v>0</v>
      </c>
      <c r="C94" s="6">
        <f>C74</f>
        <v>0</v>
      </c>
      <c r="D94" s="6">
        <f>D74</f>
        <v>0</v>
      </c>
      <c r="E94" s="6">
        <f>E74</f>
        <v>0</v>
      </c>
      <c r="F94" s="6">
        <f>F74</f>
        <v>0</v>
      </c>
      <c r="G94" s="6">
        <f>G74</f>
        <v>0</v>
      </c>
      <c r="H94" s="6">
        <f>H74</f>
        <v>0</v>
      </c>
      <c r="I94" s="6">
        <f>I74</f>
        <v>0</v>
      </c>
      <c r="J94" s="6">
        <f>J74</f>
        <v>0</v>
      </c>
      <c r="K94" s="6">
        <f>K74</f>
        <v>0</v>
      </c>
      <c r="L94" s="6">
        <f>L74</f>
        <v>0</v>
      </c>
      <c r="M94" s="5">
        <f>M74</f>
        <v>0</v>
      </c>
      <c r="N94" s="4">
        <f>SUM(B94:M94)</f>
        <v>0</v>
      </c>
    </row>
    <row r="95" spans="1:15" ht="16.5" thickBot="1" x14ac:dyDescent="0.3">
      <c r="A95" s="3" t="str">
        <f>"SEMAINE "&amp;_xlfn.ISOWEEKNUM(A88)</f>
        <v>SEMAINE 48</v>
      </c>
      <c r="B95" s="2">
        <f>SUM(B88:B94)</f>
        <v>37</v>
      </c>
      <c r="C95" s="2">
        <f>SUM(C88:C94)</f>
        <v>0</v>
      </c>
      <c r="D95" s="2">
        <f>SUM(D88:D94)</f>
        <v>0</v>
      </c>
      <c r="E95" s="2">
        <f>SUM(E88:E94)</f>
        <v>0</v>
      </c>
      <c r="F95" s="2">
        <f>SUM(F88:F94)</f>
        <v>0</v>
      </c>
      <c r="G95" s="2">
        <f>SUM(G88:G94)</f>
        <v>0</v>
      </c>
      <c r="H95" s="2">
        <f>SUM(H88:H94)</f>
        <v>22</v>
      </c>
      <c r="I95" s="2">
        <f>SUM(I88:I94)</f>
        <v>0</v>
      </c>
      <c r="J95" s="2">
        <f>SUM(J88:J94)</f>
        <v>0</v>
      </c>
      <c r="K95" s="2">
        <f>SUM(K88:K94)</f>
        <v>25</v>
      </c>
      <c r="L95" s="2">
        <f>SUM(L88:L94)</f>
        <v>0</v>
      </c>
      <c r="M95" s="2">
        <f>SUM(M88:M94)</f>
        <v>0</v>
      </c>
      <c r="N95" s="1">
        <f>SUM(N88:N94)</f>
        <v>84</v>
      </c>
    </row>
    <row r="96" spans="1:15" ht="15" customHeight="1" x14ac:dyDescent="0.25"/>
    <row r="143" ht="15" customHeight="1" x14ac:dyDescent="0.25"/>
    <row r="191" ht="15" customHeight="1" x14ac:dyDescent="0.25"/>
    <row r="193" ht="15" customHeight="1" x14ac:dyDescent="0.25"/>
    <row r="238" ht="15" customHeight="1" x14ac:dyDescent="0.25"/>
    <row r="285" ht="15" customHeight="1" x14ac:dyDescent="0.25"/>
  </sheetData>
  <mergeCells count="45">
    <mergeCell ref="B1:O1"/>
    <mergeCell ref="Q2:Q5"/>
    <mergeCell ref="O3:O9"/>
    <mergeCell ref="G4:G9"/>
    <mergeCell ref="K7:K8"/>
    <mergeCell ref="B12:O12"/>
    <mergeCell ref="Q13:Q16"/>
    <mergeCell ref="O14:O20"/>
    <mergeCell ref="G15:G20"/>
    <mergeCell ref="J17:J19"/>
    <mergeCell ref="K18:K19"/>
    <mergeCell ref="L18:L20"/>
    <mergeCell ref="B23:O23"/>
    <mergeCell ref="Q24:Q27"/>
    <mergeCell ref="O25:O31"/>
    <mergeCell ref="G26:G31"/>
    <mergeCell ref="L26:L30"/>
    <mergeCell ref="J27:J30"/>
    <mergeCell ref="B34:O34"/>
    <mergeCell ref="Q35:Q38"/>
    <mergeCell ref="O36:O42"/>
    <mergeCell ref="G37:G42"/>
    <mergeCell ref="M37:M42"/>
    <mergeCell ref="J40:J42"/>
    <mergeCell ref="K40:K41"/>
    <mergeCell ref="L40:L42"/>
    <mergeCell ref="L60:L69"/>
    <mergeCell ref="B46:O46"/>
    <mergeCell ref="Q47:Q50"/>
    <mergeCell ref="O48:O54"/>
    <mergeCell ref="G49:G54"/>
    <mergeCell ref="M49:M54"/>
    <mergeCell ref="J52:J54"/>
    <mergeCell ref="K52:K53"/>
    <mergeCell ref="L52:L54"/>
    <mergeCell ref="B72:O72"/>
    <mergeCell ref="Q73:Q76"/>
    <mergeCell ref="O74:O84"/>
    <mergeCell ref="G75:G84"/>
    <mergeCell ref="L75:L84"/>
    <mergeCell ref="B57:O57"/>
    <mergeCell ref="Q58:Q61"/>
    <mergeCell ref="O59:O69"/>
    <mergeCell ref="G60:G69"/>
    <mergeCell ref="J60:J61"/>
  </mergeCells>
  <pageMargins left="0.25" right="0.25" top="0.75" bottom="0.75" header="0.3" footer="0.3"/>
  <pageSetup paperSize="9" scale="4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258"/>
  <sheetViews>
    <sheetView workbookViewId="0">
      <selection activeCell="M7" sqref="M7"/>
    </sheetView>
  </sheetViews>
  <sheetFormatPr baseColWidth="10" defaultRowHeight="15" x14ac:dyDescent="0.25"/>
  <cols>
    <col min="1" max="1" width="20.140625" customWidth="1"/>
    <col min="2" max="2" width="34.28515625" bestFit="1" customWidth="1"/>
    <col min="3" max="12" width="23.28515625" customWidth="1"/>
    <col min="13" max="13" width="34.85546875" bestFit="1" customWidth="1"/>
  </cols>
  <sheetData>
    <row r="1" spans="1:13" x14ac:dyDescent="0.25">
      <c r="A1" t="s">
        <v>51</v>
      </c>
      <c r="C1">
        <f>SUM(C3:C100)</f>
        <v>15</v>
      </c>
      <c r="D1">
        <f>SUM(D3:D100)</f>
        <v>0</v>
      </c>
      <c r="E1">
        <f>SUM(E3:E100)</f>
        <v>14</v>
      </c>
      <c r="F1">
        <f>SUM(F3:F100)</f>
        <v>0</v>
      </c>
      <c r="G1">
        <f>SUM(G3:G100)</f>
        <v>0</v>
      </c>
      <c r="H1">
        <f>SUM(H3:H100)</f>
        <v>20</v>
      </c>
      <c r="I1">
        <f>SUM(I3:I100)</f>
        <v>0</v>
      </c>
      <c r="J1">
        <f>SUM(J3:J100)</f>
        <v>0</v>
      </c>
      <c r="K1">
        <f>SUM(K3:K100)</f>
        <v>15</v>
      </c>
      <c r="L1">
        <f>SUM(L3:L100)</f>
        <v>0</v>
      </c>
      <c r="M1" s="41">
        <f>SUM(M3:M1518)</f>
        <v>64</v>
      </c>
    </row>
    <row r="2" spans="1:13" x14ac:dyDescent="0.25">
      <c r="A2" s="129" t="s">
        <v>50</v>
      </c>
      <c r="B2" s="128" t="s">
        <v>49</v>
      </c>
      <c r="C2" s="128" t="s">
        <v>48</v>
      </c>
      <c r="D2" s="128" t="s">
        <v>47</v>
      </c>
      <c r="E2" s="128" t="s">
        <v>46</v>
      </c>
      <c r="F2" s="128" t="s">
        <v>45</v>
      </c>
      <c r="G2" s="128" t="s">
        <v>11</v>
      </c>
      <c r="H2" s="128" t="s">
        <v>6</v>
      </c>
      <c r="I2" s="128" t="s">
        <v>44</v>
      </c>
      <c r="J2" s="128" t="s">
        <v>43</v>
      </c>
      <c r="K2" s="128" t="s">
        <v>42</v>
      </c>
      <c r="L2" s="128" t="s">
        <v>41</v>
      </c>
      <c r="M2" s="127" t="s">
        <v>40</v>
      </c>
    </row>
    <row r="3" spans="1:13" x14ac:dyDescent="0.25">
      <c r="A3" s="133">
        <v>42332</v>
      </c>
      <c r="B3" s="132" t="s">
        <v>52</v>
      </c>
      <c r="C3" s="132">
        <v>15</v>
      </c>
      <c r="D3" s="132"/>
      <c r="E3" s="132"/>
      <c r="F3" s="132"/>
      <c r="G3" s="132"/>
      <c r="H3" s="132"/>
      <c r="I3" s="132"/>
      <c r="J3" s="132"/>
      <c r="K3" s="132"/>
      <c r="L3" s="132"/>
      <c r="M3" s="135">
        <v>15</v>
      </c>
    </row>
    <row r="4" spans="1:13" x14ac:dyDescent="0.25">
      <c r="A4" s="133">
        <v>42332</v>
      </c>
      <c r="B4" s="132" t="s">
        <v>53</v>
      </c>
      <c r="C4" s="132"/>
      <c r="D4" s="132"/>
      <c r="E4" s="132">
        <v>14</v>
      </c>
      <c r="F4" s="132"/>
      <c r="G4" s="132"/>
      <c r="H4" s="132"/>
      <c r="I4" s="132"/>
      <c r="J4" s="132"/>
      <c r="K4" s="132"/>
      <c r="L4" s="132"/>
      <c r="M4" s="135">
        <v>14</v>
      </c>
    </row>
    <row r="5" spans="1:13" x14ac:dyDescent="0.25">
      <c r="A5" s="133">
        <v>42332</v>
      </c>
      <c r="B5" s="132" t="s">
        <v>54</v>
      </c>
      <c r="C5" s="132"/>
      <c r="D5" s="132"/>
      <c r="E5" s="132"/>
      <c r="F5" s="132"/>
      <c r="G5" s="132"/>
      <c r="H5" s="132"/>
      <c r="I5" s="132"/>
      <c r="J5" s="132"/>
      <c r="K5" s="132">
        <v>15</v>
      </c>
      <c r="L5" s="132"/>
      <c r="M5" s="135">
        <v>15</v>
      </c>
    </row>
    <row r="6" spans="1:13" x14ac:dyDescent="0.25">
      <c r="A6" s="133">
        <v>42332</v>
      </c>
      <c r="B6" s="132" t="s">
        <v>55</v>
      </c>
      <c r="C6" s="132"/>
      <c r="D6" s="132"/>
      <c r="E6" s="132"/>
      <c r="F6" s="132"/>
      <c r="G6" s="132"/>
      <c r="H6" s="132">
        <v>20</v>
      </c>
      <c r="I6" s="132"/>
      <c r="J6" s="132"/>
      <c r="K6" s="132"/>
      <c r="L6" s="132"/>
      <c r="M6" s="135">
        <v>20</v>
      </c>
    </row>
    <row r="7" spans="1:13" x14ac:dyDescent="0.25">
      <c r="A7" s="131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5"/>
    </row>
    <row r="8" spans="1:13" x14ac:dyDescent="0.25">
      <c r="A8" s="131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5"/>
    </row>
    <row r="9" spans="1:13" x14ac:dyDescent="0.25">
      <c r="A9" s="131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5"/>
    </row>
    <row r="10" spans="1:13" x14ac:dyDescent="0.25">
      <c r="A10" s="131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5"/>
    </row>
    <row r="11" spans="1:13" x14ac:dyDescent="0.25">
      <c r="A11" s="131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5"/>
    </row>
    <row r="12" spans="1:13" x14ac:dyDescent="0.25">
      <c r="A12" s="131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5"/>
    </row>
    <row r="13" spans="1:13" x14ac:dyDescent="0.25">
      <c r="A13" s="131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5"/>
    </row>
    <row r="14" spans="1:13" x14ac:dyDescent="0.25">
      <c r="A14" s="131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5"/>
    </row>
    <row r="15" spans="1:13" x14ac:dyDescent="0.25">
      <c r="A15" s="140"/>
      <c r="B15" s="138"/>
      <c r="C15" s="139"/>
      <c r="D15" s="138"/>
      <c r="E15" s="138"/>
      <c r="F15" s="138"/>
      <c r="G15" s="138"/>
      <c r="H15" s="138"/>
      <c r="I15" s="138"/>
      <c r="J15" s="138"/>
      <c r="K15" s="138"/>
      <c r="L15" s="138"/>
      <c r="M15" s="141"/>
    </row>
    <row r="16" spans="1:13" x14ac:dyDescent="0.25">
      <c r="A16" s="140"/>
      <c r="B16" s="138"/>
      <c r="C16" s="139"/>
      <c r="D16" s="138"/>
      <c r="E16" s="138"/>
      <c r="F16" s="138"/>
      <c r="G16" s="138"/>
      <c r="H16" s="138"/>
      <c r="I16" s="138"/>
      <c r="J16" s="138"/>
      <c r="K16" s="138"/>
      <c r="L16" s="138"/>
      <c r="M16" s="137"/>
    </row>
    <row r="17" spans="1:13" x14ac:dyDescent="0.25">
      <c r="A17" s="131"/>
      <c r="B17" s="132"/>
      <c r="C17" s="136"/>
      <c r="D17" s="132"/>
      <c r="E17" s="132"/>
      <c r="F17" s="132"/>
      <c r="G17" s="132"/>
      <c r="H17" s="132"/>
      <c r="I17" s="132"/>
      <c r="J17" s="132"/>
      <c r="K17" s="132"/>
      <c r="L17" s="132"/>
      <c r="M17" s="135"/>
    </row>
    <row r="18" spans="1:13" x14ac:dyDescent="0.25">
      <c r="A18" s="131"/>
      <c r="B18" s="132"/>
      <c r="C18" s="136"/>
      <c r="D18" s="132"/>
      <c r="E18" s="132"/>
      <c r="F18" s="132"/>
      <c r="G18" s="132"/>
      <c r="H18" s="132"/>
      <c r="I18" s="132"/>
      <c r="J18" s="132"/>
      <c r="K18" s="132"/>
      <c r="L18" s="132"/>
      <c r="M18" s="135"/>
    </row>
    <row r="19" spans="1:13" x14ac:dyDescent="0.25">
      <c r="A19" s="131"/>
      <c r="B19" s="132"/>
      <c r="C19" s="136"/>
      <c r="D19" s="132"/>
      <c r="E19" s="132"/>
      <c r="F19" s="132"/>
      <c r="G19" s="132"/>
      <c r="H19" s="132"/>
      <c r="I19" s="132"/>
      <c r="J19" s="132"/>
      <c r="K19" s="132"/>
      <c r="L19" s="132"/>
      <c r="M19" s="135"/>
    </row>
    <row r="20" spans="1:13" x14ac:dyDescent="0.25">
      <c r="A20" s="131"/>
      <c r="B20" s="132"/>
      <c r="C20" s="136"/>
      <c r="D20" s="132"/>
      <c r="E20" s="132"/>
      <c r="F20" s="132"/>
      <c r="G20" s="132"/>
      <c r="H20" s="132"/>
      <c r="I20" s="132"/>
      <c r="J20" s="132"/>
      <c r="K20" s="132"/>
      <c r="L20" s="132"/>
      <c r="M20" s="135"/>
    </row>
    <row r="21" spans="1:13" x14ac:dyDescent="0.25">
      <c r="A21" s="131"/>
      <c r="B21" s="132"/>
      <c r="C21" s="136"/>
      <c r="D21" s="132"/>
      <c r="E21" s="132"/>
      <c r="F21" s="132"/>
      <c r="G21" s="132"/>
      <c r="H21" s="132"/>
      <c r="I21" s="132"/>
      <c r="J21" s="132"/>
      <c r="K21" s="132"/>
      <c r="L21" s="132"/>
      <c r="M21" s="135"/>
    </row>
    <row r="22" spans="1:13" x14ac:dyDescent="0.25">
      <c r="A22" s="131"/>
      <c r="B22" s="132"/>
      <c r="C22" s="136"/>
      <c r="D22" s="132"/>
      <c r="E22" s="132"/>
      <c r="F22" s="132"/>
      <c r="G22" s="132"/>
      <c r="H22" s="132"/>
      <c r="I22" s="132"/>
      <c r="J22" s="132"/>
      <c r="K22" s="132"/>
      <c r="L22" s="132"/>
      <c r="M22" s="135"/>
    </row>
    <row r="23" spans="1:13" x14ac:dyDescent="0.25">
      <c r="A23" s="131"/>
      <c r="B23" s="132"/>
      <c r="C23" s="136"/>
      <c r="D23" s="132"/>
      <c r="E23" s="132"/>
      <c r="F23" s="132"/>
      <c r="G23" s="132"/>
      <c r="H23" s="132"/>
      <c r="I23" s="132"/>
      <c r="J23" s="132"/>
      <c r="K23" s="132"/>
      <c r="L23" s="132"/>
      <c r="M23" s="135"/>
    </row>
    <row r="24" spans="1:13" x14ac:dyDescent="0.25">
      <c r="A24" s="131"/>
      <c r="B24" s="132"/>
      <c r="C24" s="136"/>
      <c r="D24" s="132"/>
      <c r="E24" s="132"/>
      <c r="F24" s="132"/>
      <c r="G24" s="132"/>
      <c r="H24" s="132"/>
      <c r="I24" s="132"/>
      <c r="J24" s="132"/>
      <c r="K24" s="132"/>
      <c r="L24" s="132"/>
      <c r="M24" s="135"/>
    </row>
    <row r="25" spans="1:13" x14ac:dyDescent="0.25">
      <c r="A25" s="131"/>
      <c r="B25" s="132"/>
      <c r="C25" s="136"/>
      <c r="D25" s="132"/>
      <c r="E25" s="132"/>
      <c r="F25" s="132"/>
      <c r="G25" s="132"/>
      <c r="H25" s="132"/>
      <c r="I25" s="132"/>
      <c r="J25" s="132"/>
      <c r="K25" s="132"/>
      <c r="L25" s="132"/>
      <c r="M25" s="135"/>
    </row>
    <row r="26" spans="1:13" x14ac:dyDescent="0.25">
      <c r="A26" s="131"/>
      <c r="B26" s="132"/>
      <c r="C26" s="136"/>
      <c r="D26" s="132"/>
      <c r="E26" s="132"/>
      <c r="F26" s="132"/>
      <c r="G26" s="132"/>
      <c r="H26" s="132"/>
      <c r="I26" s="132"/>
      <c r="J26" s="132"/>
      <c r="K26" s="132"/>
      <c r="L26" s="132"/>
      <c r="M26" s="135"/>
    </row>
    <row r="27" spans="1:13" x14ac:dyDescent="0.25">
      <c r="A27" s="131"/>
      <c r="B27" s="132"/>
      <c r="C27" s="136"/>
      <c r="D27" s="132"/>
      <c r="E27" s="132"/>
      <c r="F27" s="132"/>
      <c r="G27" s="132"/>
      <c r="H27" s="132"/>
      <c r="I27" s="132"/>
      <c r="J27" s="132"/>
      <c r="K27" s="132"/>
      <c r="L27" s="132"/>
      <c r="M27" s="135"/>
    </row>
    <row r="28" spans="1:13" x14ac:dyDescent="0.25">
      <c r="A28" s="131"/>
      <c r="B28" s="132"/>
      <c r="C28" s="136"/>
      <c r="D28" s="132"/>
      <c r="E28" s="132"/>
      <c r="F28" s="132"/>
      <c r="G28" s="132"/>
      <c r="H28" s="132"/>
      <c r="I28" s="132"/>
      <c r="J28" s="132"/>
      <c r="K28" s="132"/>
      <c r="L28" s="132"/>
      <c r="M28" s="135"/>
    </row>
    <row r="29" spans="1:13" x14ac:dyDescent="0.25">
      <c r="A29" s="131"/>
      <c r="B29" s="132"/>
      <c r="C29" s="136"/>
      <c r="D29" s="132"/>
      <c r="E29" s="132"/>
      <c r="F29" s="132"/>
      <c r="G29" s="132"/>
      <c r="H29" s="132"/>
      <c r="I29" s="132"/>
      <c r="J29" s="132"/>
      <c r="K29" s="132"/>
      <c r="L29" s="132"/>
      <c r="M29" s="135"/>
    </row>
    <row r="30" spans="1:13" x14ac:dyDescent="0.25">
      <c r="A30" s="131"/>
      <c r="B30" s="132"/>
      <c r="C30" s="136"/>
      <c r="D30" s="132"/>
      <c r="E30" s="132"/>
      <c r="F30" s="132"/>
      <c r="G30" s="132"/>
      <c r="H30" s="132"/>
      <c r="I30" s="132"/>
      <c r="J30" s="132"/>
      <c r="K30" s="132"/>
      <c r="L30" s="132"/>
      <c r="M30" s="135"/>
    </row>
    <row r="31" spans="1:13" x14ac:dyDescent="0.25">
      <c r="A31" s="131"/>
      <c r="B31" s="132"/>
      <c r="C31" s="136"/>
      <c r="D31" s="132"/>
      <c r="E31" s="132"/>
      <c r="F31" s="132"/>
      <c r="G31" s="132"/>
      <c r="H31" s="132"/>
      <c r="I31" s="132"/>
      <c r="J31" s="132"/>
      <c r="K31" s="132"/>
      <c r="L31" s="132"/>
      <c r="M31" s="135"/>
    </row>
    <row r="32" spans="1:13" x14ac:dyDescent="0.25">
      <c r="A32" s="131"/>
      <c r="B32" s="132"/>
      <c r="C32" s="136"/>
      <c r="D32" s="132"/>
      <c r="E32" s="132"/>
      <c r="F32" s="132"/>
      <c r="G32" s="132"/>
      <c r="H32" s="132"/>
      <c r="I32" s="132"/>
      <c r="J32" s="132"/>
      <c r="K32" s="132"/>
      <c r="L32" s="132"/>
      <c r="M32" s="135"/>
    </row>
    <row r="33" spans="1:13" x14ac:dyDescent="0.25">
      <c r="A33" s="131"/>
      <c r="B33" s="132"/>
      <c r="C33" s="136"/>
      <c r="D33" s="132"/>
      <c r="E33" s="132"/>
      <c r="F33" s="132"/>
      <c r="G33" s="132"/>
      <c r="H33" s="132"/>
      <c r="I33" s="132"/>
      <c r="J33" s="132"/>
      <c r="K33" s="132"/>
      <c r="L33" s="132"/>
      <c r="M33" s="135"/>
    </row>
    <row r="34" spans="1:13" x14ac:dyDescent="0.25">
      <c r="A34" s="131"/>
      <c r="B34" s="132"/>
      <c r="C34" s="136"/>
      <c r="D34" s="132"/>
      <c r="E34" s="132"/>
      <c r="F34" s="132"/>
      <c r="G34" s="132"/>
      <c r="H34" s="132"/>
      <c r="I34" s="132"/>
      <c r="J34" s="132"/>
      <c r="K34" s="132"/>
      <c r="L34" s="132"/>
      <c r="M34" s="135"/>
    </row>
    <row r="35" spans="1:13" x14ac:dyDescent="0.25">
      <c r="A35" s="131"/>
      <c r="B35" s="132"/>
      <c r="C35" s="136"/>
      <c r="D35" s="132"/>
      <c r="E35" s="132"/>
      <c r="F35" s="132"/>
      <c r="G35" s="132"/>
      <c r="H35" s="132"/>
      <c r="I35" s="132"/>
      <c r="J35" s="132"/>
      <c r="K35" s="132"/>
      <c r="L35" s="132"/>
      <c r="M35" s="135"/>
    </row>
    <row r="36" spans="1:13" x14ac:dyDescent="0.25">
      <c r="A36" s="131"/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5"/>
    </row>
    <row r="37" spans="1:13" x14ac:dyDescent="0.25">
      <c r="A37" s="131"/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5"/>
    </row>
    <row r="38" spans="1:13" x14ac:dyDescent="0.25">
      <c r="A38" s="131"/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5"/>
    </row>
    <row r="39" spans="1:13" x14ac:dyDescent="0.25">
      <c r="A39" s="131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5"/>
    </row>
    <row r="40" spans="1:13" x14ac:dyDescent="0.25">
      <c r="A40" s="131"/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5"/>
    </row>
    <row r="41" spans="1:13" x14ac:dyDescent="0.25">
      <c r="A41" s="131"/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5"/>
    </row>
    <row r="42" spans="1:13" x14ac:dyDescent="0.25">
      <c r="A42" s="131"/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5"/>
    </row>
    <row r="43" spans="1:13" x14ac:dyDescent="0.25">
      <c r="A43" s="131"/>
      <c r="B43" s="13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5"/>
    </row>
    <row r="44" spans="1:13" x14ac:dyDescent="0.25">
      <c r="A44" s="131"/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5"/>
    </row>
    <row r="45" spans="1:13" x14ac:dyDescent="0.25">
      <c r="A45" s="131"/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5"/>
    </row>
    <row r="46" spans="1:13" x14ac:dyDescent="0.25">
      <c r="A46" s="131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5"/>
    </row>
    <row r="47" spans="1:13" x14ac:dyDescent="0.25">
      <c r="A47" s="131"/>
      <c r="B47" s="132"/>
      <c r="C47" s="132"/>
      <c r="D47" s="132"/>
      <c r="E47" s="132"/>
      <c r="F47" s="132"/>
      <c r="G47" s="132"/>
      <c r="H47" s="132"/>
      <c r="I47" s="131"/>
      <c r="J47" s="132"/>
      <c r="K47" s="132"/>
      <c r="L47" s="132"/>
      <c r="M47" s="135"/>
    </row>
    <row r="48" spans="1:13" x14ac:dyDescent="0.25">
      <c r="A48" s="131"/>
      <c r="B48" s="132"/>
      <c r="C48" s="132"/>
      <c r="D48" s="132"/>
      <c r="E48" s="132"/>
      <c r="F48" s="132"/>
      <c r="G48" s="132"/>
      <c r="H48" s="132"/>
      <c r="I48" s="131"/>
      <c r="J48" s="132"/>
      <c r="K48" s="132"/>
      <c r="L48" s="132"/>
      <c r="M48" s="135"/>
    </row>
    <row r="49" spans="1:13" x14ac:dyDescent="0.25">
      <c r="A49" s="131"/>
      <c r="B49" s="132"/>
      <c r="C49" s="132"/>
      <c r="D49" s="132"/>
      <c r="E49" s="132"/>
      <c r="F49" s="132"/>
      <c r="G49" s="132"/>
      <c r="H49" s="132"/>
      <c r="I49" s="131"/>
      <c r="J49" s="132"/>
      <c r="K49" s="132"/>
      <c r="L49" s="132"/>
      <c r="M49" s="135"/>
    </row>
    <row r="50" spans="1:13" x14ac:dyDescent="0.25">
      <c r="A50" s="131"/>
      <c r="B50" s="132"/>
      <c r="C50" s="132"/>
      <c r="D50" s="132"/>
      <c r="E50" s="132"/>
      <c r="F50" s="132"/>
      <c r="G50" s="132"/>
      <c r="H50" s="132"/>
      <c r="I50" s="131"/>
      <c r="J50" s="132"/>
      <c r="K50" s="132"/>
      <c r="L50" s="132"/>
      <c r="M50" s="135"/>
    </row>
    <row r="51" spans="1:13" x14ac:dyDescent="0.25">
      <c r="A51" s="131"/>
      <c r="B51" s="132"/>
      <c r="C51" s="132"/>
      <c r="D51" s="132"/>
      <c r="E51" s="132"/>
      <c r="F51" s="132"/>
      <c r="G51" s="132"/>
      <c r="H51" s="132"/>
      <c r="I51" s="131"/>
      <c r="J51" s="132"/>
      <c r="K51" s="132"/>
      <c r="L51" s="132"/>
      <c r="M51" s="130"/>
    </row>
    <row r="52" spans="1:13" x14ac:dyDescent="0.25">
      <c r="A52" s="131"/>
      <c r="B52" s="132"/>
      <c r="C52" s="132"/>
      <c r="D52" s="131"/>
      <c r="E52" s="131"/>
      <c r="F52" s="132"/>
      <c r="G52" s="131"/>
      <c r="H52" s="131"/>
      <c r="I52" s="131"/>
      <c r="J52" s="132"/>
      <c r="K52" s="132"/>
      <c r="L52" s="132"/>
      <c r="M52" s="130"/>
    </row>
    <row r="53" spans="1:13" x14ac:dyDescent="0.25">
      <c r="A53" s="131"/>
      <c r="B53" s="131"/>
      <c r="C53" s="131"/>
      <c r="D53" s="131"/>
      <c r="E53" s="131"/>
      <c r="F53" s="132"/>
      <c r="G53" s="131"/>
      <c r="H53" s="131"/>
      <c r="I53" s="131"/>
      <c r="J53" s="132"/>
      <c r="K53" s="131"/>
      <c r="L53" s="131"/>
      <c r="M53" s="130"/>
    </row>
    <row r="54" spans="1:13" x14ac:dyDescent="0.25">
      <c r="A54" s="131"/>
      <c r="B54" s="131"/>
      <c r="C54" s="131"/>
      <c r="D54" s="131"/>
      <c r="E54" s="131"/>
      <c r="F54" s="132"/>
      <c r="G54" s="131"/>
      <c r="H54" s="131"/>
      <c r="I54" s="131"/>
      <c r="J54" s="132"/>
      <c r="K54" s="131"/>
      <c r="L54" s="131"/>
      <c r="M54" s="130"/>
    </row>
    <row r="55" spans="1:13" x14ac:dyDescent="0.25">
      <c r="A55" s="131"/>
      <c r="B55" s="131"/>
      <c r="C55" s="131"/>
      <c r="D55" s="131"/>
      <c r="E55" s="131"/>
      <c r="F55" s="132"/>
      <c r="G55" s="131"/>
      <c r="H55" s="131"/>
      <c r="I55" s="131"/>
      <c r="J55" s="132"/>
      <c r="K55" s="131"/>
      <c r="L55" s="131"/>
      <c r="M55" s="130"/>
    </row>
    <row r="56" spans="1:13" x14ac:dyDescent="0.25">
      <c r="A56" s="131"/>
      <c r="B56" s="131"/>
      <c r="C56" s="131"/>
      <c r="D56" s="131"/>
      <c r="E56" s="131"/>
      <c r="F56" s="132"/>
      <c r="G56" s="131"/>
      <c r="H56" s="131"/>
      <c r="I56" s="131"/>
      <c r="J56" s="132"/>
      <c r="K56" s="131"/>
      <c r="L56" s="131"/>
      <c r="M56" s="130"/>
    </row>
    <row r="57" spans="1:13" x14ac:dyDescent="0.25">
      <c r="A57" s="131"/>
      <c r="B57" s="131"/>
      <c r="C57" s="131"/>
      <c r="D57" s="131"/>
      <c r="E57" s="131"/>
      <c r="F57" s="132"/>
      <c r="G57" s="131"/>
      <c r="H57" s="131"/>
      <c r="I57" s="131"/>
      <c r="J57" s="132"/>
      <c r="K57" s="131"/>
      <c r="L57" s="131"/>
      <c r="M57" s="130"/>
    </row>
    <row r="58" spans="1:13" x14ac:dyDescent="0.25">
      <c r="A58" s="133"/>
      <c r="B58" s="131"/>
      <c r="C58" s="131"/>
      <c r="D58" s="131"/>
      <c r="E58" s="131"/>
      <c r="F58" s="132"/>
      <c r="G58" s="131"/>
      <c r="H58" s="131"/>
      <c r="I58" s="131"/>
      <c r="J58" s="132"/>
      <c r="K58" s="131"/>
      <c r="L58" s="131"/>
      <c r="M58" s="130"/>
    </row>
    <row r="59" spans="1:13" x14ac:dyDescent="0.25">
      <c r="A59" s="133"/>
      <c r="B59" s="131"/>
      <c r="C59" s="131"/>
      <c r="D59" s="131"/>
      <c r="E59" s="131"/>
      <c r="F59" s="132"/>
      <c r="G59" s="131"/>
      <c r="H59" s="131"/>
      <c r="I59" s="131"/>
      <c r="J59" s="132"/>
      <c r="K59" s="131"/>
      <c r="L59" s="131"/>
      <c r="M59" s="130"/>
    </row>
    <row r="60" spans="1:13" x14ac:dyDescent="0.25">
      <c r="A60" s="131"/>
      <c r="B60" s="131"/>
      <c r="C60" s="131"/>
      <c r="D60" s="131"/>
      <c r="E60" s="131"/>
      <c r="F60" s="132"/>
      <c r="G60" s="131"/>
      <c r="H60" s="131"/>
      <c r="I60" s="131"/>
      <c r="J60" s="132"/>
      <c r="K60" s="131"/>
      <c r="L60" s="131"/>
      <c r="M60" s="130"/>
    </row>
    <row r="61" spans="1:13" x14ac:dyDescent="0.25">
      <c r="A61" s="131"/>
      <c r="B61" s="131"/>
      <c r="C61" s="131"/>
      <c r="D61" s="131"/>
      <c r="E61" s="131"/>
      <c r="F61" s="132"/>
      <c r="G61" s="131"/>
      <c r="H61" s="131"/>
      <c r="I61" s="131"/>
      <c r="J61" s="132"/>
      <c r="K61" s="131"/>
      <c r="L61" s="131"/>
      <c r="M61" s="134"/>
    </row>
    <row r="62" spans="1:13" x14ac:dyDescent="0.25">
      <c r="A62" s="133"/>
      <c r="B62" s="131"/>
      <c r="C62" s="131"/>
      <c r="D62" s="131"/>
      <c r="E62" s="131"/>
      <c r="F62" s="132"/>
      <c r="G62" s="131"/>
      <c r="H62" s="131"/>
      <c r="I62" s="131"/>
      <c r="J62" s="132"/>
      <c r="K62" s="131"/>
      <c r="L62" s="131"/>
      <c r="M62" s="130"/>
    </row>
    <row r="63" spans="1:13" x14ac:dyDescent="0.25">
      <c r="A63" s="129"/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7"/>
    </row>
    <row r="64" spans="1:13" x14ac:dyDescent="0.25">
      <c r="A64" s="129"/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7"/>
    </row>
    <row r="65" spans="1:13" x14ac:dyDescent="0.25">
      <c r="A65" s="129"/>
      <c r="B65" s="12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7"/>
    </row>
    <row r="66" spans="1:13" x14ac:dyDescent="0.25">
      <c r="A66" s="129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7"/>
    </row>
    <row r="67" spans="1:13" x14ac:dyDescent="0.25">
      <c r="A67" s="129"/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7"/>
    </row>
    <row r="68" spans="1:13" x14ac:dyDescent="0.25">
      <c r="A68" s="129"/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7"/>
    </row>
    <row r="69" spans="1:13" x14ac:dyDescent="0.25">
      <c r="A69" s="129"/>
      <c r="B69" s="128"/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7"/>
    </row>
    <row r="70" spans="1:13" x14ac:dyDescent="0.25">
      <c r="A70" s="129"/>
      <c r="B70" s="128"/>
      <c r="C70" s="128"/>
      <c r="D70" s="128"/>
      <c r="E70" s="128"/>
      <c r="F70" s="128"/>
      <c r="G70" s="128"/>
      <c r="H70" s="128"/>
      <c r="I70" s="128"/>
      <c r="J70" s="128"/>
      <c r="K70" s="128"/>
      <c r="L70" s="128"/>
      <c r="M70" s="127"/>
    </row>
    <row r="71" spans="1:13" x14ac:dyDescent="0.25">
      <c r="A71" s="129"/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7"/>
    </row>
    <row r="72" spans="1:13" x14ac:dyDescent="0.25">
      <c r="A72" s="129"/>
      <c r="B72" s="12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7"/>
    </row>
    <row r="73" spans="1:13" x14ac:dyDescent="0.25">
      <c r="A73" s="129"/>
      <c r="B73" s="128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7"/>
    </row>
    <row r="74" spans="1:13" x14ac:dyDescent="0.25">
      <c r="A74" s="126"/>
      <c r="B74" s="124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3"/>
    </row>
    <row r="75" spans="1:13" x14ac:dyDescent="0.25">
      <c r="A75" s="25"/>
      <c r="B75" s="25"/>
      <c r="C75" s="119"/>
      <c r="D75" s="119"/>
      <c r="E75" s="119"/>
      <c r="F75" s="120"/>
      <c r="G75" s="119"/>
      <c r="H75" s="119"/>
      <c r="I75" s="119"/>
      <c r="J75" s="120"/>
      <c r="K75" s="119"/>
      <c r="L75" s="119"/>
      <c r="M75" s="25"/>
    </row>
    <row r="76" spans="1:13" x14ac:dyDescent="0.25">
      <c r="A76" s="25"/>
      <c r="B76" s="25"/>
      <c r="C76" s="119"/>
      <c r="D76" s="119"/>
      <c r="E76" s="119"/>
      <c r="F76" s="120"/>
      <c r="G76" s="119"/>
      <c r="H76" s="119"/>
      <c r="I76" s="119"/>
      <c r="J76" s="120"/>
      <c r="K76" s="119"/>
      <c r="L76" s="119"/>
      <c r="M76" s="25"/>
    </row>
    <row r="77" spans="1:13" x14ac:dyDescent="0.25">
      <c r="A77" s="25"/>
      <c r="B77" s="25"/>
      <c r="C77" s="119"/>
      <c r="D77" s="119"/>
      <c r="E77" s="119"/>
      <c r="F77" s="120"/>
      <c r="G77" s="119"/>
      <c r="H77" s="119"/>
      <c r="I77" s="119"/>
      <c r="J77" s="120"/>
      <c r="K77" s="119"/>
      <c r="L77" s="119"/>
      <c r="M77" s="25"/>
    </row>
    <row r="78" spans="1:13" x14ac:dyDescent="0.25">
      <c r="A78" s="25"/>
      <c r="B78" s="25"/>
      <c r="C78" s="119"/>
      <c r="D78" s="119"/>
      <c r="E78" s="119"/>
      <c r="F78" s="120"/>
      <c r="G78" s="119"/>
      <c r="H78" s="119"/>
      <c r="I78" s="119"/>
      <c r="J78" s="120"/>
      <c r="K78" s="119"/>
      <c r="L78" s="119"/>
      <c r="M78" s="25"/>
    </row>
    <row r="79" spans="1:13" x14ac:dyDescent="0.25">
      <c r="A79" s="25"/>
      <c r="B79" s="25"/>
      <c r="C79" s="119"/>
      <c r="D79" s="119"/>
      <c r="E79" s="119"/>
      <c r="F79" s="120"/>
      <c r="G79" s="119"/>
      <c r="H79" s="119"/>
      <c r="I79" s="119"/>
      <c r="J79" s="120"/>
      <c r="K79" s="119"/>
      <c r="L79" s="119"/>
      <c r="M79" s="25"/>
    </row>
    <row r="80" spans="1:13" x14ac:dyDescent="0.25">
      <c r="A80" s="25"/>
      <c r="B80" s="25"/>
      <c r="C80" s="119"/>
      <c r="D80" s="119"/>
      <c r="E80" s="119"/>
      <c r="F80" s="120"/>
      <c r="G80" s="119"/>
      <c r="H80" s="119"/>
      <c r="I80" s="119"/>
      <c r="J80" s="120"/>
      <c r="K80" s="119"/>
      <c r="L80" s="119"/>
      <c r="M80" s="25"/>
    </row>
    <row r="81" spans="1:13" x14ac:dyDescent="0.25">
      <c r="A81" s="25"/>
      <c r="B81" s="25"/>
      <c r="C81" s="119"/>
      <c r="D81" s="119"/>
      <c r="E81" s="119"/>
      <c r="F81" s="120"/>
      <c r="G81" s="119"/>
      <c r="H81" s="119"/>
      <c r="I81" s="119"/>
      <c r="J81" s="120"/>
      <c r="K81" s="119"/>
      <c r="L81" s="119"/>
      <c r="M81" s="25"/>
    </row>
    <row r="82" spans="1:13" x14ac:dyDescent="0.25">
      <c r="A82" s="25"/>
      <c r="B82" s="25"/>
      <c r="C82" s="119"/>
      <c r="D82" s="119"/>
      <c r="E82" s="119"/>
      <c r="F82" s="120"/>
      <c r="G82" s="119"/>
      <c r="H82" s="119"/>
      <c r="I82" s="119"/>
      <c r="J82" s="120"/>
      <c r="K82" s="119"/>
      <c r="L82" s="119"/>
      <c r="M82" s="25"/>
    </row>
    <row r="83" spans="1:13" x14ac:dyDescent="0.25">
      <c r="A83" s="25"/>
      <c r="B83" s="25"/>
      <c r="C83" s="119"/>
      <c r="D83" s="119"/>
      <c r="E83" s="119"/>
      <c r="F83" s="120"/>
      <c r="G83" s="119"/>
      <c r="H83" s="119"/>
      <c r="I83" s="119"/>
      <c r="J83" s="120"/>
      <c r="K83" s="119"/>
      <c r="L83" s="119"/>
      <c r="M83" s="25"/>
    </row>
    <row r="84" spans="1:13" x14ac:dyDescent="0.25">
      <c r="A84" s="25"/>
      <c r="B84" s="25"/>
      <c r="C84" s="119"/>
      <c r="D84" s="119"/>
      <c r="E84" s="119"/>
      <c r="F84" s="120"/>
      <c r="G84" s="119"/>
      <c r="H84" s="119"/>
      <c r="I84" s="119"/>
      <c r="J84" s="120"/>
      <c r="K84" s="119"/>
      <c r="L84" s="119"/>
      <c r="M84" s="25"/>
    </row>
    <row r="85" spans="1:13" x14ac:dyDescent="0.25">
      <c r="A85" s="25"/>
      <c r="B85" s="25"/>
      <c r="C85" s="119"/>
      <c r="D85" s="119"/>
      <c r="E85" s="119"/>
      <c r="F85" s="120"/>
      <c r="G85" s="119"/>
      <c r="H85" s="119"/>
      <c r="I85" s="119"/>
      <c r="J85" s="120"/>
      <c r="K85" s="119"/>
      <c r="L85" s="119"/>
      <c r="M85" s="25"/>
    </row>
    <row r="86" spans="1:13" x14ac:dyDescent="0.25">
      <c r="A86" s="25"/>
      <c r="B86" s="25"/>
      <c r="C86" s="119"/>
      <c r="D86" s="119"/>
      <c r="E86" s="119"/>
      <c r="F86" s="120"/>
      <c r="G86" s="119"/>
      <c r="H86" s="119"/>
      <c r="I86" s="119"/>
      <c r="J86" s="120"/>
      <c r="K86" s="119"/>
      <c r="L86" s="119"/>
      <c r="M86" s="25"/>
    </row>
    <row r="87" spans="1:13" x14ac:dyDescent="0.25">
      <c r="A87" s="25"/>
      <c r="B87" s="25"/>
      <c r="C87" s="119"/>
      <c r="D87" s="119"/>
      <c r="E87" s="119"/>
      <c r="F87" s="120"/>
      <c r="G87" s="119"/>
      <c r="H87" s="119"/>
      <c r="I87" s="119"/>
      <c r="J87" s="120"/>
      <c r="K87" s="119"/>
      <c r="L87" s="119"/>
      <c r="M87" s="25"/>
    </row>
    <row r="88" spans="1:13" x14ac:dyDescent="0.25">
      <c r="A88" s="25"/>
      <c r="B88" s="25"/>
      <c r="C88" s="119"/>
      <c r="D88" s="119"/>
      <c r="E88" s="119"/>
      <c r="F88" s="120"/>
      <c r="G88" s="119"/>
      <c r="H88" s="119"/>
      <c r="I88" s="119"/>
      <c r="J88" s="120"/>
      <c r="K88" s="119"/>
      <c r="L88" s="119"/>
      <c r="M88" s="25"/>
    </row>
    <row r="89" spans="1:13" x14ac:dyDescent="0.25">
      <c r="A89" s="25"/>
      <c r="B89" s="25"/>
      <c r="C89" s="119"/>
      <c r="D89" s="119"/>
      <c r="E89" s="119"/>
      <c r="F89" s="120"/>
      <c r="G89" s="119"/>
      <c r="H89" s="119"/>
      <c r="I89" s="119"/>
      <c r="J89" s="120"/>
      <c r="K89" s="119"/>
      <c r="L89" s="119"/>
      <c r="M89" s="25"/>
    </row>
    <row r="90" spans="1:13" x14ac:dyDescent="0.25">
      <c r="A90" s="25"/>
      <c r="B90" s="25"/>
      <c r="C90" s="119"/>
      <c r="D90" s="119"/>
      <c r="E90" s="119"/>
      <c r="F90" s="120"/>
      <c r="G90" s="119"/>
      <c r="H90" s="119"/>
      <c r="I90" s="119"/>
      <c r="J90" s="120"/>
      <c r="K90" s="119"/>
      <c r="L90" s="119"/>
      <c r="M90" s="25"/>
    </row>
    <row r="91" spans="1:13" x14ac:dyDescent="0.25">
      <c r="A91" s="25"/>
      <c r="B91" s="25"/>
      <c r="C91" s="119"/>
      <c r="D91" s="119"/>
      <c r="E91" s="119"/>
      <c r="F91" s="120"/>
      <c r="G91" s="119"/>
      <c r="H91" s="119"/>
      <c r="I91" s="119"/>
      <c r="J91" s="120"/>
      <c r="K91" s="119"/>
      <c r="L91" s="119"/>
      <c r="M91" s="25"/>
    </row>
    <row r="92" spans="1:13" x14ac:dyDescent="0.25">
      <c r="A92" s="25"/>
      <c r="B92" s="25"/>
      <c r="C92" s="119"/>
      <c r="D92" s="119"/>
      <c r="E92" s="119"/>
      <c r="F92" s="120"/>
      <c r="G92" s="119"/>
      <c r="H92" s="119"/>
      <c r="I92" s="119"/>
      <c r="J92" s="120"/>
      <c r="K92" s="119"/>
      <c r="L92" s="119"/>
      <c r="M92" s="25"/>
    </row>
    <row r="93" spans="1:13" x14ac:dyDescent="0.25">
      <c r="A93" s="25"/>
      <c r="B93" s="25"/>
      <c r="C93" s="119"/>
      <c r="D93" s="119"/>
      <c r="E93" s="119"/>
      <c r="F93" s="120"/>
      <c r="G93" s="119"/>
      <c r="H93" s="119"/>
      <c r="I93" s="119"/>
      <c r="J93" s="120"/>
      <c r="K93" s="119"/>
      <c r="L93" s="119"/>
      <c r="M93" s="25"/>
    </row>
    <row r="94" spans="1:13" x14ac:dyDescent="0.25">
      <c r="A94" s="25"/>
      <c r="B94" s="25"/>
      <c r="C94" s="119"/>
      <c r="D94" s="119"/>
      <c r="E94" s="119"/>
      <c r="F94" s="120"/>
      <c r="G94" s="119"/>
      <c r="H94" s="119"/>
      <c r="I94" s="119"/>
      <c r="J94" s="120"/>
      <c r="K94" s="119"/>
      <c r="L94" s="119"/>
      <c r="M94" s="25"/>
    </row>
    <row r="95" spans="1:13" x14ac:dyDescent="0.25">
      <c r="A95" s="25"/>
      <c r="B95" s="25"/>
      <c r="C95" s="119"/>
      <c r="D95" s="119"/>
      <c r="E95" s="119"/>
      <c r="F95" s="120"/>
      <c r="G95" s="119"/>
      <c r="H95" s="119"/>
      <c r="I95" s="119"/>
      <c r="J95" s="120"/>
      <c r="K95" s="119"/>
      <c r="L95" s="119"/>
      <c r="M95" s="25"/>
    </row>
    <row r="96" spans="1:13" x14ac:dyDescent="0.25">
      <c r="A96" s="25"/>
      <c r="B96" s="25"/>
      <c r="C96" s="119"/>
      <c r="D96" s="119"/>
      <c r="E96" s="119"/>
      <c r="F96" s="120"/>
      <c r="G96" s="119"/>
      <c r="H96" s="119"/>
      <c r="I96" s="119"/>
      <c r="J96" s="120"/>
      <c r="K96" s="119"/>
      <c r="L96" s="119"/>
      <c r="M96" s="25"/>
    </row>
    <row r="97" spans="1:13" x14ac:dyDescent="0.25">
      <c r="A97" s="25"/>
      <c r="B97" s="25"/>
      <c r="C97" s="119"/>
      <c r="D97" s="119"/>
      <c r="E97" s="119"/>
      <c r="F97" s="120"/>
      <c r="G97" s="119"/>
      <c r="H97" s="119"/>
      <c r="I97" s="119"/>
      <c r="J97" s="120"/>
      <c r="K97" s="119"/>
      <c r="L97" s="119"/>
      <c r="M97" s="25"/>
    </row>
    <row r="98" spans="1:13" x14ac:dyDescent="0.25">
      <c r="A98" s="25"/>
      <c r="B98" s="25"/>
      <c r="C98" s="119"/>
      <c r="D98" s="119"/>
      <c r="E98" s="119"/>
      <c r="F98" s="120"/>
      <c r="G98" s="119"/>
      <c r="H98" s="119"/>
      <c r="I98" s="119"/>
      <c r="J98" s="120"/>
      <c r="K98" s="119"/>
      <c r="L98" s="119"/>
      <c r="M98" s="25"/>
    </row>
    <row r="99" spans="1:13" x14ac:dyDescent="0.25">
      <c r="A99" s="25"/>
      <c r="B99" s="25"/>
      <c r="C99" s="119"/>
      <c r="D99" s="119"/>
      <c r="E99" s="119"/>
      <c r="F99" s="120"/>
      <c r="G99" s="119"/>
      <c r="H99" s="119"/>
      <c r="I99" s="119"/>
      <c r="J99" s="120"/>
      <c r="K99" s="119"/>
      <c r="L99" s="119"/>
      <c r="M99" s="25"/>
    </row>
    <row r="100" spans="1:13" x14ac:dyDescent="0.25">
      <c r="A100" s="25"/>
      <c r="B100" s="25"/>
      <c r="C100" s="119"/>
      <c r="D100" s="119"/>
      <c r="E100" s="119"/>
      <c r="F100" s="120"/>
      <c r="G100" s="119"/>
      <c r="H100" s="119"/>
      <c r="I100" s="119"/>
      <c r="J100" s="120"/>
      <c r="K100" s="119"/>
      <c r="L100" s="119"/>
      <c r="M100" s="25"/>
    </row>
    <row r="101" spans="1:13" x14ac:dyDescent="0.25">
      <c r="C101" s="121"/>
      <c r="D101" s="121"/>
      <c r="E101" s="121"/>
      <c r="F101" s="122"/>
      <c r="G101" s="121"/>
      <c r="H101" s="121"/>
      <c r="I101" s="121"/>
      <c r="J101" s="122"/>
      <c r="K101" s="121"/>
      <c r="L101" s="121"/>
      <c r="M101" s="117"/>
    </row>
    <row r="102" spans="1:13" x14ac:dyDescent="0.25">
      <c r="C102" s="119"/>
      <c r="D102" s="119"/>
      <c r="E102" s="119"/>
      <c r="F102" s="120"/>
      <c r="G102" s="119"/>
      <c r="H102" s="119"/>
      <c r="I102" s="119"/>
      <c r="J102" s="120"/>
      <c r="K102" s="119"/>
      <c r="L102" s="119"/>
    </row>
    <row r="103" spans="1:13" x14ac:dyDescent="0.25">
      <c r="C103" s="119"/>
      <c r="D103" s="119"/>
      <c r="E103" s="119"/>
      <c r="F103" s="120"/>
      <c r="G103" s="119"/>
      <c r="H103" s="119"/>
      <c r="I103" s="119"/>
      <c r="J103" s="120"/>
      <c r="K103" s="119"/>
      <c r="L103" s="119"/>
    </row>
    <row r="104" spans="1:13" x14ac:dyDescent="0.25">
      <c r="C104" s="119"/>
      <c r="D104" s="119"/>
      <c r="E104" s="119"/>
      <c r="F104" s="120"/>
      <c r="G104" s="119"/>
      <c r="H104" s="119"/>
      <c r="I104" s="119"/>
      <c r="J104" s="120"/>
      <c r="K104" s="119"/>
      <c r="L104" s="119"/>
    </row>
    <row r="105" spans="1:13" x14ac:dyDescent="0.25">
      <c r="C105" s="119"/>
      <c r="D105" s="119"/>
      <c r="E105" s="119"/>
      <c r="F105" s="120"/>
      <c r="G105" s="119"/>
      <c r="H105" s="119"/>
      <c r="I105" s="119"/>
      <c r="J105" s="120"/>
      <c r="K105" s="119"/>
      <c r="L105" s="119"/>
    </row>
    <row r="106" spans="1:13" x14ac:dyDescent="0.25">
      <c r="C106" s="119"/>
      <c r="D106" s="119"/>
      <c r="E106" s="119"/>
      <c r="F106" s="120"/>
      <c r="G106" s="119"/>
      <c r="H106" s="119"/>
      <c r="I106" s="119"/>
      <c r="J106" s="120"/>
      <c r="K106" s="119"/>
      <c r="L106" s="119"/>
    </row>
    <row r="107" spans="1:13" x14ac:dyDescent="0.25">
      <c r="C107" s="119"/>
      <c r="D107" s="119"/>
      <c r="E107" s="119"/>
      <c r="F107" s="120"/>
      <c r="G107" s="119"/>
      <c r="H107" s="119"/>
      <c r="I107" s="119"/>
      <c r="J107" s="120"/>
      <c r="K107" s="119"/>
      <c r="L107" s="119"/>
    </row>
    <row r="108" spans="1:13" x14ac:dyDescent="0.25">
      <c r="C108" s="119"/>
      <c r="D108" s="119"/>
      <c r="E108" s="119"/>
      <c r="F108" s="120"/>
      <c r="G108" s="119"/>
      <c r="H108" s="119"/>
      <c r="I108" s="119"/>
      <c r="J108" s="120"/>
      <c r="K108" s="119"/>
      <c r="L108" s="119"/>
    </row>
    <row r="109" spans="1:13" x14ac:dyDescent="0.25">
      <c r="C109" s="119"/>
      <c r="D109" s="119"/>
      <c r="E109" s="119"/>
      <c r="F109" s="120"/>
      <c r="G109" s="119"/>
      <c r="H109" s="119"/>
      <c r="I109" s="119"/>
      <c r="J109" s="120"/>
      <c r="K109" s="119"/>
      <c r="L109" s="119"/>
    </row>
    <row r="110" spans="1:13" x14ac:dyDescent="0.25">
      <c r="C110" s="119"/>
      <c r="D110" s="119"/>
      <c r="E110" s="119"/>
      <c r="F110" s="120"/>
      <c r="G110" s="119"/>
      <c r="H110" s="119"/>
      <c r="I110" s="119"/>
      <c r="J110" s="120"/>
      <c r="K110" s="119"/>
      <c r="L110" s="119"/>
    </row>
    <row r="111" spans="1:13" x14ac:dyDescent="0.25">
      <c r="C111" s="119"/>
      <c r="D111" s="119"/>
      <c r="E111" s="119"/>
      <c r="F111" s="120"/>
      <c r="G111" s="119"/>
      <c r="H111" s="119"/>
      <c r="I111" s="119"/>
      <c r="J111" s="120"/>
      <c r="K111" s="119"/>
      <c r="L111" s="119"/>
    </row>
    <row r="112" spans="1:13" x14ac:dyDescent="0.25">
      <c r="C112" s="119"/>
      <c r="D112" s="119"/>
      <c r="E112" s="119"/>
      <c r="F112" s="120"/>
      <c r="G112" s="119"/>
      <c r="H112" s="119"/>
      <c r="I112" s="119"/>
      <c r="J112" s="120"/>
      <c r="K112" s="119"/>
      <c r="L112" s="119"/>
    </row>
    <row r="113" spans="3:12" x14ac:dyDescent="0.25">
      <c r="C113" s="119"/>
      <c r="D113" s="119"/>
      <c r="E113" s="119"/>
      <c r="F113" s="120"/>
      <c r="G113" s="119"/>
      <c r="H113" s="119"/>
      <c r="I113" s="119"/>
      <c r="J113" s="120"/>
      <c r="K113" s="119"/>
      <c r="L113" s="119"/>
    </row>
    <row r="114" spans="3:12" x14ac:dyDescent="0.25">
      <c r="C114" s="119"/>
      <c r="D114" s="119"/>
      <c r="E114" s="119"/>
      <c r="F114" s="120"/>
      <c r="G114" s="119"/>
      <c r="H114" s="119"/>
      <c r="I114" s="119"/>
      <c r="J114" s="120"/>
      <c r="K114" s="119"/>
      <c r="L114" s="119"/>
    </row>
    <row r="115" spans="3:12" x14ac:dyDescent="0.25">
      <c r="C115" s="119"/>
      <c r="D115" s="119"/>
      <c r="E115" s="119"/>
      <c r="F115" s="120"/>
      <c r="G115" s="119"/>
      <c r="H115" s="119"/>
      <c r="I115" s="119"/>
      <c r="J115" s="120"/>
      <c r="K115" s="119"/>
      <c r="L115" s="119"/>
    </row>
    <row r="116" spans="3:12" x14ac:dyDescent="0.25">
      <c r="C116" s="119"/>
      <c r="D116" s="119"/>
      <c r="E116" s="119"/>
      <c r="F116" s="120"/>
      <c r="G116" s="119"/>
      <c r="H116" s="119"/>
      <c r="I116" s="119"/>
      <c r="J116" s="120"/>
      <c r="K116" s="119"/>
      <c r="L116" s="119"/>
    </row>
    <row r="117" spans="3:12" x14ac:dyDescent="0.25">
      <c r="C117" s="119"/>
      <c r="D117" s="119"/>
      <c r="E117" s="119"/>
      <c r="F117" s="120"/>
      <c r="G117" s="119"/>
      <c r="H117" s="119"/>
      <c r="I117" s="119"/>
      <c r="J117" s="120"/>
      <c r="K117" s="119"/>
      <c r="L117" s="119"/>
    </row>
    <row r="118" spans="3:12" x14ac:dyDescent="0.25">
      <c r="C118" s="119"/>
      <c r="D118" s="119"/>
      <c r="E118" s="119"/>
      <c r="F118" s="120"/>
      <c r="G118" s="119"/>
      <c r="H118" s="119"/>
      <c r="I118" s="119"/>
      <c r="J118" s="120"/>
      <c r="K118" s="119"/>
      <c r="L118" s="119"/>
    </row>
    <row r="119" spans="3:12" x14ac:dyDescent="0.25">
      <c r="C119" s="119"/>
      <c r="D119" s="119"/>
      <c r="E119" s="119"/>
      <c r="F119" s="120"/>
      <c r="G119" s="119"/>
      <c r="H119" s="119"/>
      <c r="I119" s="119"/>
      <c r="J119" s="120"/>
      <c r="K119" s="119"/>
      <c r="L119" s="119"/>
    </row>
    <row r="120" spans="3:12" x14ac:dyDescent="0.25">
      <c r="C120" s="119"/>
      <c r="D120" s="119"/>
      <c r="E120" s="119"/>
      <c r="F120" s="120"/>
      <c r="G120" s="119"/>
      <c r="H120" s="119"/>
      <c r="I120" s="119"/>
      <c r="J120" s="120"/>
      <c r="K120" s="119"/>
      <c r="L120" s="119"/>
    </row>
    <row r="121" spans="3:12" x14ac:dyDescent="0.25">
      <c r="C121" s="119"/>
      <c r="D121" s="119"/>
      <c r="E121" s="119"/>
      <c r="F121" s="120"/>
      <c r="G121" s="119"/>
      <c r="H121" s="119"/>
      <c r="I121" s="119"/>
      <c r="J121" s="120"/>
      <c r="K121" s="119"/>
      <c r="L121" s="119"/>
    </row>
    <row r="122" spans="3:12" x14ac:dyDescent="0.25">
      <c r="C122" s="119"/>
      <c r="D122" s="119"/>
      <c r="E122" s="119"/>
      <c r="F122" s="120"/>
      <c r="G122" s="119"/>
      <c r="H122" s="119"/>
      <c r="I122" s="119"/>
      <c r="J122" s="120"/>
      <c r="K122" s="119"/>
      <c r="L122" s="119"/>
    </row>
    <row r="123" spans="3:12" x14ac:dyDescent="0.25">
      <c r="C123" s="119"/>
      <c r="D123" s="119"/>
      <c r="E123" s="119"/>
      <c r="F123" s="120"/>
      <c r="G123" s="119"/>
      <c r="H123" s="119"/>
      <c r="I123" s="119"/>
      <c r="J123" s="120"/>
      <c r="K123" s="119"/>
      <c r="L123" s="119"/>
    </row>
    <row r="124" spans="3:12" x14ac:dyDescent="0.25">
      <c r="C124" s="119"/>
      <c r="D124" s="119"/>
      <c r="E124" s="119"/>
      <c r="F124" s="120"/>
      <c r="G124" s="119"/>
      <c r="H124" s="119"/>
      <c r="I124" s="119"/>
      <c r="J124" s="120"/>
      <c r="K124" s="119"/>
      <c r="L124" s="119"/>
    </row>
    <row r="125" spans="3:12" x14ac:dyDescent="0.25">
      <c r="C125" s="119"/>
      <c r="D125" s="119"/>
      <c r="E125" s="119"/>
      <c r="F125" s="120"/>
      <c r="G125" s="119"/>
      <c r="H125" s="119"/>
      <c r="I125" s="119"/>
      <c r="J125" s="120"/>
      <c r="K125" s="119"/>
      <c r="L125" s="119"/>
    </row>
    <row r="126" spans="3:12" x14ac:dyDescent="0.25">
      <c r="C126" s="119"/>
      <c r="D126" s="119"/>
      <c r="E126" s="119"/>
      <c r="F126" s="120"/>
      <c r="G126" s="119"/>
      <c r="H126" s="119"/>
      <c r="I126" s="119"/>
      <c r="J126" s="120"/>
      <c r="K126" s="119"/>
      <c r="L126" s="119"/>
    </row>
    <row r="127" spans="3:12" x14ac:dyDescent="0.25">
      <c r="D127" s="119"/>
      <c r="E127" s="119"/>
      <c r="F127" s="120"/>
      <c r="G127" s="119"/>
      <c r="H127" s="119"/>
      <c r="I127" s="119"/>
      <c r="J127" s="120"/>
      <c r="K127" s="119"/>
      <c r="L127" s="119"/>
    </row>
    <row r="128" spans="3:12" x14ac:dyDescent="0.25">
      <c r="D128" s="119"/>
      <c r="E128" s="119"/>
      <c r="F128" s="120"/>
      <c r="G128" s="119"/>
      <c r="H128" s="119"/>
      <c r="I128" s="119"/>
      <c r="J128" s="120"/>
      <c r="K128" s="119"/>
      <c r="L128" s="119"/>
    </row>
    <row r="129" spans="4:12" x14ac:dyDescent="0.25">
      <c r="D129" s="119"/>
      <c r="E129" s="119"/>
      <c r="F129" s="120"/>
      <c r="G129" s="119"/>
      <c r="H129" s="119"/>
      <c r="I129" s="119"/>
      <c r="J129" s="120"/>
      <c r="K129" s="119"/>
      <c r="L129" s="119"/>
    </row>
    <row r="130" spans="4:12" x14ac:dyDescent="0.25">
      <c r="D130" s="119"/>
      <c r="E130" s="119"/>
      <c r="F130" s="120"/>
      <c r="G130" s="119"/>
      <c r="H130" s="119"/>
      <c r="I130" s="119"/>
      <c r="J130" s="120"/>
      <c r="K130" s="119"/>
      <c r="L130" s="119"/>
    </row>
    <row r="131" spans="4:12" x14ac:dyDescent="0.25">
      <c r="D131" s="119"/>
      <c r="E131" s="119"/>
      <c r="F131" s="120"/>
      <c r="G131" s="119"/>
      <c r="H131" s="119"/>
      <c r="I131" s="119"/>
      <c r="J131" s="120"/>
      <c r="K131" s="119"/>
      <c r="L131" s="119"/>
    </row>
    <row r="132" spans="4:12" x14ac:dyDescent="0.25">
      <c r="D132" s="119"/>
      <c r="E132" s="119"/>
      <c r="F132" s="120"/>
      <c r="G132" s="119"/>
      <c r="H132" s="119"/>
      <c r="I132" s="119"/>
      <c r="J132" s="120"/>
      <c r="K132" s="119"/>
      <c r="L132" s="119"/>
    </row>
    <row r="133" spans="4:12" x14ac:dyDescent="0.25">
      <c r="D133" s="119"/>
      <c r="E133" s="119"/>
      <c r="F133" s="120"/>
      <c r="G133" s="119"/>
      <c r="H133" s="119"/>
      <c r="I133" s="119"/>
      <c r="J133" s="120"/>
      <c r="K133" s="119"/>
      <c r="L133" s="119"/>
    </row>
    <row r="134" spans="4:12" x14ac:dyDescent="0.25">
      <c r="D134" s="119"/>
      <c r="E134" s="119"/>
      <c r="F134" s="120"/>
      <c r="G134" s="119"/>
      <c r="H134" s="119"/>
      <c r="I134" s="119"/>
      <c r="J134" s="120"/>
      <c r="K134" s="119"/>
      <c r="L134" s="119"/>
    </row>
    <row r="135" spans="4:12" x14ac:dyDescent="0.25">
      <c r="D135" s="119"/>
      <c r="E135" s="119"/>
      <c r="F135" s="120"/>
      <c r="G135" s="119"/>
      <c r="H135" s="119"/>
      <c r="I135" s="119"/>
      <c r="J135" s="120"/>
      <c r="K135" s="119"/>
      <c r="L135" s="119"/>
    </row>
    <row r="136" spans="4:12" x14ac:dyDescent="0.25">
      <c r="D136" s="119"/>
      <c r="E136" s="119"/>
      <c r="F136" s="120"/>
      <c r="G136" s="119"/>
      <c r="H136" s="119"/>
      <c r="I136" s="119"/>
      <c r="J136" s="120"/>
      <c r="K136" s="119"/>
      <c r="L136" s="119"/>
    </row>
    <row r="137" spans="4:12" x14ac:dyDescent="0.25">
      <c r="D137" s="119"/>
      <c r="E137" s="119"/>
      <c r="F137" s="120"/>
      <c r="G137" s="119"/>
      <c r="H137" s="119"/>
      <c r="I137" s="119"/>
      <c r="J137" s="120"/>
      <c r="K137" s="119"/>
      <c r="L137" s="119"/>
    </row>
    <row r="138" spans="4:12" x14ac:dyDescent="0.25">
      <c r="D138" s="119"/>
      <c r="E138" s="119"/>
      <c r="F138" s="120"/>
      <c r="G138" s="119"/>
      <c r="H138" s="119"/>
      <c r="I138" s="119"/>
      <c r="J138" s="120"/>
      <c r="K138" s="119"/>
      <c r="L138" s="119"/>
    </row>
    <row r="139" spans="4:12" x14ac:dyDescent="0.25">
      <c r="D139" s="119"/>
      <c r="E139" s="119"/>
      <c r="F139" s="120"/>
      <c r="G139" s="119"/>
      <c r="H139" s="119"/>
      <c r="I139" s="119"/>
      <c r="J139" s="120"/>
      <c r="K139" s="119"/>
      <c r="L139" s="119"/>
    </row>
    <row r="140" spans="4:12" x14ac:dyDescent="0.25">
      <c r="D140" s="119"/>
      <c r="E140" s="119"/>
      <c r="F140" s="120"/>
      <c r="G140" s="119"/>
      <c r="H140" s="119"/>
      <c r="I140" s="119"/>
      <c r="J140" s="120"/>
      <c r="K140" s="119"/>
      <c r="L140" s="119"/>
    </row>
    <row r="141" spans="4:12" x14ac:dyDescent="0.25">
      <c r="D141" s="119"/>
      <c r="E141" s="119"/>
      <c r="F141" s="120"/>
      <c r="G141" s="119"/>
      <c r="H141" s="119"/>
      <c r="I141" s="119"/>
      <c r="J141" s="120"/>
      <c r="K141" s="119"/>
      <c r="L141" s="119"/>
    </row>
    <row r="142" spans="4:12" x14ac:dyDescent="0.25">
      <c r="D142" s="119"/>
      <c r="E142" s="119"/>
      <c r="F142" s="120"/>
      <c r="G142" s="119"/>
      <c r="H142" s="119"/>
      <c r="I142" s="119"/>
      <c r="J142" s="120"/>
      <c r="K142" s="119"/>
      <c r="L142" s="119"/>
    </row>
    <row r="143" spans="4:12" x14ac:dyDescent="0.25">
      <c r="D143" s="119"/>
      <c r="E143" s="119"/>
      <c r="F143" s="120"/>
      <c r="G143" s="119"/>
      <c r="H143" s="119"/>
      <c r="I143" s="119"/>
      <c r="J143" s="120"/>
      <c r="K143" s="119"/>
      <c r="L143" s="119"/>
    </row>
    <row r="144" spans="4:12" x14ac:dyDescent="0.25">
      <c r="D144" s="119"/>
      <c r="E144" s="119"/>
      <c r="F144" s="120"/>
      <c r="G144" s="119"/>
      <c r="H144" s="119"/>
      <c r="I144" s="119"/>
      <c r="J144" s="120"/>
      <c r="K144" s="119"/>
      <c r="L144" s="119"/>
    </row>
    <row r="145" spans="4:12" x14ac:dyDescent="0.25">
      <c r="D145" s="119"/>
      <c r="E145" s="119"/>
      <c r="F145" s="120"/>
      <c r="G145" s="119"/>
      <c r="H145" s="119"/>
      <c r="I145" s="119"/>
      <c r="J145" s="120"/>
      <c r="K145" s="119"/>
      <c r="L145" s="119"/>
    </row>
    <row r="146" spans="4:12" x14ac:dyDescent="0.25">
      <c r="D146" s="119"/>
      <c r="E146" s="119"/>
      <c r="F146" s="120"/>
      <c r="G146" s="119"/>
      <c r="H146" s="119"/>
      <c r="I146" s="119"/>
      <c r="J146" s="120"/>
      <c r="K146" s="119"/>
      <c r="L146" s="119"/>
    </row>
    <row r="147" spans="4:12" x14ac:dyDescent="0.25">
      <c r="D147" s="119"/>
      <c r="E147" s="119"/>
      <c r="F147" s="120"/>
      <c r="G147" s="119"/>
      <c r="H147" s="119"/>
      <c r="I147" s="119"/>
      <c r="J147" s="120"/>
      <c r="K147" s="119"/>
      <c r="L147" s="119"/>
    </row>
    <row r="148" spans="4:12" x14ac:dyDescent="0.25">
      <c r="D148" s="119"/>
      <c r="E148" s="119"/>
      <c r="F148" s="120"/>
      <c r="G148" s="119"/>
      <c r="H148" s="119"/>
      <c r="I148" s="119"/>
      <c r="J148" s="120"/>
      <c r="K148" s="119"/>
      <c r="L148" s="119"/>
    </row>
    <row r="149" spans="4:12" x14ac:dyDescent="0.25">
      <c r="D149" s="119"/>
      <c r="E149" s="119"/>
      <c r="F149" s="120"/>
      <c r="G149" s="119"/>
      <c r="H149" s="119"/>
      <c r="I149" s="119"/>
      <c r="J149" s="120"/>
      <c r="K149" s="119"/>
      <c r="L149" s="119"/>
    </row>
    <row r="150" spans="4:12" x14ac:dyDescent="0.25">
      <c r="D150" s="119"/>
      <c r="E150" s="119"/>
      <c r="F150" s="120"/>
      <c r="G150" s="119"/>
      <c r="H150" s="119"/>
      <c r="I150" s="119"/>
      <c r="J150" s="120"/>
      <c r="K150" s="119"/>
      <c r="L150" s="119"/>
    </row>
    <row r="151" spans="4:12" x14ac:dyDescent="0.25">
      <c r="D151" s="119"/>
      <c r="E151" s="119"/>
      <c r="F151" s="120"/>
      <c r="G151" s="119"/>
      <c r="H151" s="119"/>
      <c r="I151" s="119"/>
      <c r="J151" s="120"/>
      <c r="K151" s="119"/>
      <c r="L151" s="119"/>
    </row>
    <row r="152" spans="4:12" x14ac:dyDescent="0.25">
      <c r="D152" s="119"/>
      <c r="E152" s="119"/>
      <c r="F152" s="120"/>
      <c r="G152" s="119"/>
      <c r="H152" s="119"/>
      <c r="I152" s="119"/>
      <c r="J152" s="120"/>
      <c r="K152" s="119"/>
      <c r="L152" s="119"/>
    </row>
    <row r="153" spans="4:12" x14ac:dyDescent="0.25">
      <c r="D153" s="119"/>
      <c r="E153" s="119"/>
      <c r="F153" s="120"/>
      <c r="G153" s="119"/>
      <c r="H153" s="119"/>
      <c r="I153" s="119"/>
      <c r="J153" s="120"/>
      <c r="K153" s="119"/>
      <c r="L153" s="119"/>
    </row>
    <row r="154" spans="4:12" x14ac:dyDescent="0.25">
      <c r="D154" s="119"/>
      <c r="E154" s="119"/>
      <c r="F154" s="120"/>
      <c r="G154" s="119"/>
      <c r="H154" s="119"/>
      <c r="I154" s="119"/>
      <c r="J154" s="120"/>
      <c r="K154" s="119"/>
      <c r="L154" s="119"/>
    </row>
    <row r="155" spans="4:12" x14ac:dyDescent="0.25">
      <c r="D155" s="119"/>
      <c r="E155" s="119"/>
      <c r="F155" s="120"/>
      <c r="G155" s="119"/>
      <c r="H155" s="119"/>
      <c r="I155" s="119"/>
      <c r="J155" s="120"/>
      <c r="K155" s="119"/>
      <c r="L155" s="119"/>
    </row>
    <row r="156" spans="4:12" x14ac:dyDescent="0.25">
      <c r="D156" s="119"/>
      <c r="E156" s="119"/>
      <c r="F156" s="120"/>
      <c r="G156" s="119"/>
      <c r="H156" s="119"/>
      <c r="I156" s="119"/>
      <c r="J156" s="120"/>
      <c r="K156" s="119"/>
      <c r="L156" s="119"/>
    </row>
    <row r="157" spans="4:12" x14ac:dyDescent="0.25">
      <c r="D157" s="119"/>
      <c r="E157" s="119"/>
      <c r="F157" s="120"/>
      <c r="G157" s="119"/>
      <c r="H157" s="119"/>
      <c r="I157" s="119"/>
      <c r="J157" s="120"/>
      <c r="K157" s="119"/>
      <c r="L157" s="119"/>
    </row>
    <row r="158" spans="4:12" x14ac:dyDescent="0.25">
      <c r="D158" s="119"/>
      <c r="E158" s="119"/>
      <c r="F158" s="120"/>
      <c r="G158" s="119"/>
      <c r="H158" s="119"/>
      <c r="I158" s="119"/>
      <c r="J158" s="120"/>
      <c r="K158" s="119"/>
      <c r="L158" s="119"/>
    </row>
    <row r="159" spans="4:12" x14ac:dyDescent="0.25">
      <c r="D159" s="119"/>
      <c r="E159" s="119"/>
      <c r="F159" s="120"/>
      <c r="G159" s="119"/>
      <c r="H159" s="119"/>
      <c r="I159" s="119"/>
      <c r="J159" s="120"/>
      <c r="K159" s="119"/>
      <c r="L159" s="119"/>
    </row>
    <row r="160" spans="4:12" x14ac:dyDescent="0.25">
      <c r="D160" s="119"/>
      <c r="E160" s="119"/>
      <c r="G160" s="119"/>
      <c r="H160" s="119"/>
      <c r="I160" s="119"/>
      <c r="J160" s="120"/>
      <c r="K160" s="119"/>
      <c r="L160" s="119"/>
    </row>
    <row r="161" spans="4:12" x14ac:dyDescent="0.25">
      <c r="D161" s="119"/>
      <c r="E161" s="119"/>
      <c r="G161" s="119"/>
      <c r="H161" s="119"/>
      <c r="I161" s="119"/>
      <c r="J161" s="120"/>
      <c r="K161" s="119"/>
      <c r="L161" s="119"/>
    </row>
    <row r="162" spans="4:12" x14ac:dyDescent="0.25">
      <c r="D162" s="119"/>
      <c r="E162" s="119"/>
      <c r="G162" s="119"/>
      <c r="H162" s="119"/>
      <c r="I162" s="119"/>
      <c r="J162" s="120"/>
      <c r="K162" s="119"/>
      <c r="L162" s="119"/>
    </row>
    <row r="163" spans="4:12" x14ac:dyDescent="0.25">
      <c r="D163" s="119"/>
      <c r="E163" s="119"/>
      <c r="G163" s="119"/>
      <c r="H163" s="119"/>
      <c r="I163" s="119"/>
      <c r="J163" s="120"/>
      <c r="K163" s="119"/>
      <c r="L163" s="119"/>
    </row>
    <row r="164" spans="4:12" x14ac:dyDescent="0.25">
      <c r="D164" s="119"/>
      <c r="E164" s="119"/>
      <c r="G164" s="119"/>
      <c r="H164" s="119"/>
      <c r="I164" s="119"/>
      <c r="J164" s="120"/>
      <c r="K164" s="119"/>
      <c r="L164" s="119"/>
    </row>
    <row r="165" spans="4:12" x14ac:dyDescent="0.25">
      <c r="D165" s="119"/>
      <c r="E165" s="119"/>
      <c r="G165" s="119"/>
      <c r="H165" s="119"/>
      <c r="I165" s="119"/>
      <c r="J165" s="120"/>
      <c r="K165" s="119"/>
      <c r="L165" s="119"/>
    </row>
    <row r="166" spans="4:12" x14ac:dyDescent="0.25">
      <c r="D166" s="119"/>
      <c r="E166" s="119"/>
      <c r="G166" s="119"/>
      <c r="H166" s="119"/>
      <c r="I166" s="119"/>
      <c r="J166" s="120"/>
      <c r="K166" s="119"/>
      <c r="L166" s="119"/>
    </row>
    <row r="167" spans="4:12" x14ac:dyDescent="0.25">
      <c r="D167" s="119"/>
      <c r="E167" s="119"/>
      <c r="G167" s="119"/>
      <c r="H167" s="119"/>
      <c r="I167" s="119"/>
      <c r="J167" s="120"/>
      <c r="K167" s="119"/>
      <c r="L167" s="119"/>
    </row>
    <row r="168" spans="4:12" x14ac:dyDescent="0.25">
      <c r="D168" s="119"/>
      <c r="E168" s="119"/>
      <c r="G168" s="119"/>
      <c r="H168" s="119"/>
      <c r="I168" s="119"/>
      <c r="J168" s="120"/>
      <c r="K168" s="119"/>
      <c r="L168" s="119"/>
    </row>
    <row r="169" spans="4:12" x14ac:dyDescent="0.25">
      <c r="D169" s="119"/>
      <c r="E169" s="119"/>
      <c r="G169" s="119"/>
      <c r="H169" s="119"/>
      <c r="I169" s="119"/>
      <c r="J169" s="120"/>
      <c r="K169" s="119"/>
      <c r="L169" s="119"/>
    </row>
    <row r="170" spans="4:12" x14ac:dyDescent="0.25">
      <c r="D170" s="119"/>
      <c r="E170" s="119"/>
      <c r="G170" s="119"/>
      <c r="H170" s="119"/>
      <c r="I170" s="119"/>
      <c r="J170" s="120"/>
      <c r="K170" s="119"/>
      <c r="L170" s="119"/>
    </row>
    <row r="171" spans="4:12" x14ac:dyDescent="0.25">
      <c r="D171" s="119"/>
      <c r="E171" s="119"/>
      <c r="G171" s="119"/>
      <c r="H171" s="119"/>
      <c r="I171" s="119"/>
      <c r="J171" s="120"/>
      <c r="K171" s="119"/>
      <c r="L171" s="119"/>
    </row>
    <row r="172" spans="4:12" x14ac:dyDescent="0.25">
      <c r="D172" s="119"/>
      <c r="E172" s="119"/>
      <c r="G172" s="119"/>
      <c r="H172" s="119"/>
      <c r="I172" s="119"/>
      <c r="J172" s="120"/>
      <c r="K172" s="119"/>
      <c r="L172" s="119"/>
    </row>
    <row r="173" spans="4:12" x14ac:dyDescent="0.25">
      <c r="E173" s="119"/>
      <c r="G173" s="119"/>
      <c r="H173" s="119"/>
      <c r="I173" s="119"/>
      <c r="J173" s="120"/>
      <c r="K173" s="119"/>
      <c r="L173" s="119"/>
    </row>
    <row r="174" spans="4:12" x14ac:dyDescent="0.25">
      <c r="E174" s="119"/>
      <c r="G174" s="119"/>
      <c r="H174" s="119"/>
      <c r="I174" s="119"/>
      <c r="J174" s="120"/>
      <c r="K174" s="119"/>
      <c r="L174" s="119"/>
    </row>
    <row r="175" spans="4:12" x14ac:dyDescent="0.25">
      <c r="E175" s="119"/>
      <c r="H175" s="119"/>
      <c r="I175" s="119"/>
      <c r="J175" s="120"/>
      <c r="K175" s="119"/>
      <c r="L175" s="119"/>
    </row>
    <row r="176" spans="4:12" x14ac:dyDescent="0.25">
      <c r="H176" s="119"/>
      <c r="I176" s="119"/>
      <c r="J176" s="120"/>
      <c r="K176" s="119"/>
      <c r="L176" s="119"/>
    </row>
    <row r="177" spans="8:12" x14ac:dyDescent="0.25">
      <c r="H177" s="119"/>
      <c r="I177" s="119"/>
      <c r="J177" s="120"/>
      <c r="K177" s="119"/>
      <c r="L177" s="119"/>
    </row>
    <row r="178" spans="8:12" x14ac:dyDescent="0.25">
      <c r="H178" s="119"/>
      <c r="I178" s="119"/>
      <c r="J178" s="120"/>
      <c r="K178" s="119"/>
      <c r="L178" s="119"/>
    </row>
    <row r="179" spans="8:12" x14ac:dyDescent="0.25">
      <c r="H179" s="119"/>
      <c r="I179" s="119"/>
      <c r="J179" s="120"/>
      <c r="K179" s="119"/>
      <c r="L179" s="119"/>
    </row>
    <row r="180" spans="8:12" x14ac:dyDescent="0.25">
      <c r="H180" s="119"/>
      <c r="I180" s="119"/>
      <c r="J180" s="120"/>
      <c r="K180" s="119"/>
      <c r="L180" s="119"/>
    </row>
    <row r="181" spans="8:12" x14ac:dyDescent="0.25">
      <c r="H181" s="119"/>
      <c r="I181" s="119"/>
      <c r="J181" s="120"/>
      <c r="K181" s="119"/>
      <c r="L181" s="119"/>
    </row>
    <row r="182" spans="8:12" x14ac:dyDescent="0.25">
      <c r="H182" s="119"/>
      <c r="I182" s="119"/>
      <c r="J182" s="120"/>
      <c r="K182" s="119"/>
      <c r="L182" s="119"/>
    </row>
    <row r="183" spans="8:12" x14ac:dyDescent="0.25">
      <c r="H183" s="119"/>
      <c r="I183" s="119"/>
      <c r="J183" s="120"/>
      <c r="K183" s="119"/>
      <c r="L183" s="119"/>
    </row>
    <row r="184" spans="8:12" x14ac:dyDescent="0.25">
      <c r="H184" s="119"/>
      <c r="I184" s="119"/>
      <c r="J184" s="120"/>
      <c r="K184" s="119"/>
      <c r="L184" s="119"/>
    </row>
    <row r="185" spans="8:12" x14ac:dyDescent="0.25">
      <c r="H185" s="119"/>
      <c r="I185" s="119"/>
      <c r="J185" s="120"/>
      <c r="K185" s="119"/>
      <c r="L185" s="119"/>
    </row>
    <row r="186" spans="8:12" x14ac:dyDescent="0.25">
      <c r="H186" s="119"/>
      <c r="I186" s="119"/>
      <c r="J186" s="120"/>
      <c r="K186" s="119"/>
      <c r="L186" s="119"/>
    </row>
    <row r="187" spans="8:12" x14ac:dyDescent="0.25">
      <c r="H187" s="119"/>
      <c r="I187" s="119"/>
      <c r="J187" s="120"/>
      <c r="K187" s="119"/>
      <c r="L187" s="119"/>
    </row>
    <row r="188" spans="8:12" x14ac:dyDescent="0.25">
      <c r="H188" s="119"/>
      <c r="I188" s="119"/>
      <c r="J188" s="120"/>
      <c r="K188" s="119"/>
      <c r="L188" s="119"/>
    </row>
    <row r="189" spans="8:12" x14ac:dyDescent="0.25">
      <c r="H189" s="119"/>
      <c r="I189" s="119"/>
      <c r="J189" s="120"/>
      <c r="K189" s="119"/>
      <c r="L189" s="119"/>
    </row>
    <row r="190" spans="8:12" x14ac:dyDescent="0.25">
      <c r="H190" s="119"/>
      <c r="I190" s="119"/>
      <c r="J190" s="120"/>
      <c r="K190" s="119"/>
      <c r="L190" s="119"/>
    </row>
    <row r="191" spans="8:12" x14ac:dyDescent="0.25">
      <c r="H191" s="119"/>
      <c r="I191" s="119"/>
      <c r="J191" s="120"/>
      <c r="K191" s="119"/>
      <c r="L191" s="119"/>
    </row>
    <row r="192" spans="8:12" x14ac:dyDescent="0.25">
      <c r="H192" s="119"/>
      <c r="I192" s="119"/>
      <c r="J192" s="120"/>
      <c r="K192" s="119"/>
      <c r="L192" s="119"/>
    </row>
    <row r="193" spans="8:12" x14ac:dyDescent="0.25">
      <c r="H193" s="119"/>
      <c r="I193" s="119"/>
      <c r="J193" s="120"/>
      <c r="K193" s="119"/>
      <c r="L193" s="119"/>
    </row>
    <row r="194" spans="8:12" x14ac:dyDescent="0.25">
      <c r="H194" s="119"/>
      <c r="I194" s="119"/>
      <c r="J194" s="120"/>
      <c r="K194" s="119"/>
      <c r="L194" s="119"/>
    </row>
    <row r="195" spans="8:12" x14ac:dyDescent="0.25">
      <c r="H195" s="119"/>
      <c r="I195" s="119"/>
      <c r="J195" s="120"/>
      <c r="K195" s="119"/>
      <c r="L195" s="119"/>
    </row>
    <row r="196" spans="8:12" x14ac:dyDescent="0.25">
      <c r="I196" s="119"/>
      <c r="J196" s="120"/>
      <c r="K196" s="119"/>
      <c r="L196" s="119"/>
    </row>
    <row r="197" spans="8:12" x14ac:dyDescent="0.25">
      <c r="I197" s="119"/>
      <c r="J197" s="120"/>
      <c r="K197" s="119"/>
      <c r="L197" s="119"/>
    </row>
    <row r="198" spans="8:12" x14ac:dyDescent="0.25">
      <c r="I198" s="119"/>
      <c r="J198" s="120"/>
      <c r="K198" s="119"/>
      <c r="L198" s="119"/>
    </row>
    <row r="199" spans="8:12" x14ac:dyDescent="0.25">
      <c r="I199" s="119"/>
      <c r="J199" s="120"/>
      <c r="K199" s="119"/>
      <c r="L199" s="119"/>
    </row>
    <row r="200" spans="8:12" x14ac:dyDescent="0.25">
      <c r="I200" s="119"/>
      <c r="J200" s="120"/>
      <c r="K200" s="119"/>
      <c r="L200" s="119"/>
    </row>
    <row r="201" spans="8:12" x14ac:dyDescent="0.25">
      <c r="I201" s="119"/>
      <c r="J201" s="120"/>
      <c r="K201" s="119"/>
      <c r="L201" s="119"/>
    </row>
    <row r="202" spans="8:12" x14ac:dyDescent="0.25">
      <c r="I202" s="119"/>
      <c r="J202" s="120"/>
      <c r="K202" s="119"/>
      <c r="L202" s="119"/>
    </row>
    <row r="203" spans="8:12" x14ac:dyDescent="0.25">
      <c r="I203" s="119"/>
      <c r="J203" s="120"/>
      <c r="K203" s="119"/>
      <c r="L203" s="119"/>
    </row>
    <row r="204" spans="8:12" x14ac:dyDescent="0.25">
      <c r="I204" s="119"/>
      <c r="J204" s="120"/>
      <c r="K204" s="119"/>
      <c r="L204" s="119"/>
    </row>
    <row r="205" spans="8:12" x14ac:dyDescent="0.25">
      <c r="I205" s="119"/>
      <c r="J205" s="120"/>
      <c r="K205" s="119"/>
      <c r="L205" s="119"/>
    </row>
    <row r="206" spans="8:12" x14ac:dyDescent="0.25">
      <c r="I206" s="119"/>
      <c r="J206" s="120"/>
      <c r="K206" s="119"/>
      <c r="L206" s="119"/>
    </row>
    <row r="207" spans="8:12" x14ac:dyDescent="0.25">
      <c r="I207" s="119"/>
      <c r="J207" s="120"/>
      <c r="K207" s="119"/>
      <c r="L207" s="119"/>
    </row>
    <row r="208" spans="8:12" x14ac:dyDescent="0.25">
      <c r="I208" s="119"/>
      <c r="J208" s="120"/>
      <c r="K208" s="119"/>
      <c r="L208" s="119"/>
    </row>
    <row r="209" spans="9:12" x14ac:dyDescent="0.25">
      <c r="I209" s="119"/>
      <c r="J209" s="120"/>
      <c r="K209" s="119"/>
      <c r="L209" s="119"/>
    </row>
    <row r="210" spans="9:12" x14ac:dyDescent="0.25">
      <c r="I210" s="119"/>
      <c r="J210" s="120"/>
      <c r="K210" s="119"/>
      <c r="L210" s="119"/>
    </row>
    <row r="211" spans="9:12" x14ac:dyDescent="0.25">
      <c r="I211" s="119"/>
      <c r="J211" s="120"/>
      <c r="K211" s="119"/>
      <c r="L211" s="119"/>
    </row>
    <row r="212" spans="9:12" x14ac:dyDescent="0.25">
      <c r="I212" s="119"/>
      <c r="J212" s="120"/>
      <c r="K212" s="119"/>
      <c r="L212" s="119"/>
    </row>
    <row r="213" spans="9:12" x14ac:dyDescent="0.25">
      <c r="I213" s="119"/>
      <c r="J213" s="120"/>
      <c r="K213" s="119"/>
      <c r="L213" s="119"/>
    </row>
    <row r="214" spans="9:12" x14ac:dyDescent="0.25">
      <c r="I214" s="119"/>
      <c r="L214" s="119"/>
    </row>
    <row r="215" spans="9:12" x14ac:dyDescent="0.25">
      <c r="I215" s="119"/>
      <c r="L215" s="119"/>
    </row>
    <row r="216" spans="9:12" x14ac:dyDescent="0.25">
      <c r="I216" s="119"/>
      <c r="L216" s="119"/>
    </row>
    <row r="217" spans="9:12" x14ac:dyDescent="0.25">
      <c r="I217" s="119"/>
      <c r="L217" s="119"/>
    </row>
    <row r="218" spans="9:12" x14ac:dyDescent="0.25">
      <c r="I218" s="119"/>
      <c r="L218" s="119"/>
    </row>
    <row r="219" spans="9:12" x14ac:dyDescent="0.25">
      <c r="I219" s="119"/>
      <c r="L219" s="119"/>
    </row>
    <row r="220" spans="9:12" x14ac:dyDescent="0.25">
      <c r="I220" s="119"/>
      <c r="L220" s="119"/>
    </row>
    <row r="221" spans="9:12" x14ac:dyDescent="0.25">
      <c r="I221" s="119"/>
      <c r="L221" s="119"/>
    </row>
    <row r="222" spans="9:12" x14ac:dyDescent="0.25">
      <c r="I222" s="119"/>
      <c r="L222" s="119"/>
    </row>
    <row r="223" spans="9:12" x14ac:dyDescent="0.25">
      <c r="I223" s="119"/>
      <c r="L223" s="119"/>
    </row>
    <row r="224" spans="9:12" x14ac:dyDescent="0.25">
      <c r="I224" s="119"/>
      <c r="L224" s="119"/>
    </row>
    <row r="225" spans="9:12" x14ac:dyDescent="0.25">
      <c r="I225" s="119"/>
      <c r="L225" s="119"/>
    </row>
    <row r="226" spans="9:12" x14ac:dyDescent="0.25">
      <c r="I226" s="119"/>
      <c r="L226" s="119"/>
    </row>
    <row r="227" spans="9:12" x14ac:dyDescent="0.25">
      <c r="I227" s="119"/>
      <c r="L227" s="119"/>
    </row>
    <row r="228" spans="9:12" x14ac:dyDescent="0.25">
      <c r="I228" s="119"/>
      <c r="L228" s="119"/>
    </row>
    <row r="229" spans="9:12" x14ac:dyDescent="0.25">
      <c r="I229" s="119"/>
      <c r="L229" s="119"/>
    </row>
    <row r="230" spans="9:12" x14ac:dyDescent="0.25">
      <c r="I230" s="119"/>
      <c r="L230" s="119"/>
    </row>
    <row r="231" spans="9:12" x14ac:dyDescent="0.25">
      <c r="I231" s="119"/>
      <c r="L231" s="119"/>
    </row>
    <row r="232" spans="9:12" x14ac:dyDescent="0.25">
      <c r="I232" s="119"/>
      <c r="L232" s="119"/>
    </row>
    <row r="233" spans="9:12" x14ac:dyDescent="0.25">
      <c r="I233" s="119"/>
      <c r="L233" s="119"/>
    </row>
    <row r="234" spans="9:12" x14ac:dyDescent="0.25">
      <c r="I234" s="119"/>
      <c r="L234" s="119"/>
    </row>
    <row r="235" spans="9:12" x14ac:dyDescent="0.25">
      <c r="I235" s="119"/>
      <c r="L235" s="119"/>
    </row>
    <row r="236" spans="9:12" x14ac:dyDescent="0.25">
      <c r="I236" s="119"/>
      <c r="L236" s="119"/>
    </row>
    <row r="237" spans="9:12" x14ac:dyDescent="0.25">
      <c r="I237" s="119"/>
      <c r="L237" s="119"/>
    </row>
    <row r="238" spans="9:12" x14ac:dyDescent="0.25">
      <c r="I238" s="119"/>
      <c r="L238" s="119"/>
    </row>
    <row r="239" spans="9:12" x14ac:dyDescent="0.25">
      <c r="I239" s="119"/>
      <c r="L239" s="119"/>
    </row>
    <row r="240" spans="9:12" x14ac:dyDescent="0.25">
      <c r="I240" s="119"/>
    </row>
    <row r="241" spans="9:9" x14ac:dyDescent="0.25">
      <c r="I241" s="119"/>
    </row>
    <row r="242" spans="9:9" x14ac:dyDescent="0.25">
      <c r="I242" s="119"/>
    </row>
    <row r="243" spans="9:9" x14ac:dyDescent="0.25">
      <c r="I243" s="119"/>
    </row>
    <row r="244" spans="9:9" x14ac:dyDescent="0.25">
      <c r="I244" s="119"/>
    </row>
    <row r="245" spans="9:9" x14ac:dyDescent="0.25">
      <c r="I245" s="119"/>
    </row>
    <row r="246" spans="9:9" x14ac:dyDescent="0.25">
      <c r="I246" s="119"/>
    </row>
    <row r="247" spans="9:9" x14ac:dyDescent="0.25">
      <c r="I247" s="119"/>
    </row>
    <row r="248" spans="9:9" x14ac:dyDescent="0.25">
      <c r="I248" s="119"/>
    </row>
    <row r="249" spans="9:9" x14ac:dyDescent="0.25">
      <c r="I249" s="119"/>
    </row>
    <row r="250" spans="9:9" x14ac:dyDescent="0.25">
      <c r="I250" s="119"/>
    </row>
    <row r="251" spans="9:9" x14ac:dyDescent="0.25">
      <c r="I251" s="119"/>
    </row>
    <row r="252" spans="9:9" x14ac:dyDescent="0.25">
      <c r="I252" s="119"/>
    </row>
    <row r="253" spans="9:9" x14ac:dyDescent="0.25">
      <c r="I253" s="119"/>
    </row>
    <row r="254" spans="9:9" x14ac:dyDescent="0.25">
      <c r="I254" s="119"/>
    </row>
    <row r="255" spans="9:9" x14ac:dyDescent="0.25">
      <c r="I255" s="119"/>
    </row>
    <row r="256" spans="9:9" x14ac:dyDescent="0.25">
      <c r="I256" s="119"/>
    </row>
    <row r="257" spans="9:9" x14ac:dyDescent="0.25">
      <c r="I257" s="119"/>
    </row>
    <row r="258" spans="9:9" x14ac:dyDescent="0.25">
      <c r="I258" s="119"/>
    </row>
  </sheetData>
  <conditionalFormatting sqref="C3:L74">
    <cfRule type="containsText" dxfId="1" priority="1" operator="containsText" text="FAUX">
      <formula>NOT(ISERROR(SEARCH("FAUX",C3)))</formula>
    </cfRule>
    <cfRule type="containsText" dxfId="0" priority="2" operator="containsText" text="VRAI">
      <formula>NOT(ISERROR(SEARCH("VRAI",C3)))</formula>
    </cfRule>
  </conditionalFormatting>
  <pageMargins left="0.7" right="0.7" top="0.75" bottom="0.75" header="0.3" footer="0.3"/>
  <pageSetup paperSize="9" scale="12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Sem 48 </vt:lpstr>
      <vt:lpstr>réservation</vt:lpstr>
      <vt:lpstr>'Sem 48 '!Zone_d_impression</vt:lpstr>
    </vt:vector>
  </TitlesOfParts>
  <Company>Ville d'Issy les Moulineaux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vilm</dc:creator>
  <cp:lastModifiedBy>vilm</cp:lastModifiedBy>
  <dcterms:created xsi:type="dcterms:W3CDTF">2015-11-24T15:10:46Z</dcterms:created>
  <dcterms:modified xsi:type="dcterms:W3CDTF">2015-11-24T15:22:40Z</dcterms:modified>
</cp:coreProperties>
</file>