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-105" yWindow="-165" windowWidth="10365" windowHeight="11745" tabRatio="188" firstSheet="2" activeTab="3"/>
  </bookViews>
  <sheets>
    <sheet name="Feuil2" sheetId="17" state="hidden" r:id="rId1"/>
    <sheet name="Feuil1" sheetId="15" state="hidden" r:id="rId2"/>
    <sheet name="ACCUEIL" sheetId="14" r:id="rId3"/>
    <sheet name="18" sheetId="18" r:id="rId4"/>
  </sheets>
  <functionGroups builtInGroupCount="17"/>
  <externalReferences>
    <externalReference r:id="rId5"/>
    <externalReference r:id="rId6"/>
  </externalReferences>
  <definedNames>
    <definedName name="Donne">ACCUEIL!$H$3</definedName>
    <definedName name="Equipe1">[1]ListeEquipes!$A$2:$A$14</definedName>
    <definedName name="_xlnm.Print_Area" localSheetId="3">'18'!$A$1:$AJ$71,'18'!$A$73:$AE$79</definedName>
    <definedName name="_xlnm.Print_Area" localSheetId="2">ACCUEIL!$A$1:$H$31</definedName>
  </definedNames>
  <calcPr calcId="145621" concurrentCalc="0"/>
</workbook>
</file>

<file path=xl/calcChain.xml><?xml version="1.0" encoding="utf-8"?>
<calcChain xmlns="http://schemas.openxmlformats.org/spreadsheetml/2006/main">
  <c r="H6" i="14" l="1"/>
  <c r="H7" i="14"/>
  <c r="H8" i="14"/>
  <c r="H9" i="14"/>
  <c r="H10" i="14"/>
  <c r="H11" i="14"/>
  <c r="H12" i="14"/>
  <c r="H13" i="14"/>
  <c r="H14" i="14"/>
  <c r="H15" i="14"/>
  <c r="H16" i="14"/>
  <c r="H17" i="14"/>
  <c r="H18" i="14"/>
  <c r="H19" i="14"/>
  <c r="H20" i="14"/>
  <c r="H21" i="14"/>
  <c r="H22" i="14"/>
  <c r="H23" i="14"/>
  <c r="I76" i="18"/>
  <c r="M40" i="18"/>
  <c r="M42" i="18"/>
  <c r="M44" i="18"/>
  <c r="M46" i="18"/>
  <c r="M49" i="18"/>
  <c r="M52" i="18"/>
  <c r="M56" i="18"/>
  <c r="M59" i="18"/>
  <c r="M62" i="18"/>
  <c r="M65" i="18"/>
  <c r="M68" i="18"/>
  <c r="AG71" i="18"/>
  <c r="U71" i="18"/>
  <c r="I71" i="18"/>
  <c r="M71" i="18"/>
  <c r="U68" i="18"/>
  <c r="I49" i="18"/>
  <c r="C49" i="18"/>
  <c r="C65" i="18"/>
  <c r="O77" i="18"/>
  <c r="O76" i="18"/>
  <c r="O75" i="18"/>
  <c r="O74" i="18"/>
  <c r="U74" i="18"/>
  <c r="AA74" i="18"/>
  <c r="AA75" i="18"/>
  <c r="AC35" i="18"/>
  <c r="AB35" i="18"/>
  <c r="AC34" i="18"/>
  <c r="AB34" i="18"/>
  <c r="AC33" i="18"/>
  <c r="AB33" i="18"/>
  <c r="AC32" i="18"/>
  <c r="AB32" i="18"/>
  <c r="AC31" i="18"/>
  <c r="AB31" i="18"/>
  <c r="P35" i="18"/>
  <c r="Q35" i="18"/>
  <c r="Q34" i="18"/>
  <c r="P34" i="18"/>
  <c r="Q33" i="18"/>
  <c r="P33" i="18"/>
  <c r="Q32" i="18"/>
  <c r="P32" i="18"/>
  <c r="P31" i="18"/>
  <c r="Q31" i="18"/>
  <c r="C52" i="18"/>
  <c r="Y39" i="18"/>
  <c r="Y40" i="18"/>
  <c r="J2" i="15"/>
  <c r="B10" i="14"/>
  <c r="Y42" i="18"/>
  <c r="Y44" i="18"/>
  <c r="Y46" i="18"/>
  <c r="Y49" i="18"/>
  <c r="Y52" i="18"/>
  <c r="Y56" i="18"/>
  <c r="Y59" i="18"/>
  <c r="Y62" i="18"/>
  <c r="Y65" i="18"/>
  <c r="Y68" i="18"/>
  <c r="A39" i="18"/>
  <c r="A40" i="18"/>
  <c r="A42" i="18"/>
  <c r="A44" i="18"/>
  <c r="A46" i="18"/>
  <c r="A49" i="18"/>
  <c r="A52" i="18"/>
  <c r="A56" i="18"/>
  <c r="A59" i="18"/>
  <c r="A62" i="18"/>
  <c r="A65" i="18"/>
  <c r="A68" i="18"/>
  <c r="F11" i="18"/>
  <c r="F38" i="18"/>
  <c r="R11" i="18"/>
  <c r="R38" i="18"/>
  <c r="AD11" i="18"/>
  <c r="AD38" i="18"/>
  <c r="C68" i="18"/>
  <c r="I68" i="18"/>
  <c r="C74" i="18"/>
  <c r="U77" i="18"/>
  <c r="C62" i="18"/>
  <c r="I77" i="18"/>
  <c r="C77" i="18"/>
  <c r="U76" i="18"/>
  <c r="I52" i="18"/>
  <c r="I62" i="18"/>
  <c r="O68" i="18"/>
  <c r="C76" i="18"/>
  <c r="U75" i="18"/>
  <c r="I65" i="18"/>
  <c r="I75" i="18"/>
  <c r="C75" i="18"/>
  <c r="I74" i="18"/>
  <c r="AG65" i="18"/>
  <c r="AA65" i="18"/>
  <c r="U65" i="18"/>
  <c r="O65" i="18"/>
  <c r="AG62" i="18"/>
  <c r="AA62" i="18"/>
  <c r="U62" i="18"/>
  <c r="O62" i="18"/>
  <c r="AG59" i="18"/>
  <c r="AA59" i="18"/>
  <c r="U59" i="18"/>
  <c r="O59" i="18"/>
  <c r="AG56" i="18"/>
  <c r="AA56" i="18"/>
  <c r="U56" i="18"/>
  <c r="O56" i="18"/>
  <c r="AG52" i="18"/>
  <c r="AA52" i="18"/>
  <c r="U52" i="18"/>
  <c r="O52" i="18"/>
  <c r="AG49" i="18"/>
  <c r="AA49" i="18"/>
  <c r="U49" i="18"/>
  <c r="O49" i="18"/>
  <c r="AG46" i="18"/>
  <c r="AA46" i="18"/>
  <c r="U46" i="18"/>
  <c r="O46" i="18"/>
  <c r="I46" i="18"/>
  <c r="C46" i="18"/>
  <c r="AG44" i="18"/>
  <c r="AA44" i="18"/>
  <c r="U44" i="18"/>
  <c r="O44" i="18"/>
  <c r="I44" i="18"/>
  <c r="C44" i="18"/>
  <c r="AG42" i="18"/>
  <c r="AA42" i="18"/>
  <c r="U42" i="18"/>
  <c r="O42" i="18"/>
  <c r="I42" i="18"/>
  <c r="C42" i="18"/>
  <c r="AG40" i="18"/>
  <c r="AA40" i="18"/>
  <c r="U40" i="18"/>
  <c r="O40" i="18"/>
  <c r="I40" i="18"/>
  <c r="C40" i="18"/>
  <c r="O4" i="18"/>
  <c r="O5" i="18"/>
  <c r="O6" i="18"/>
  <c r="C9" i="18"/>
  <c r="I20" i="18"/>
  <c r="I18" i="18"/>
  <c r="I15" i="18"/>
  <c r="C8" i="18"/>
  <c r="I26" i="18"/>
  <c r="I19" i="18"/>
  <c r="I17" i="18"/>
  <c r="C7" i="18"/>
  <c r="I27" i="18"/>
  <c r="I21" i="18"/>
  <c r="C6" i="18"/>
  <c r="I16" i="18"/>
  <c r="I14" i="18"/>
  <c r="C5" i="18"/>
  <c r="I13" i="18"/>
  <c r="AB4" i="18"/>
  <c r="Q9" i="18"/>
  <c r="AC9" i="18"/>
  <c r="AB9" i="18"/>
  <c r="AC8" i="18"/>
  <c r="AB8" i="18"/>
  <c r="AC7" i="18"/>
  <c r="AB7" i="18"/>
  <c r="AC6" i="18"/>
  <c r="AB6" i="18"/>
  <c r="AC5" i="18"/>
  <c r="AB5" i="18"/>
  <c r="AC4" i="18"/>
  <c r="P4" i="18"/>
  <c r="P9" i="18"/>
  <c r="Q8" i="18"/>
  <c r="P8" i="18"/>
  <c r="P7" i="18"/>
  <c r="Q7" i="18"/>
  <c r="Q6" i="18"/>
  <c r="P6" i="18"/>
  <c r="Q5" i="18"/>
  <c r="P5" i="18"/>
  <c r="Q4" i="18"/>
  <c r="E9" i="18"/>
  <c r="D9" i="18"/>
  <c r="E8" i="18"/>
  <c r="D8" i="18"/>
  <c r="E7" i="18"/>
  <c r="D7" i="18"/>
  <c r="E6" i="18"/>
  <c r="D6" i="18"/>
  <c r="E5" i="18"/>
  <c r="D5" i="18"/>
  <c r="E4" i="18"/>
  <c r="D4" i="18"/>
  <c r="AA4" i="18"/>
  <c r="AA5" i="18"/>
  <c r="AA6" i="18"/>
  <c r="AA7" i="18"/>
  <c r="AA8" i="18"/>
  <c r="AA9" i="18"/>
  <c r="AG27" i="18"/>
  <c r="AA27" i="18"/>
  <c r="Y13" i="18"/>
  <c r="E2" i="15"/>
  <c r="B7" i="14"/>
  <c r="Y14" i="18"/>
  <c r="Y15" i="18"/>
  <c r="Y16" i="18"/>
  <c r="Y17" i="18"/>
  <c r="Y18" i="18"/>
  <c r="Y19" i="18"/>
  <c r="Y20" i="18"/>
  <c r="Y21" i="18"/>
  <c r="Y22" i="18"/>
  <c r="Y23" i="18"/>
  <c r="Y24" i="18"/>
  <c r="Y25" i="18"/>
  <c r="Y26" i="18"/>
  <c r="Y27" i="18"/>
  <c r="AG26" i="18"/>
  <c r="AA26" i="18"/>
  <c r="AG25" i="18"/>
  <c r="AA25" i="18"/>
  <c r="AG24" i="18"/>
  <c r="AA24" i="18"/>
  <c r="AG23" i="18"/>
  <c r="AA23" i="18"/>
  <c r="AG22" i="18"/>
  <c r="AA22" i="18"/>
  <c r="AG21" i="18"/>
  <c r="AA21" i="18"/>
  <c r="AG20" i="18"/>
  <c r="AA20" i="18"/>
  <c r="AG19" i="18"/>
  <c r="AA19" i="18"/>
  <c r="AG18" i="18"/>
  <c r="AA18" i="18"/>
  <c r="AG17" i="18"/>
  <c r="AA17" i="18"/>
  <c r="AG16" i="18"/>
  <c r="AA16" i="18"/>
  <c r="AG15" i="18"/>
  <c r="AA15" i="18"/>
  <c r="AG14" i="18"/>
  <c r="AA14" i="18"/>
  <c r="AG13" i="18"/>
  <c r="AA13" i="18"/>
  <c r="M13" i="18"/>
  <c r="M14" i="18"/>
  <c r="M15" i="18"/>
  <c r="M16" i="18"/>
  <c r="M17" i="18"/>
  <c r="M18" i="18"/>
  <c r="M19" i="18"/>
  <c r="M20" i="18"/>
  <c r="M21" i="18"/>
  <c r="M22" i="18"/>
  <c r="M23" i="18"/>
  <c r="A13" i="18"/>
  <c r="A14" i="18"/>
  <c r="A15" i="18"/>
  <c r="A16" i="18"/>
  <c r="A17" i="18"/>
  <c r="A18" i="18"/>
  <c r="A19" i="18"/>
  <c r="A20" i="18"/>
  <c r="A21" i="18"/>
  <c r="A22" i="18"/>
  <c r="A23" i="18"/>
  <c r="L2" i="17"/>
  <c r="O7" i="18"/>
  <c r="O8" i="18"/>
  <c r="O9" i="18"/>
  <c r="C4" i="18"/>
  <c r="U27" i="18"/>
  <c r="O27" i="18"/>
  <c r="M24" i="18"/>
  <c r="M25" i="18"/>
  <c r="M26" i="18"/>
  <c r="M27" i="18"/>
  <c r="U26" i="18"/>
  <c r="O26" i="18"/>
  <c r="U25" i="18"/>
  <c r="O25" i="18"/>
  <c r="U24" i="18"/>
  <c r="O24" i="18"/>
  <c r="U23" i="18"/>
  <c r="O23" i="18"/>
  <c r="U22" i="18"/>
  <c r="O22" i="18"/>
  <c r="U21" i="18"/>
  <c r="O21" i="18"/>
  <c r="U20" i="18"/>
  <c r="O20" i="18"/>
  <c r="U19" i="18"/>
  <c r="O19" i="18"/>
  <c r="U18" i="18"/>
  <c r="O18" i="18"/>
  <c r="U17" i="18"/>
  <c r="O17" i="18"/>
  <c r="U16" i="18"/>
  <c r="O16" i="18"/>
  <c r="U15" i="18"/>
  <c r="O15" i="18"/>
  <c r="U14" i="18"/>
  <c r="O14" i="18"/>
  <c r="U13" i="18"/>
  <c r="O13" i="18"/>
  <c r="T2" i="17"/>
  <c r="S2" i="17"/>
  <c r="R2" i="17"/>
  <c r="Q2" i="17"/>
  <c r="P2" i="17"/>
  <c r="O2" i="17"/>
  <c r="AC2" i="17"/>
  <c r="N2" i="17"/>
  <c r="M2" i="17"/>
  <c r="K2" i="17"/>
  <c r="J2" i="17"/>
  <c r="I2" i="17"/>
  <c r="H2" i="17"/>
  <c r="G2" i="17"/>
  <c r="F2" i="17"/>
  <c r="E2" i="17"/>
  <c r="D2" i="17"/>
  <c r="C2" i="17"/>
  <c r="AC19" i="17"/>
  <c r="AC18" i="17"/>
  <c r="AC17" i="17"/>
  <c r="AC16" i="17"/>
  <c r="AC15" i="17"/>
  <c r="AC14" i="17"/>
  <c r="AC13" i="17"/>
  <c r="AC12" i="17"/>
  <c r="AC11" i="17"/>
  <c r="I25" i="18"/>
  <c r="I24" i="18"/>
  <c r="I23" i="18"/>
  <c r="I22" i="18"/>
  <c r="C27" i="18"/>
  <c r="C26" i="18"/>
  <c r="C25" i="18"/>
  <c r="C24" i="18"/>
  <c r="C23" i="18"/>
  <c r="C22" i="18"/>
  <c r="C21" i="18"/>
  <c r="C20" i="18"/>
  <c r="C19" i="18"/>
  <c r="C18" i="18"/>
  <c r="C17" i="18"/>
  <c r="C16" i="18"/>
  <c r="C14" i="18"/>
  <c r="C13" i="18"/>
  <c r="C15" i="18"/>
  <c r="A24" i="18"/>
  <c r="A25" i="18"/>
  <c r="A26" i="18"/>
  <c r="A27" i="18"/>
  <c r="AC6" i="17"/>
  <c r="AC5" i="17"/>
  <c r="AC9" i="17"/>
  <c r="AC8" i="17"/>
  <c r="AC4" i="17"/>
  <c r="AC3" i="17"/>
  <c r="AC10" i="17"/>
  <c r="AC7" i="17"/>
  <c r="B9" i="14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G17" i="15"/>
  <c r="G18" i="15"/>
  <c r="G19" i="15"/>
  <c r="G20" i="15"/>
  <c r="G21" i="15"/>
  <c r="G22" i="15"/>
  <c r="G23" i="15"/>
  <c r="G24" i="15"/>
  <c r="G25" i="15"/>
  <c r="G26" i="15"/>
  <c r="G27" i="15"/>
  <c r="G28" i="15"/>
  <c r="G29" i="15"/>
  <c r="G30" i="15"/>
  <c r="G31" i="15"/>
  <c r="G32" i="15"/>
  <c r="G33" i="15"/>
  <c r="G34" i="15"/>
  <c r="G35" i="15"/>
  <c r="G36" i="15"/>
  <c r="G37" i="15"/>
  <c r="G38" i="15"/>
  <c r="G39" i="15"/>
  <c r="G40" i="15"/>
  <c r="G41" i="15"/>
  <c r="G42" i="15"/>
  <c r="G43" i="15"/>
  <c r="G44" i="15"/>
  <c r="G45" i="15"/>
  <c r="G46" i="15"/>
  <c r="G47" i="15"/>
  <c r="G48" i="15"/>
  <c r="G49" i="15"/>
  <c r="G50" i="15"/>
  <c r="G51" i="15"/>
  <c r="G52" i="15"/>
  <c r="G53" i="15"/>
  <c r="G54" i="15"/>
  <c r="G55" i="15"/>
  <c r="G56" i="15"/>
  <c r="G57" i="15"/>
  <c r="G58" i="15"/>
  <c r="G59" i="15"/>
  <c r="G60" i="15"/>
  <c r="G61" i="15"/>
  <c r="G62" i="15"/>
  <c r="G63" i="15"/>
  <c r="G64" i="15"/>
  <c r="G65" i="15"/>
  <c r="G66" i="15"/>
  <c r="G67" i="15"/>
  <c r="G68" i="15"/>
  <c r="G69" i="15"/>
  <c r="G70" i="15"/>
  <c r="G71" i="15"/>
  <c r="G72" i="15"/>
  <c r="G73" i="15"/>
  <c r="G74" i="15"/>
  <c r="G75" i="15"/>
  <c r="G76" i="15"/>
  <c r="G77" i="15"/>
  <c r="G78" i="15"/>
  <c r="G79" i="15"/>
  <c r="G80" i="15"/>
  <c r="G81" i="15"/>
  <c r="G82" i="15"/>
  <c r="G83" i="15"/>
  <c r="G84" i="15"/>
  <c r="G85" i="15"/>
  <c r="G86" i="15"/>
  <c r="G87" i="15"/>
  <c r="G88" i="15"/>
  <c r="G89" i="15"/>
  <c r="G90" i="15"/>
  <c r="G91" i="15"/>
  <c r="G92" i="15"/>
  <c r="G93" i="15"/>
  <c r="G94" i="15"/>
  <c r="G95" i="15"/>
  <c r="G96" i="15"/>
  <c r="G97" i="15"/>
  <c r="G98" i="15"/>
  <c r="G99" i="15"/>
  <c r="G100" i="15"/>
  <c r="G101" i="15"/>
  <c r="G102" i="15"/>
  <c r="G103" i="15"/>
  <c r="G104" i="15"/>
  <c r="G105" i="15"/>
  <c r="G106" i="15"/>
  <c r="G107" i="15"/>
  <c r="G108" i="15"/>
  <c r="G109" i="15"/>
  <c r="G110" i="15"/>
  <c r="G111" i="15"/>
  <c r="G112" i="15"/>
  <c r="G113" i="15"/>
  <c r="G114" i="15"/>
  <c r="G115" i="15"/>
  <c r="G116" i="15"/>
  <c r="G117" i="15"/>
  <c r="G118" i="15"/>
  <c r="G119" i="15"/>
  <c r="G120" i="15"/>
  <c r="G121" i="15"/>
  <c r="G122" i="15"/>
  <c r="G123" i="15"/>
  <c r="G124" i="15"/>
  <c r="G125" i="15"/>
  <c r="G126" i="15"/>
  <c r="G127" i="15"/>
  <c r="G128" i="15"/>
  <c r="G129" i="15"/>
  <c r="G130" i="15"/>
  <c r="G131" i="15"/>
  <c r="G132" i="15"/>
  <c r="G133" i="15"/>
  <c r="G134" i="15"/>
  <c r="G135" i="15"/>
  <c r="G136" i="15"/>
  <c r="G137" i="15"/>
  <c r="G138" i="15"/>
  <c r="G139" i="15"/>
  <c r="G140" i="15"/>
  <c r="G141" i="15"/>
  <c r="G142" i="15"/>
  <c r="G143" i="15"/>
  <c r="G144" i="15"/>
  <c r="G145" i="15"/>
  <c r="G146" i="15"/>
  <c r="G147" i="15"/>
  <c r="G148" i="15"/>
  <c r="G149" i="15"/>
  <c r="G150" i="15"/>
  <c r="G151" i="15"/>
  <c r="G152" i="15"/>
  <c r="G153" i="15"/>
  <c r="G154" i="15"/>
  <c r="G155" i="15"/>
  <c r="G156" i="15"/>
  <c r="G157" i="15"/>
  <c r="G158" i="15"/>
  <c r="G159" i="15"/>
  <c r="G160" i="15"/>
  <c r="G161" i="15"/>
  <c r="G162" i="15"/>
  <c r="G163" i="15"/>
  <c r="G164" i="15"/>
  <c r="G165" i="15"/>
  <c r="G166" i="15"/>
  <c r="G167" i="15"/>
  <c r="G168" i="15"/>
  <c r="G169" i="15"/>
  <c r="G170" i="15"/>
  <c r="G171" i="15"/>
  <c r="G172" i="15"/>
  <c r="G173" i="15"/>
  <c r="G174" i="15"/>
  <c r="G175" i="15"/>
  <c r="G176" i="15"/>
  <c r="G177" i="15"/>
  <c r="G178" i="15"/>
  <c r="G179" i="15"/>
  <c r="G180" i="15"/>
  <c r="G181" i="15"/>
  <c r="G182" i="15"/>
  <c r="G183" i="15"/>
  <c r="G184" i="15"/>
  <c r="G185" i="15"/>
  <c r="G186" i="15"/>
  <c r="G187" i="15"/>
  <c r="G188" i="15"/>
  <c r="G189" i="15"/>
  <c r="G190" i="15"/>
  <c r="G191" i="15"/>
  <c r="G192" i="15"/>
  <c r="G193" i="15"/>
  <c r="G194" i="15"/>
  <c r="G195" i="15"/>
  <c r="G196" i="15"/>
  <c r="G197" i="15"/>
  <c r="G198" i="15"/>
  <c r="G199" i="15"/>
  <c r="G200" i="15"/>
  <c r="G201" i="15"/>
  <c r="G202" i="15"/>
  <c r="G203" i="15"/>
  <c r="G204" i="15"/>
  <c r="G205" i="15"/>
  <c r="G206" i="15"/>
  <c r="G207" i="15"/>
  <c r="G208" i="15"/>
  <c r="G209" i="15"/>
  <c r="G210" i="15"/>
  <c r="G211" i="15"/>
  <c r="G212" i="15"/>
  <c r="G213" i="15"/>
  <c r="G214" i="15"/>
  <c r="G215" i="15"/>
  <c r="G216" i="15"/>
  <c r="G217" i="15"/>
  <c r="G218" i="15"/>
  <c r="G219" i="15"/>
  <c r="G220" i="15"/>
  <c r="G221" i="15"/>
  <c r="G222" i="15"/>
  <c r="G223" i="15"/>
  <c r="G224" i="15"/>
  <c r="G225" i="15"/>
  <c r="G226" i="15"/>
  <c r="G227" i="15"/>
  <c r="G228" i="15"/>
  <c r="G229" i="15"/>
  <c r="G230" i="15"/>
  <c r="G231" i="15"/>
  <c r="G232" i="15"/>
  <c r="G233" i="15"/>
  <c r="G234" i="15"/>
  <c r="G235" i="15"/>
  <c r="G236" i="15"/>
  <c r="G237" i="15"/>
  <c r="G238" i="15"/>
  <c r="G239" i="15"/>
  <c r="G240" i="15"/>
  <c r="G241" i="15"/>
  <c r="G242" i="15"/>
  <c r="G243" i="15"/>
  <c r="G244" i="15"/>
  <c r="G245" i="15"/>
  <c r="G246" i="15"/>
  <c r="G247" i="15"/>
  <c r="G248" i="15"/>
  <c r="G249" i="15"/>
  <c r="G250" i="15"/>
  <c r="G251" i="15"/>
  <c r="G252" i="15"/>
  <c r="G253" i="15"/>
  <c r="G254" i="15"/>
  <c r="G255" i="15"/>
  <c r="G256" i="15"/>
  <c r="G257" i="15"/>
  <c r="G258" i="15"/>
  <c r="G259" i="15"/>
  <c r="G260" i="15"/>
  <c r="G261" i="15"/>
  <c r="G262" i="15"/>
  <c r="G263" i="15"/>
  <c r="G264" i="15"/>
  <c r="G265" i="15"/>
  <c r="G266" i="15"/>
  <c r="G267" i="15"/>
  <c r="G268" i="15"/>
  <c r="G269" i="15"/>
  <c r="G270" i="15"/>
  <c r="G271" i="15"/>
  <c r="G272" i="15"/>
  <c r="G273" i="15"/>
  <c r="G274" i="15"/>
  <c r="G275" i="15"/>
  <c r="G276" i="15"/>
  <c r="G277" i="15"/>
  <c r="G278" i="15"/>
  <c r="G279" i="15"/>
  <c r="G280" i="15"/>
  <c r="G281" i="15"/>
  <c r="G282" i="15"/>
  <c r="G283" i="15"/>
  <c r="G284" i="15"/>
  <c r="G285" i="15"/>
  <c r="G286" i="15"/>
  <c r="G287" i="15"/>
  <c r="G288" i="15"/>
  <c r="G289" i="15"/>
  <c r="G290" i="15"/>
  <c r="G291" i="15"/>
  <c r="G292" i="15"/>
  <c r="G293" i="15"/>
  <c r="G294" i="15"/>
  <c r="G295" i="15"/>
  <c r="G296" i="15"/>
  <c r="G297" i="15"/>
  <c r="G298" i="15"/>
  <c r="G299" i="15"/>
  <c r="G300" i="15"/>
  <c r="G301" i="15"/>
  <c r="G302" i="15"/>
  <c r="G303" i="15"/>
  <c r="G304" i="15"/>
  <c r="G305" i="15"/>
  <c r="G306" i="15"/>
  <c r="G307" i="15"/>
  <c r="G308" i="15"/>
  <c r="G309" i="15"/>
  <c r="G310" i="15"/>
  <c r="G311" i="15"/>
  <c r="G312" i="15"/>
  <c r="G313" i="15"/>
  <c r="G314" i="15"/>
  <c r="G315" i="15"/>
  <c r="G316" i="15"/>
  <c r="G317" i="15"/>
  <c r="G318" i="15"/>
  <c r="G319" i="15"/>
  <c r="G320" i="15"/>
  <c r="G321" i="15"/>
  <c r="G322" i="15"/>
  <c r="G323" i="15"/>
  <c r="G324" i="15"/>
  <c r="G325" i="15"/>
  <c r="G326" i="15"/>
  <c r="G327" i="15"/>
  <c r="G328" i="15"/>
  <c r="G329" i="15"/>
  <c r="G330" i="15"/>
  <c r="G331" i="15"/>
  <c r="G332" i="15"/>
  <c r="G333" i="15"/>
  <c r="G334" i="15"/>
  <c r="G335" i="15"/>
  <c r="G336" i="15"/>
  <c r="G337" i="15"/>
  <c r="G338" i="15"/>
  <c r="G339" i="15"/>
  <c r="G340" i="15"/>
  <c r="G341" i="15"/>
  <c r="G342" i="15"/>
  <c r="G343" i="15"/>
  <c r="G344" i="15"/>
  <c r="G345" i="15"/>
  <c r="G346" i="15"/>
  <c r="G347" i="15"/>
  <c r="G348" i="15"/>
  <c r="G349" i="15"/>
  <c r="G350" i="15"/>
  <c r="G351" i="15"/>
  <c r="G352" i="15"/>
  <c r="G353" i="15"/>
  <c r="G354" i="15"/>
  <c r="G355" i="15"/>
  <c r="G356" i="15"/>
  <c r="G357" i="15"/>
  <c r="G358" i="15"/>
  <c r="G359" i="15"/>
  <c r="G360" i="15"/>
  <c r="G361" i="15"/>
  <c r="G362" i="15"/>
  <c r="G363" i="15"/>
  <c r="G364" i="15"/>
  <c r="G365" i="15"/>
  <c r="G366" i="15"/>
  <c r="G367" i="15"/>
  <c r="G368" i="15"/>
  <c r="G369" i="15"/>
  <c r="G370" i="15"/>
  <c r="G371" i="15"/>
  <c r="G372" i="15"/>
  <c r="G373" i="15"/>
  <c r="G374" i="15"/>
  <c r="G375" i="15"/>
  <c r="G376" i="15"/>
  <c r="G377" i="15"/>
  <c r="G378" i="15"/>
  <c r="G379" i="15"/>
  <c r="G380" i="15"/>
  <c r="G381" i="15"/>
  <c r="G382" i="15"/>
  <c r="G383" i="15"/>
  <c r="G384" i="15"/>
  <c r="G385" i="15"/>
  <c r="G386" i="15"/>
  <c r="G387" i="15"/>
  <c r="G388" i="15"/>
  <c r="G389" i="15"/>
  <c r="G390" i="15"/>
  <c r="G391" i="15"/>
  <c r="G392" i="15"/>
  <c r="G393" i="15"/>
  <c r="G394" i="15"/>
  <c r="G395" i="15"/>
  <c r="G396" i="15"/>
  <c r="G397" i="15"/>
  <c r="G398" i="15"/>
  <c r="G399" i="15"/>
  <c r="G400" i="15"/>
  <c r="G401" i="15"/>
  <c r="G402" i="15"/>
  <c r="G403" i="15"/>
  <c r="G404" i="15"/>
  <c r="G405" i="15"/>
  <c r="G406" i="15"/>
  <c r="G407" i="15"/>
  <c r="G408" i="15"/>
  <c r="G409" i="15"/>
  <c r="G410" i="15"/>
  <c r="G411" i="15"/>
  <c r="G412" i="15"/>
  <c r="G413" i="15"/>
  <c r="G414" i="15"/>
  <c r="G415" i="15"/>
  <c r="G416" i="15"/>
  <c r="G417" i="15"/>
  <c r="G418" i="15"/>
  <c r="G419" i="15"/>
  <c r="G420" i="15"/>
  <c r="G421" i="15"/>
  <c r="G422" i="15"/>
  <c r="G423" i="15"/>
  <c r="G424" i="15"/>
  <c r="G425" i="15"/>
  <c r="G426" i="15"/>
  <c r="G427" i="15"/>
  <c r="G428" i="15"/>
  <c r="G429" i="15"/>
  <c r="G430" i="15"/>
  <c r="G431" i="15"/>
  <c r="G432" i="15"/>
  <c r="G433" i="15"/>
  <c r="G434" i="15"/>
  <c r="G435" i="15"/>
  <c r="G436" i="15"/>
  <c r="G437" i="15"/>
  <c r="G438" i="15"/>
  <c r="G439" i="15"/>
  <c r="G440" i="15"/>
  <c r="G441" i="15"/>
  <c r="G442" i="15"/>
  <c r="G443" i="15"/>
  <c r="G444" i="15"/>
  <c r="G445" i="15"/>
  <c r="G446" i="15"/>
  <c r="G447" i="15"/>
  <c r="G448" i="15"/>
  <c r="G449" i="15"/>
  <c r="G450" i="15"/>
  <c r="G451" i="15"/>
  <c r="G452" i="15"/>
  <c r="G453" i="15"/>
  <c r="G454" i="15"/>
  <c r="G455" i="15"/>
  <c r="G456" i="15"/>
  <c r="G457" i="15"/>
  <c r="G458" i="15"/>
  <c r="G459" i="15"/>
  <c r="G460" i="15"/>
  <c r="G461" i="15"/>
  <c r="G462" i="15"/>
  <c r="G463" i="15"/>
  <c r="G464" i="15"/>
  <c r="G465" i="15"/>
  <c r="G466" i="15"/>
  <c r="G467" i="15"/>
  <c r="G468" i="15"/>
  <c r="G469" i="15"/>
  <c r="G470" i="15"/>
  <c r="G471" i="15"/>
  <c r="G472" i="15"/>
  <c r="G473" i="15"/>
  <c r="G474" i="15"/>
  <c r="G475" i="15"/>
  <c r="G476" i="15"/>
  <c r="G477" i="15"/>
  <c r="G478" i="15"/>
  <c r="G479" i="15"/>
  <c r="G480" i="15"/>
  <c r="G481" i="15"/>
  <c r="G482" i="15"/>
  <c r="G483" i="15"/>
  <c r="G484" i="15"/>
  <c r="G485" i="15"/>
  <c r="G486" i="15"/>
  <c r="G487" i="15"/>
  <c r="G488" i="15"/>
  <c r="G489" i="15"/>
  <c r="G490" i="15"/>
  <c r="G491" i="15"/>
  <c r="G492" i="15"/>
  <c r="G493" i="15"/>
  <c r="G494" i="15"/>
  <c r="G495" i="15"/>
  <c r="G496" i="15"/>
  <c r="G497" i="15"/>
  <c r="G498" i="15"/>
  <c r="G499" i="15"/>
  <c r="G500" i="15"/>
  <c r="G501" i="15"/>
  <c r="G502" i="15"/>
  <c r="G503" i="15"/>
  <c r="G504" i="15"/>
  <c r="G505" i="15"/>
  <c r="G506" i="15"/>
  <c r="G507" i="15"/>
  <c r="G508" i="15"/>
  <c r="G509" i="15"/>
  <c r="G510" i="15"/>
  <c r="G511" i="15"/>
  <c r="G512" i="15"/>
  <c r="G513" i="15"/>
  <c r="G514" i="15"/>
  <c r="G515" i="15"/>
  <c r="G516" i="15"/>
  <c r="G517" i="15"/>
  <c r="G518" i="15"/>
  <c r="G519" i="15"/>
  <c r="G520" i="15"/>
  <c r="G521" i="15"/>
  <c r="G522" i="15"/>
  <c r="G523" i="15"/>
  <c r="G524" i="15"/>
  <c r="G525" i="15"/>
  <c r="G526" i="15"/>
  <c r="G527" i="15"/>
  <c r="G528" i="15"/>
  <c r="G529" i="15"/>
  <c r="G530" i="15"/>
  <c r="G531" i="15"/>
  <c r="G532" i="15"/>
  <c r="G533" i="15"/>
  <c r="G534" i="15"/>
  <c r="G535" i="15"/>
  <c r="G536" i="15"/>
  <c r="G537" i="15"/>
  <c r="G538" i="15"/>
  <c r="G539" i="15"/>
  <c r="G540" i="15"/>
  <c r="G541" i="15"/>
  <c r="G542" i="15"/>
  <c r="G543" i="15"/>
  <c r="G544" i="15"/>
  <c r="G545" i="15"/>
  <c r="G546" i="15"/>
  <c r="G547" i="15"/>
  <c r="G548" i="15"/>
  <c r="G549" i="15"/>
  <c r="G550" i="15"/>
  <c r="G551" i="15"/>
  <c r="G552" i="15"/>
  <c r="G553" i="15"/>
  <c r="G554" i="15"/>
  <c r="G555" i="15"/>
  <c r="G556" i="15"/>
  <c r="G557" i="15"/>
  <c r="G558" i="15"/>
  <c r="G559" i="15"/>
  <c r="G560" i="15"/>
  <c r="G561" i="15"/>
  <c r="G562" i="15"/>
  <c r="G563" i="15"/>
  <c r="G564" i="15"/>
  <c r="G565" i="15"/>
  <c r="G566" i="15"/>
  <c r="G567" i="15"/>
  <c r="G568" i="15"/>
  <c r="G569" i="15"/>
  <c r="G570" i="15"/>
  <c r="G571" i="15"/>
  <c r="G572" i="15"/>
  <c r="G573" i="15"/>
  <c r="G574" i="15"/>
  <c r="G575" i="15"/>
  <c r="G576" i="15"/>
  <c r="G577" i="15"/>
  <c r="G578" i="15"/>
  <c r="G579" i="15"/>
  <c r="G580" i="15"/>
  <c r="G581" i="15"/>
  <c r="G582" i="15"/>
  <c r="G583" i="15"/>
  <c r="G584" i="15"/>
  <c r="G585" i="15"/>
  <c r="G586" i="15"/>
  <c r="G587" i="15"/>
  <c r="G588" i="15"/>
  <c r="G589" i="15"/>
  <c r="G590" i="15"/>
  <c r="G591" i="15"/>
  <c r="G592" i="15"/>
  <c r="G593" i="15"/>
  <c r="G594" i="15"/>
  <c r="G595" i="15"/>
  <c r="G596" i="15"/>
  <c r="G597" i="15"/>
  <c r="G598" i="15"/>
  <c r="G599" i="15"/>
  <c r="G600" i="15"/>
  <c r="G601" i="15"/>
  <c r="G602" i="15"/>
  <c r="G603" i="15"/>
  <c r="G604" i="15"/>
  <c r="G605" i="15"/>
  <c r="G606" i="15"/>
  <c r="G607" i="15"/>
  <c r="G608" i="15"/>
  <c r="G609" i="15"/>
  <c r="G610" i="15"/>
  <c r="G611" i="15"/>
  <c r="G612" i="15"/>
  <c r="G613" i="15"/>
  <c r="G614" i="15"/>
  <c r="G615" i="15"/>
  <c r="G616" i="15"/>
  <c r="G617" i="15"/>
  <c r="G618" i="15"/>
  <c r="G619" i="15"/>
  <c r="G620" i="15"/>
  <c r="G621" i="15"/>
  <c r="G622" i="15"/>
  <c r="G623" i="15"/>
  <c r="G624" i="15"/>
  <c r="G625" i="15"/>
  <c r="G626" i="15"/>
  <c r="G627" i="15"/>
  <c r="G628" i="15"/>
  <c r="G629" i="15"/>
  <c r="G630" i="15"/>
  <c r="G631" i="15"/>
  <c r="G632" i="15"/>
  <c r="G633" i="15"/>
  <c r="G634" i="15"/>
  <c r="G635" i="15"/>
  <c r="G636" i="15"/>
  <c r="G637" i="15"/>
  <c r="G638" i="15"/>
  <c r="G639" i="15"/>
  <c r="G640" i="15"/>
  <c r="G641" i="15"/>
  <c r="G642" i="15"/>
  <c r="G643" i="15"/>
  <c r="G644" i="15"/>
  <c r="G645" i="15"/>
  <c r="G646" i="15"/>
  <c r="G647" i="15"/>
  <c r="G648" i="15"/>
  <c r="G649" i="15"/>
  <c r="G650" i="15"/>
  <c r="G651" i="15"/>
  <c r="G652" i="15"/>
  <c r="G653" i="15"/>
  <c r="G654" i="15"/>
  <c r="G655" i="15"/>
  <c r="G656" i="15"/>
  <c r="G657" i="15"/>
  <c r="G658" i="15"/>
  <c r="G659" i="15"/>
  <c r="G660" i="15"/>
  <c r="G661" i="15"/>
  <c r="G662" i="15"/>
  <c r="G663" i="15"/>
  <c r="G664" i="15"/>
  <c r="G665" i="15"/>
  <c r="G666" i="15"/>
  <c r="G667" i="15"/>
  <c r="G668" i="15"/>
  <c r="G669" i="15"/>
  <c r="G670" i="15"/>
  <c r="G671" i="15"/>
  <c r="G672" i="15"/>
  <c r="G673" i="15"/>
  <c r="G674" i="15"/>
  <c r="G675" i="15"/>
  <c r="G676" i="15"/>
  <c r="G677" i="15"/>
  <c r="G678" i="15"/>
  <c r="G679" i="15"/>
  <c r="G680" i="15"/>
  <c r="G681" i="15"/>
  <c r="G682" i="15"/>
  <c r="G683" i="15"/>
  <c r="G684" i="15"/>
  <c r="G685" i="15"/>
  <c r="G686" i="15"/>
  <c r="G687" i="15"/>
  <c r="G688" i="15"/>
  <c r="G689" i="15"/>
  <c r="G690" i="15"/>
  <c r="G691" i="15"/>
  <c r="G692" i="15"/>
  <c r="G693" i="15"/>
  <c r="G694" i="15"/>
  <c r="G695" i="15"/>
  <c r="G696" i="15"/>
  <c r="G697" i="15"/>
  <c r="G698" i="15"/>
  <c r="G699" i="15"/>
  <c r="G700" i="15"/>
  <c r="G701" i="15"/>
  <c r="G702" i="15"/>
  <c r="G703" i="15"/>
  <c r="G704" i="15"/>
  <c r="G705" i="15"/>
  <c r="G706" i="15"/>
  <c r="G707" i="15"/>
  <c r="G708" i="15"/>
  <c r="G709" i="15"/>
  <c r="G710" i="15"/>
  <c r="G711" i="15"/>
  <c r="G712" i="15"/>
  <c r="G713" i="15"/>
  <c r="G714" i="15"/>
  <c r="G715" i="15"/>
  <c r="G716" i="15"/>
  <c r="G717" i="15"/>
  <c r="G718" i="15"/>
  <c r="G719" i="15"/>
  <c r="G720" i="15"/>
  <c r="G721" i="15"/>
  <c r="G722" i="15"/>
  <c r="G723" i="15"/>
  <c r="G724" i="15"/>
  <c r="G725" i="15"/>
  <c r="G726" i="15"/>
  <c r="G727" i="15"/>
  <c r="G728" i="15"/>
  <c r="G729" i="15"/>
  <c r="G730" i="15"/>
  <c r="G731" i="15"/>
  <c r="G732" i="15"/>
  <c r="G733" i="15"/>
  <c r="G734" i="15"/>
  <c r="G735" i="15"/>
  <c r="G1" i="15"/>
  <c r="G2" i="15"/>
  <c r="B1" i="15"/>
  <c r="D17" i="15"/>
  <c r="D18" i="15"/>
  <c r="D19" i="15"/>
  <c r="D20" i="15"/>
  <c r="D21" i="15"/>
  <c r="D22" i="15"/>
  <c r="D23" i="15"/>
  <c r="D24" i="15"/>
  <c r="D25" i="15"/>
  <c r="D26" i="15"/>
  <c r="D27" i="15"/>
  <c r="D28" i="15"/>
  <c r="D29" i="15"/>
  <c r="D30" i="15"/>
  <c r="D31" i="15"/>
  <c r="D32" i="15"/>
  <c r="D33" i="15"/>
  <c r="D34" i="15"/>
  <c r="D35" i="15"/>
  <c r="D36" i="15"/>
  <c r="D37" i="15"/>
  <c r="D38" i="15"/>
  <c r="D39" i="15"/>
  <c r="D40" i="15"/>
  <c r="D41" i="15"/>
  <c r="D42" i="15"/>
  <c r="D43" i="15"/>
  <c r="D44" i="15"/>
  <c r="D45" i="15"/>
  <c r="D46" i="15"/>
  <c r="D47" i="15"/>
  <c r="D48" i="15"/>
  <c r="D49" i="15"/>
  <c r="D50" i="15"/>
  <c r="D51" i="15"/>
  <c r="D52" i="15"/>
  <c r="D53" i="15"/>
  <c r="D54" i="15"/>
  <c r="D55" i="15"/>
  <c r="D56" i="15"/>
  <c r="D57" i="15"/>
  <c r="D58" i="15"/>
  <c r="D59" i="15"/>
  <c r="D60" i="15"/>
  <c r="D61" i="15"/>
  <c r="D62" i="15"/>
  <c r="D63" i="15"/>
  <c r="D64" i="15"/>
  <c r="D65" i="15"/>
  <c r="D66" i="15"/>
  <c r="D67" i="15"/>
  <c r="D68" i="15"/>
  <c r="D69" i="15"/>
  <c r="D70" i="15"/>
  <c r="D71" i="15"/>
  <c r="D72" i="15"/>
  <c r="D73" i="15"/>
  <c r="D74" i="15"/>
  <c r="D75" i="15"/>
  <c r="D7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B47" i="15"/>
  <c r="B48" i="15"/>
  <c r="B49" i="15"/>
  <c r="B50" i="15"/>
  <c r="B51" i="15"/>
  <c r="B52" i="15"/>
  <c r="B53" i="15"/>
  <c r="B54" i="15"/>
  <c r="B55" i="15"/>
  <c r="B56" i="15"/>
  <c r="B57" i="15"/>
  <c r="B58" i="15"/>
  <c r="B59" i="15"/>
  <c r="B60" i="15"/>
  <c r="B61" i="15"/>
  <c r="B62" i="15"/>
  <c r="B63" i="15"/>
  <c r="B64" i="15"/>
  <c r="B65" i="15"/>
  <c r="B66" i="15"/>
  <c r="B67" i="15"/>
  <c r="B68" i="15"/>
  <c r="B69" i="15"/>
  <c r="B70" i="15"/>
  <c r="B71" i="15"/>
  <c r="B72" i="15"/>
  <c r="B73" i="15"/>
  <c r="B74" i="15"/>
  <c r="B75" i="15"/>
  <c r="B76" i="15"/>
  <c r="B77" i="15"/>
  <c r="B78" i="15"/>
  <c r="B79" i="15"/>
  <c r="B80" i="15"/>
  <c r="B81" i="15"/>
  <c r="B82" i="15"/>
  <c r="B83" i="15"/>
  <c r="B84" i="15"/>
  <c r="B85" i="15"/>
  <c r="B86" i="15"/>
  <c r="B87" i="15"/>
  <c r="B88" i="15"/>
  <c r="B89" i="15"/>
  <c r="B90" i="15"/>
  <c r="B91" i="15"/>
  <c r="B92" i="15"/>
  <c r="B93" i="15"/>
  <c r="B94" i="15"/>
  <c r="B95" i="15"/>
  <c r="B96" i="15"/>
  <c r="B97" i="15"/>
  <c r="B98" i="15"/>
  <c r="B99" i="15"/>
  <c r="B100" i="15"/>
  <c r="B101" i="15"/>
  <c r="B102" i="15"/>
  <c r="B103" i="15"/>
  <c r="B104" i="15"/>
  <c r="B105" i="15"/>
  <c r="B106" i="15"/>
  <c r="B107" i="15"/>
  <c r="B108" i="15"/>
  <c r="B109" i="15"/>
  <c r="B110" i="15"/>
  <c r="B111" i="15"/>
  <c r="B112" i="15"/>
  <c r="B113" i="15"/>
  <c r="B114" i="15"/>
  <c r="B115" i="15"/>
  <c r="B116" i="15"/>
  <c r="B117" i="15"/>
  <c r="B118" i="15"/>
  <c r="B119" i="15"/>
  <c r="B120" i="15"/>
  <c r="B121" i="15"/>
  <c r="B122" i="15"/>
  <c r="B123" i="15"/>
  <c r="B124" i="15"/>
  <c r="B125" i="15"/>
  <c r="B126" i="15"/>
  <c r="B127" i="15"/>
  <c r="B128" i="15"/>
  <c r="B129" i="15"/>
  <c r="B130" i="15"/>
  <c r="B131" i="15"/>
  <c r="B132" i="15"/>
  <c r="B133" i="15"/>
  <c r="B134" i="15"/>
  <c r="B135" i="15"/>
  <c r="B136" i="15"/>
  <c r="B137" i="15"/>
  <c r="B138" i="15"/>
  <c r="B139" i="15"/>
  <c r="B140" i="15"/>
  <c r="B141" i="15"/>
  <c r="B142" i="15"/>
  <c r="B143" i="15"/>
  <c r="B144" i="15"/>
  <c r="B145" i="15"/>
  <c r="B146" i="15"/>
  <c r="B147" i="15"/>
  <c r="B148" i="15"/>
  <c r="B149" i="15"/>
  <c r="B150" i="15"/>
  <c r="B151" i="15"/>
  <c r="B152" i="15"/>
  <c r="B153" i="15"/>
  <c r="B154" i="15"/>
  <c r="B155" i="15"/>
  <c r="B156" i="15"/>
  <c r="B157" i="15"/>
  <c r="B158" i="15"/>
  <c r="B159" i="15"/>
  <c r="B160" i="15"/>
  <c r="B161" i="15"/>
  <c r="B162" i="15"/>
  <c r="B163" i="15"/>
  <c r="B164" i="15"/>
  <c r="B165" i="15"/>
  <c r="B166" i="15"/>
  <c r="B167" i="15"/>
  <c r="B168" i="15"/>
  <c r="B169" i="15"/>
  <c r="B170" i="15"/>
  <c r="B171" i="15"/>
  <c r="B172" i="15"/>
  <c r="B173" i="15"/>
  <c r="B174" i="15"/>
  <c r="B175" i="15"/>
  <c r="B176" i="15"/>
  <c r="B177" i="15"/>
  <c r="B178" i="15"/>
  <c r="B179" i="15"/>
  <c r="B180" i="15"/>
  <c r="B181" i="15"/>
  <c r="B182" i="15"/>
  <c r="B183" i="15"/>
  <c r="B184" i="15"/>
  <c r="B185" i="15"/>
  <c r="B186" i="15"/>
  <c r="B187" i="15"/>
  <c r="B188" i="15"/>
  <c r="B189" i="15"/>
  <c r="B190" i="15"/>
  <c r="B191" i="15"/>
  <c r="B192" i="15"/>
  <c r="B193" i="15"/>
  <c r="B194" i="15"/>
  <c r="B195" i="15"/>
  <c r="B196" i="15"/>
  <c r="B197" i="15"/>
  <c r="B198" i="15"/>
  <c r="B199" i="15"/>
  <c r="B200" i="15"/>
  <c r="B201" i="15"/>
  <c r="B202" i="15"/>
  <c r="B203" i="15"/>
  <c r="B204" i="15"/>
  <c r="B205" i="15"/>
  <c r="B206" i="15"/>
  <c r="B207" i="15"/>
  <c r="B208" i="15"/>
  <c r="B209" i="15"/>
  <c r="B210" i="15"/>
  <c r="B211" i="15"/>
  <c r="B212" i="15"/>
  <c r="B213" i="15"/>
  <c r="B214" i="15"/>
  <c r="B215" i="15"/>
  <c r="B216" i="15"/>
  <c r="B217" i="15"/>
  <c r="B218" i="15"/>
  <c r="B219" i="15"/>
  <c r="B220" i="15"/>
  <c r="B221" i="15"/>
  <c r="B222" i="15"/>
  <c r="B223" i="15"/>
  <c r="B224" i="15"/>
  <c r="B225" i="15"/>
  <c r="B226" i="15"/>
  <c r="B227" i="15"/>
  <c r="B228" i="15"/>
  <c r="B229" i="15"/>
  <c r="B230" i="15"/>
  <c r="B231" i="15"/>
  <c r="B232" i="15"/>
  <c r="B233" i="15"/>
  <c r="B234" i="15"/>
  <c r="B235" i="15"/>
  <c r="B236" i="15"/>
  <c r="B237" i="15"/>
  <c r="B238" i="15"/>
  <c r="B239" i="15"/>
  <c r="B240" i="15"/>
  <c r="B241" i="15"/>
  <c r="B242" i="15"/>
  <c r="B243" i="15"/>
  <c r="B244" i="15"/>
  <c r="B245" i="15"/>
  <c r="B246" i="15"/>
  <c r="B247" i="15"/>
  <c r="B248" i="15"/>
  <c r="B249" i="15"/>
  <c r="B250" i="15"/>
  <c r="B251" i="15"/>
  <c r="B252" i="15"/>
  <c r="B253" i="15"/>
  <c r="B254" i="15"/>
  <c r="B255" i="15"/>
  <c r="B256" i="15"/>
  <c r="B257" i="15"/>
  <c r="B258" i="15"/>
  <c r="B259" i="15"/>
  <c r="B260" i="15"/>
  <c r="B261" i="15"/>
  <c r="B262" i="15"/>
  <c r="B263" i="15"/>
  <c r="B264" i="15"/>
  <c r="B265" i="15"/>
  <c r="B266" i="15"/>
  <c r="B267" i="15"/>
  <c r="B268" i="15"/>
  <c r="B269" i="15"/>
  <c r="B270" i="15"/>
  <c r="B271" i="15"/>
  <c r="B272" i="15"/>
  <c r="B273" i="15"/>
  <c r="B274" i="15"/>
  <c r="B275" i="15"/>
  <c r="B276" i="15"/>
  <c r="B277" i="15"/>
  <c r="B278" i="15"/>
  <c r="B279" i="15"/>
  <c r="B280" i="15"/>
  <c r="B281" i="15"/>
  <c r="B282" i="15"/>
  <c r="B283" i="15"/>
  <c r="B284" i="15"/>
  <c r="B285" i="15"/>
  <c r="B286" i="15"/>
  <c r="B287" i="15"/>
  <c r="B288" i="15"/>
  <c r="B289" i="15"/>
  <c r="B290" i="15"/>
  <c r="B291" i="15"/>
  <c r="B292" i="15"/>
  <c r="B293" i="15"/>
  <c r="B294" i="15"/>
  <c r="B295" i="15"/>
  <c r="B296" i="15"/>
  <c r="B297" i="15"/>
  <c r="B298" i="15"/>
  <c r="B299" i="15"/>
  <c r="B300" i="15"/>
  <c r="B301" i="15"/>
  <c r="B302" i="15"/>
  <c r="B303" i="15"/>
  <c r="B304" i="15"/>
  <c r="B305" i="15"/>
  <c r="B306" i="15"/>
  <c r="B307" i="15"/>
  <c r="B308" i="15"/>
  <c r="B309" i="15"/>
  <c r="B310" i="15"/>
  <c r="B311" i="15"/>
  <c r="B312" i="15"/>
  <c r="B313" i="15"/>
  <c r="B314" i="15"/>
  <c r="B315" i="15"/>
  <c r="B316" i="15"/>
  <c r="B317" i="15"/>
  <c r="B318" i="15"/>
  <c r="B319" i="15"/>
  <c r="B320" i="15"/>
  <c r="B321" i="15"/>
  <c r="B322" i="15"/>
  <c r="B323" i="15"/>
  <c r="B324" i="15"/>
  <c r="B325" i="15"/>
  <c r="B326" i="15"/>
  <c r="B327" i="15"/>
  <c r="B328" i="15"/>
  <c r="B329" i="15"/>
  <c r="B330" i="15"/>
  <c r="B331" i="15"/>
  <c r="B332" i="15"/>
  <c r="B333" i="15"/>
  <c r="B334" i="15"/>
  <c r="B335" i="15"/>
  <c r="B336" i="15"/>
  <c r="B337" i="15"/>
  <c r="B338" i="15"/>
  <c r="B339" i="15"/>
  <c r="B340" i="15"/>
  <c r="B341" i="15"/>
  <c r="B342" i="15"/>
  <c r="B343" i="15"/>
  <c r="B344" i="15"/>
  <c r="B345" i="15"/>
  <c r="B346" i="15"/>
  <c r="B347" i="15"/>
  <c r="B348" i="15"/>
  <c r="B349" i="15"/>
  <c r="B350" i="15"/>
  <c r="B351" i="15"/>
  <c r="B352" i="15"/>
  <c r="B353" i="15"/>
  <c r="B354" i="15"/>
  <c r="B355" i="15"/>
  <c r="B356" i="15"/>
  <c r="B357" i="15"/>
  <c r="B358" i="15"/>
  <c r="B359" i="15"/>
  <c r="B360" i="15"/>
  <c r="B361" i="15"/>
  <c r="B362" i="15"/>
  <c r="B363" i="15"/>
  <c r="B364" i="15"/>
  <c r="B365" i="15"/>
  <c r="B366" i="15"/>
  <c r="B367" i="15"/>
  <c r="B368" i="15"/>
  <c r="B369" i="15"/>
  <c r="B370" i="15"/>
  <c r="B371" i="15"/>
  <c r="B372" i="15"/>
  <c r="B373" i="15"/>
  <c r="B374" i="15"/>
  <c r="B375" i="15"/>
  <c r="B376" i="15"/>
  <c r="B377" i="15"/>
  <c r="B378" i="15"/>
  <c r="B379" i="15"/>
  <c r="B380" i="15"/>
  <c r="B381" i="15"/>
  <c r="B382" i="15"/>
  <c r="B383" i="15"/>
  <c r="B384" i="15"/>
  <c r="B385" i="15"/>
  <c r="B386" i="15"/>
  <c r="B387" i="15"/>
  <c r="B388" i="15"/>
  <c r="B389" i="15"/>
  <c r="B390" i="15"/>
  <c r="B391" i="15"/>
  <c r="B392" i="15"/>
  <c r="B393" i="15"/>
  <c r="B394" i="15"/>
  <c r="B395" i="15"/>
  <c r="B396" i="15"/>
  <c r="B397" i="15"/>
  <c r="B398" i="15"/>
  <c r="B399" i="15"/>
  <c r="B400" i="15"/>
  <c r="B401" i="15"/>
  <c r="B402" i="15"/>
  <c r="B403" i="15"/>
  <c r="B404" i="15"/>
  <c r="B405" i="15"/>
  <c r="B406" i="15"/>
  <c r="B407" i="15"/>
  <c r="B408" i="15"/>
  <c r="B409" i="15"/>
  <c r="B410" i="15"/>
  <c r="B411" i="15"/>
  <c r="B412" i="15"/>
  <c r="B413" i="15"/>
  <c r="B414" i="15"/>
  <c r="B415" i="15"/>
  <c r="B416" i="15"/>
  <c r="B417" i="15"/>
  <c r="B418" i="15"/>
  <c r="B419" i="15"/>
  <c r="B420" i="15"/>
  <c r="B421" i="15"/>
  <c r="B422" i="15"/>
  <c r="B423" i="15"/>
  <c r="B424" i="15"/>
  <c r="B425" i="15"/>
  <c r="B426" i="15"/>
  <c r="B427" i="15"/>
  <c r="B428" i="15"/>
  <c r="B429" i="15"/>
  <c r="B430" i="15"/>
  <c r="B431" i="15"/>
  <c r="B432" i="15"/>
  <c r="B433" i="15"/>
  <c r="B434" i="15"/>
  <c r="B435" i="15"/>
  <c r="B436" i="15"/>
  <c r="B437" i="15"/>
  <c r="B438" i="15"/>
  <c r="B439" i="15"/>
  <c r="B440" i="15"/>
  <c r="B441" i="15"/>
  <c r="B442" i="15"/>
  <c r="B443" i="15"/>
  <c r="B444" i="15"/>
  <c r="B445" i="15"/>
  <c r="B446" i="15"/>
  <c r="B447" i="15"/>
  <c r="B448" i="15"/>
  <c r="B449" i="15"/>
  <c r="B450" i="15"/>
  <c r="B451" i="15"/>
  <c r="B452" i="15"/>
  <c r="B453" i="15"/>
  <c r="B454" i="15"/>
  <c r="B455" i="15"/>
  <c r="B456" i="15"/>
  <c r="B457" i="15"/>
  <c r="B458" i="15"/>
  <c r="B459" i="15"/>
  <c r="B460" i="15"/>
  <c r="B461" i="15"/>
  <c r="B462" i="15"/>
  <c r="B463" i="15"/>
  <c r="B464" i="15"/>
  <c r="B465" i="15"/>
  <c r="B466" i="15"/>
  <c r="B467" i="15"/>
  <c r="B468" i="15"/>
  <c r="B469" i="15"/>
  <c r="B470" i="15"/>
  <c r="B471" i="15"/>
  <c r="B472" i="15"/>
  <c r="B473" i="15"/>
  <c r="B474" i="15"/>
  <c r="B475" i="15"/>
  <c r="B476" i="15"/>
  <c r="B477" i="15"/>
  <c r="B478" i="15"/>
  <c r="B479" i="15"/>
  <c r="B480" i="15"/>
  <c r="B481" i="15"/>
  <c r="B482" i="15"/>
  <c r="B483" i="15"/>
  <c r="B484" i="15"/>
  <c r="B485" i="15"/>
  <c r="B486" i="15"/>
  <c r="B487" i="15"/>
  <c r="B488" i="15"/>
  <c r="B489" i="15"/>
  <c r="B490" i="15"/>
  <c r="B491" i="15"/>
  <c r="B492" i="15"/>
  <c r="B493" i="15"/>
  <c r="B494" i="15"/>
  <c r="B495" i="15"/>
  <c r="B496" i="15"/>
  <c r="B497" i="15"/>
  <c r="B498" i="15"/>
  <c r="B499" i="15"/>
  <c r="B500" i="15"/>
  <c r="B501" i="15"/>
  <c r="B502" i="15"/>
  <c r="B503" i="15"/>
  <c r="B504" i="15"/>
  <c r="B505" i="15"/>
  <c r="B506" i="15"/>
  <c r="B507" i="15"/>
  <c r="B508" i="15"/>
  <c r="B509" i="15"/>
  <c r="B510" i="15"/>
  <c r="B511" i="15"/>
  <c r="B512" i="15"/>
  <c r="B513" i="15"/>
  <c r="B514" i="15"/>
  <c r="B515" i="15"/>
  <c r="B516" i="15"/>
  <c r="B517" i="15"/>
  <c r="B518" i="15"/>
  <c r="B519" i="15"/>
  <c r="B520" i="15"/>
  <c r="B521" i="15"/>
  <c r="B522" i="15"/>
  <c r="B523" i="15"/>
  <c r="B524" i="15"/>
  <c r="B525" i="15"/>
  <c r="B526" i="15"/>
  <c r="B527" i="15"/>
  <c r="B528" i="15"/>
  <c r="B529" i="15"/>
  <c r="B530" i="15"/>
  <c r="B531" i="15"/>
  <c r="B532" i="15"/>
  <c r="B533" i="15"/>
  <c r="B534" i="15"/>
  <c r="B535" i="15"/>
  <c r="B536" i="15"/>
  <c r="B537" i="15"/>
  <c r="B538" i="15"/>
  <c r="B539" i="15"/>
  <c r="B540" i="15"/>
  <c r="B541" i="15"/>
  <c r="B542" i="15"/>
  <c r="B543" i="15"/>
  <c r="B544" i="15"/>
  <c r="B545" i="15"/>
  <c r="B546" i="15"/>
  <c r="B547" i="15"/>
  <c r="B548" i="15"/>
  <c r="B549" i="15"/>
  <c r="B550" i="15"/>
  <c r="B551" i="15"/>
  <c r="B552" i="15"/>
  <c r="B553" i="15"/>
  <c r="B554" i="15"/>
  <c r="B555" i="15"/>
  <c r="B556" i="15"/>
  <c r="B557" i="15"/>
  <c r="B558" i="15"/>
  <c r="B559" i="15"/>
  <c r="B560" i="15"/>
  <c r="B561" i="15"/>
  <c r="B562" i="15"/>
  <c r="B563" i="15"/>
  <c r="B564" i="15"/>
  <c r="B565" i="15"/>
  <c r="B566" i="15"/>
  <c r="B567" i="15"/>
  <c r="B568" i="15"/>
  <c r="B569" i="15"/>
  <c r="B570" i="15"/>
  <c r="B571" i="15"/>
  <c r="B572" i="15"/>
  <c r="B573" i="15"/>
  <c r="B574" i="15"/>
  <c r="B575" i="15"/>
  <c r="B576" i="15"/>
  <c r="B577" i="15"/>
  <c r="B578" i="15"/>
  <c r="B579" i="15"/>
  <c r="B580" i="15"/>
  <c r="B581" i="15"/>
  <c r="B582" i="15"/>
  <c r="B583" i="15"/>
  <c r="B584" i="15"/>
  <c r="B585" i="15"/>
  <c r="B586" i="15"/>
  <c r="B587" i="15"/>
  <c r="B588" i="15"/>
  <c r="B589" i="15"/>
  <c r="B590" i="15"/>
  <c r="B591" i="15"/>
  <c r="B592" i="15"/>
  <c r="B593" i="15"/>
  <c r="B594" i="15"/>
  <c r="B595" i="15"/>
  <c r="B596" i="15"/>
  <c r="B597" i="15"/>
  <c r="B598" i="15"/>
  <c r="B599" i="15"/>
  <c r="B600" i="15"/>
  <c r="B601" i="15"/>
  <c r="B602" i="15"/>
  <c r="B603" i="15"/>
  <c r="B604" i="15"/>
  <c r="B605" i="15"/>
  <c r="B606" i="15"/>
  <c r="B607" i="15"/>
  <c r="B608" i="15"/>
  <c r="B609" i="15"/>
  <c r="B610" i="15"/>
  <c r="B611" i="15"/>
  <c r="B612" i="15"/>
  <c r="B613" i="15"/>
  <c r="B614" i="15"/>
  <c r="B615" i="15"/>
  <c r="B616" i="15"/>
  <c r="B617" i="15"/>
  <c r="B618" i="15"/>
  <c r="B619" i="15"/>
  <c r="B620" i="15"/>
  <c r="B621" i="15"/>
  <c r="B622" i="15"/>
  <c r="B623" i="15"/>
  <c r="B624" i="15"/>
  <c r="B625" i="15"/>
  <c r="B626" i="15"/>
  <c r="B627" i="15"/>
  <c r="B628" i="15"/>
  <c r="B629" i="15"/>
  <c r="B630" i="15"/>
  <c r="B631" i="15"/>
  <c r="B632" i="15"/>
  <c r="B633" i="15"/>
  <c r="B634" i="15"/>
  <c r="B635" i="15"/>
  <c r="B636" i="15"/>
  <c r="B637" i="15"/>
  <c r="B638" i="15"/>
  <c r="B639" i="15"/>
  <c r="B640" i="15"/>
  <c r="B641" i="15"/>
  <c r="B642" i="15"/>
  <c r="B643" i="15"/>
  <c r="B644" i="15"/>
  <c r="B645" i="15"/>
  <c r="B646" i="15"/>
  <c r="B647" i="15"/>
  <c r="B648" i="15"/>
  <c r="B649" i="15"/>
  <c r="B650" i="15"/>
  <c r="B651" i="15"/>
  <c r="B652" i="15"/>
  <c r="B653" i="15"/>
  <c r="B654" i="15"/>
  <c r="B655" i="15"/>
  <c r="B656" i="15"/>
  <c r="B657" i="15"/>
  <c r="B658" i="15"/>
  <c r="B659" i="15"/>
  <c r="B660" i="15"/>
  <c r="B661" i="15"/>
  <c r="B662" i="15"/>
  <c r="B663" i="15"/>
  <c r="B664" i="15"/>
  <c r="B665" i="15"/>
  <c r="B666" i="15"/>
  <c r="B667" i="15"/>
  <c r="B668" i="15"/>
  <c r="B669" i="15"/>
  <c r="B670" i="15"/>
  <c r="B671" i="15"/>
  <c r="B672" i="15"/>
  <c r="B673" i="15"/>
  <c r="B674" i="15"/>
  <c r="B675" i="15"/>
  <c r="B676" i="15"/>
  <c r="B677" i="15"/>
  <c r="B678" i="15"/>
  <c r="B679" i="15"/>
  <c r="B680" i="15"/>
  <c r="B681" i="15"/>
  <c r="B682" i="15"/>
  <c r="B683" i="15"/>
  <c r="B684" i="15"/>
  <c r="B685" i="15"/>
  <c r="B686" i="15"/>
  <c r="B687" i="15"/>
  <c r="B688" i="15"/>
  <c r="B689" i="15"/>
  <c r="B690" i="15"/>
  <c r="B691" i="15"/>
  <c r="B692" i="15"/>
  <c r="B693" i="15"/>
  <c r="B694" i="15"/>
  <c r="B695" i="15"/>
  <c r="B696" i="15"/>
  <c r="B697" i="15"/>
  <c r="B698" i="15"/>
  <c r="B699" i="15"/>
  <c r="B700" i="15"/>
  <c r="B701" i="15"/>
  <c r="B702" i="15"/>
  <c r="B703" i="15"/>
  <c r="B704" i="15"/>
  <c r="B705" i="15"/>
  <c r="B706" i="15"/>
  <c r="B707" i="15"/>
  <c r="B708" i="15"/>
  <c r="B709" i="15"/>
  <c r="B710" i="15"/>
  <c r="B711" i="15"/>
  <c r="B712" i="15"/>
  <c r="B713" i="15"/>
  <c r="B714" i="15"/>
  <c r="B715" i="15"/>
  <c r="B716" i="15"/>
  <c r="B717" i="15"/>
  <c r="B718" i="15"/>
  <c r="B719" i="15"/>
  <c r="B720" i="15"/>
  <c r="B721" i="15"/>
  <c r="B722" i="15"/>
  <c r="B723" i="15"/>
  <c r="B724" i="15"/>
  <c r="B725" i="15"/>
  <c r="B726" i="15"/>
  <c r="B727" i="15"/>
  <c r="B728" i="15"/>
  <c r="B729" i="15"/>
  <c r="B730" i="15"/>
  <c r="B731" i="15"/>
  <c r="B732" i="15"/>
  <c r="B733" i="15"/>
  <c r="B734" i="15"/>
  <c r="B735" i="15"/>
  <c r="B2" i="15"/>
  <c r="B6" i="14"/>
</calcChain>
</file>

<file path=xl/comments1.xml><?xml version="1.0" encoding="utf-8"?>
<comments xmlns="http://schemas.openxmlformats.org/spreadsheetml/2006/main">
  <authors>
    <author>cindy beauge</author>
  </authors>
  <commentList>
    <comment ref="H3" authorId="0">
      <text>
        <r>
          <rPr>
            <b/>
            <sz val="9"/>
            <color indexed="81"/>
            <rFont val="Tahoma"/>
            <family val="2"/>
          </rPr>
          <t>Mettre un chiffre entre 5 et 18 correspondant aux nombres d'équipes</t>
        </r>
      </text>
    </comment>
    <comment ref="D7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POINTS A ATTRIBUER</t>
        </r>
      </text>
    </comment>
  </commentList>
</comments>
</file>

<file path=xl/sharedStrings.xml><?xml version="1.0" encoding="utf-8"?>
<sst xmlns="http://schemas.openxmlformats.org/spreadsheetml/2006/main" count="414" uniqueCount="115">
  <si>
    <t>Pts</t>
  </si>
  <si>
    <t>Diff</t>
  </si>
  <si>
    <t>CLASSEMENT</t>
  </si>
  <si>
    <t>A</t>
  </si>
  <si>
    <t>B</t>
  </si>
  <si>
    <t>C</t>
  </si>
  <si>
    <t>D</t>
  </si>
  <si>
    <t>E</t>
  </si>
  <si>
    <t>F</t>
  </si>
  <si>
    <t>G</t>
  </si>
  <si>
    <t>TERRAIN 1</t>
  </si>
  <si>
    <t>HEURE</t>
  </si>
  <si>
    <t>SCORE</t>
  </si>
  <si>
    <t>-</t>
  </si>
  <si>
    <t>H</t>
  </si>
  <si>
    <t>POULE A</t>
  </si>
  <si>
    <t>POULE B</t>
  </si>
  <si>
    <t>I</t>
  </si>
  <si>
    <t>FINALE</t>
  </si>
  <si>
    <t>J</t>
  </si>
  <si>
    <t>1A</t>
  </si>
  <si>
    <t>2A</t>
  </si>
  <si>
    <t>1B</t>
  </si>
  <si>
    <t>2B</t>
  </si>
  <si>
    <t>DEMI FINALE</t>
  </si>
  <si>
    <t>HEURE3</t>
  </si>
  <si>
    <t>LISTE EQUIPE</t>
  </si>
  <si>
    <t>TOURNOI</t>
  </si>
  <si>
    <t>TIRAGE</t>
  </si>
  <si>
    <t>ACCUEIL</t>
  </si>
  <si>
    <t>NOM TERRAIN</t>
  </si>
  <si>
    <t>DEBUT</t>
  </si>
  <si>
    <t>DUREE MATCH</t>
  </si>
  <si>
    <t>REPRISE</t>
  </si>
  <si>
    <t>ENTETE</t>
  </si>
  <si>
    <t>BAS DE PAGE</t>
  </si>
  <si>
    <t>NB EQUIPES</t>
  </si>
  <si>
    <t>=Donne</t>
  </si>
  <si>
    <t>VELODROME</t>
  </si>
  <si>
    <t>SPONSOR:</t>
  </si>
  <si>
    <t>GAGNE 4 POINTS</t>
  </si>
  <si>
    <t>NUL 2 POINTS</t>
  </si>
  <si>
    <t>PERDU 1 POINT</t>
  </si>
  <si>
    <t>CLIC IMAGE</t>
  </si>
  <si>
    <t>Chemin des fichiers sons</t>
  </si>
  <si>
    <t>Chemin fichier Image</t>
  </si>
  <si>
    <t>victoire:</t>
  </si>
  <si>
    <t>nul:</t>
  </si>
  <si>
    <t>defaite:</t>
  </si>
  <si>
    <t>forfait:</t>
  </si>
  <si>
    <t>DANS LA COLONNE SCORE"</t>
  </si>
  <si>
    <t>CHRONOMETRE</t>
  </si>
  <si>
    <t>C:\Users\cindy\Documents\TOURNOI\CLASSEURS EXCEL\XLSM\image\Image.jpg</t>
  </si>
  <si>
    <t>C:\Users\cindy\Documents\TOURNOI\CLASSEURS EXCEL\XLSM\SONS\Jump (Instrumental).mp3</t>
  </si>
  <si>
    <t>C:\Users\cindy\Documents\TOURNOI\CLASSEURS EXCEL\XLSM\SONS\We Are The Champion.mp3</t>
  </si>
  <si>
    <t>C:\Users\cindy\Documents\TOURNOI\CLASSEURS EXCEL\XLSM\SONS\UEFA Champions League.mp3</t>
  </si>
  <si>
    <t>C:\Users\cindy\Documents\TOURNOI\CLASSEURS EXCEL\XLSM\SONS\Come With Me (intrumental).mp3</t>
  </si>
  <si>
    <t xml:space="preserve">FORFAIT 0 POINT "METTRE "-4" </t>
  </si>
  <si>
    <t>GAGNANT PAR FORFAIT 4 POINTS METTRE "-1"</t>
  </si>
  <si>
    <t>1/10 DE POINT EST RAJOUTE PAR BUT MARQUE</t>
  </si>
  <si>
    <t>K</t>
  </si>
  <si>
    <t>L</t>
  </si>
  <si>
    <t>TERRAIN 2</t>
  </si>
  <si>
    <t>TERRAIN 3</t>
  </si>
  <si>
    <t>M</t>
  </si>
  <si>
    <t>N</t>
  </si>
  <si>
    <t>O</t>
  </si>
  <si>
    <t>P</t>
  </si>
  <si>
    <t>Q</t>
  </si>
  <si>
    <t>R</t>
  </si>
  <si>
    <t>POULE C</t>
  </si>
  <si>
    <t>SAN SIRO</t>
  </si>
  <si>
    <t>NEU CAMP</t>
  </si>
  <si>
    <t>Après tirage au sort</t>
  </si>
  <si>
    <t>QUART DE FINALE</t>
  </si>
  <si>
    <t>BB</t>
  </si>
  <si>
    <t>CC</t>
  </si>
  <si>
    <t>DD</t>
  </si>
  <si>
    <t>EE</t>
  </si>
  <si>
    <t>FF</t>
  </si>
  <si>
    <t>GG</t>
  </si>
  <si>
    <t>HH</t>
  </si>
  <si>
    <t>PENALTY</t>
  </si>
  <si>
    <t>3A</t>
  </si>
  <si>
    <t>3B</t>
  </si>
  <si>
    <t>4A</t>
  </si>
  <si>
    <t>4B</t>
  </si>
  <si>
    <t>PERDANT ¼ 1</t>
  </si>
  <si>
    <r>
      <t xml:space="preserve">PERDANT </t>
    </r>
    <r>
      <rPr>
        <i/>
        <sz val="6"/>
        <rFont val="Arial"/>
        <family val="2"/>
      </rPr>
      <t>¼</t>
    </r>
    <r>
      <rPr>
        <i/>
        <sz val="4"/>
        <rFont val="Arial"/>
        <family val="2"/>
      </rPr>
      <t xml:space="preserve"> </t>
    </r>
    <r>
      <rPr>
        <i/>
        <sz val="8"/>
        <rFont val="Arial"/>
        <family val="2"/>
      </rPr>
      <t>2</t>
    </r>
  </si>
  <si>
    <r>
      <t xml:space="preserve">PERDANT </t>
    </r>
    <r>
      <rPr>
        <i/>
        <sz val="6"/>
        <rFont val="Arial"/>
        <family val="2"/>
      </rPr>
      <t xml:space="preserve">¼ </t>
    </r>
    <r>
      <rPr>
        <i/>
        <sz val="8"/>
        <rFont val="Arial"/>
        <family val="2"/>
      </rPr>
      <t>3</t>
    </r>
  </si>
  <si>
    <r>
      <t>PERDANT</t>
    </r>
    <r>
      <rPr>
        <i/>
        <sz val="6"/>
        <rFont val="Arial"/>
        <family val="2"/>
      </rPr>
      <t xml:space="preserve">1/4 </t>
    </r>
    <r>
      <rPr>
        <i/>
        <sz val="8"/>
        <rFont val="Arial"/>
        <family val="2"/>
      </rPr>
      <t>4</t>
    </r>
  </si>
  <si>
    <t>PERDANT 5</t>
  </si>
  <si>
    <t>PERDANT 6</t>
  </si>
  <si>
    <t>GAGNANT 5</t>
  </si>
  <si>
    <t>GAGNANT 6</t>
  </si>
  <si>
    <t>PETITE FINALE</t>
  </si>
  <si>
    <t xml:space="preserve">REMISE DES RECOMPENSES: </t>
  </si>
  <si>
    <t>CLASSEMENT DEFINITIF</t>
  </si>
  <si>
    <t>Aaa</t>
  </si>
  <si>
    <t>LISTE ARBITRES</t>
  </si>
  <si>
    <t>ARBITRE</t>
  </si>
  <si>
    <t>TURPIN Clément</t>
  </si>
  <si>
    <t>BUQUET Ruddy</t>
  </si>
  <si>
    <t>GAUTIER Antony</t>
  </si>
  <si>
    <t>BASTIEN Benoît</t>
  </si>
  <si>
    <t>CHAPRON Tony</t>
  </si>
  <si>
    <t>LANNOY Stéphane</t>
  </si>
  <si>
    <t>FAUTREL Fredy</t>
  </si>
  <si>
    <t>RAINVILLE Nicolas</t>
  </si>
  <si>
    <t>MILLOT Benoît</t>
  </si>
  <si>
    <t>DELERUE Amaury</t>
  </si>
  <si>
    <t>JAFFREDO Lionel</t>
  </si>
  <si>
    <t>ENNJIMI Saïd</t>
  </si>
  <si>
    <t>VARELA Bartolomeu</t>
  </si>
  <si>
    <t>LYON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</si>
</sst>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;[Red]\-0"/>
    <numFmt numFmtId="165" formatCode="h:mm;@"/>
    <numFmt numFmtId="166" formatCode="0.0;[Red]\-0"/>
    <numFmt numFmtId="167" formatCode="0_ ;[Red]\-0\ "/>
  </numFmts>
  <fonts count="31" x14ac:knownFonts="1">
    <font>
      <sz val="10"/>
      <name val="Arial"/>
      <family val="2"/>
    </font>
    <font>
      <sz val="12"/>
      <name val="Arial"/>
      <family val="2"/>
    </font>
    <font>
      <sz val="6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b/>
      <sz val="10"/>
      <color indexed="40"/>
      <name val="Arial"/>
      <family val="2"/>
    </font>
    <font>
      <i/>
      <sz val="8"/>
      <name val="Arial"/>
      <family val="2"/>
    </font>
    <font>
      <sz val="7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sz val="5"/>
      <name val="Arial"/>
      <family val="2"/>
    </font>
    <font>
      <b/>
      <sz val="28"/>
      <name val="Arial"/>
      <family val="2"/>
    </font>
    <font>
      <sz val="10"/>
      <color rgb="FFFF0000"/>
      <name val="Arial"/>
      <family val="2"/>
    </font>
    <font>
      <sz val="2"/>
      <color indexed="27"/>
      <name val="Arial"/>
      <family val="2"/>
    </font>
    <font>
      <sz val="2"/>
      <color indexed="11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Tahoma"/>
      <family val="2"/>
    </font>
    <font>
      <b/>
      <sz val="10"/>
      <name val="Verdana"/>
      <family val="2"/>
    </font>
    <font>
      <b/>
      <sz val="9"/>
      <color indexed="81"/>
      <name val="Tahoma"/>
      <family val="2"/>
    </font>
    <font>
      <sz val="10"/>
      <color rgb="FF000000"/>
      <name val="Verdana"/>
      <family val="2"/>
    </font>
    <font>
      <sz val="9"/>
      <color indexed="81"/>
      <name val="Tahoma"/>
      <family val="2"/>
    </font>
    <font>
      <b/>
      <sz val="10"/>
      <color rgb="FF008000"/>
      <name val="Arial"/>
      <family val="2"/>
    </font>
    <font>
      <b/>
      <sz val="10"/>
      <color rgb="FFFF0000"/>
      <name val="Arial"/>
      <family val="2"/>
    </font>
    <font>
      <b/>
      <sz val="10"/>
      <color rgb="FFFFFF00"/>
      <name val="Arial"/>
      <family val="2"/>
    </font>
    <font>
      <b/>
      <sz val="10"/>
      <color rgb="FF0000FF"/>
      <name val="Arial"/>
      <family val="2"/>
    </font>
    <font>
      <sz val="9"/>
      <name val="Arial"/>
      <family val="2"/>
    </font>
    <font>
      <i/>
      <sz val="6"/>
      <name val="Arial"/>
      <family val="2"/>
    </font>
    <font>
      <i/>
      <sz val="4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27"/>
        <bgColor indexed="26"/>
      </patternFill>
    </fill>
    <fill>
      <patternFill patternType="solid">
        <fgColor indexed="9"/>
        <bgColor indexed="27"/>
      </patternFill>
    </fill>
    <fill>
      <patternFill patternType="solid">
        <fgColor rgb="FFFF0000"/>
        <bgColor indexed="64"/>
      </patternFill>
    </fill>
    <fill>
      <patternFill patternType="solid">
        <fgColor indexed="11"/>
        <bgColor indexed="49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7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F0"/>
        <bgColor indexed="2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theme="0"/>
        <bgColor indexed="26"/>
      </patternFill>
    </fill>
    <fill>
      <patternFill patternType="solid">
        <fgColor indexed="26"/>
        <bgColor indexed="27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85">
    <border>
      <left/>
      <right/>
      <top/>
      <bottom/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/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hair">
        <color indexed="8"/>
      </right>
      <top style="thin">
        <color auto="1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2" fillId="0" borderId="5" applyFont="0" applyFill="0">
      <alignment horizontal="center"/>
      <protection hidden="1"/>
    </xf>
    <xf numFmtId="0" fontId="16" fillId="4" borderId="0" applyNumberFormat="0" applyBorder="0" applyAlignment="0" applyProtection="0"/>
    <xf numFmtId="0" fontId="17" fillId="7" borderId="0" applyNumberFormat="0" applyBorder="0" applyAlignment="0" applyProtection="0"/>
  </cellStyleXfs>
  <cellXfs count="393">
    <xf numFmtId="0" fontId="0" fillId="0" borderId="0" xfId="0"/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2" fillId="2" borderId="0" xfId="0" applyFont="1" applyFill="1" applyBorder="1" applyAlignment="1" applyProtection="1">
      <alignment horizontal="center"/>
      <protection hidden="1"/>
    </xf>
    <xf numFmtId="0" fontId="2" fillId="2" borderId="0" xfId="0" applyFont="1" applyFill="1" applyBorder="1" applyAlignment="1" applyProtection="1">
      <alignment horizontal="left"/>
      <protection hidden="1"/>
    </xf>
    <xf numFmtId="0" fontId="0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64" fontId="2" fillId="2" borderId="0" xfId="0" applyNumberFormat="1" applyFont="1" applyFill="1" applyBorder="1" applyProtection="1">
      <protection hidden="1"/>
    </xf>
    <xf numFmtId="164" fontId="2" fillId="2" borderId="0" xfId="0" applyNumberFormat="1" applyFont="1" applyFill="1" applyBorder="1" applyProtection="1">
      <protection locked="0"/>
    </xf>
    <xf numFmtId="0" fontId="0" fillId="0" borderId="0" xfId="0" applyBorder="1" applyAlignment="1">
      <alignment horizontal="center"/>
    </xf>
    <xf numFmtId="0" fontId="0" fillId="0" borderId="0" xfId="0" applyBorder="1"/>
    <xf numFmtId="0" fontId="2" fillId="2" borderId="0" xfId="0" applyFont="1" applyFill="1" applyBorder="1" applyAlignment="1" applyProtection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20" fontId="0" fillId="0" borderId="0" xfId="0" applyNumberFormat="1"/>
    <xf numFmtId="20" fontId="0" fillId="0" borderId="0" xfId="0" applyNumberFormat="1" applyProtection="1">
      <protection locked="0"/>
    </xf>
    <xf numFmtId="0" fontId="0" fillId="0" borderId="5" xfId="0" applyFont="1" applyBorder="1" applyAlignment="1" applyProtection="1">
      <alignment horizontal="center"/>
      <protection locked="0"/>
    </xf>
    <xf numFmtId="0" fontId="2" fillId="0" borderId="5" xfId="0" applyFont="1" applyBorder="1" applyAlignment="1">
      <alignment horizontal="center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Protection="1"/>
    <xf numFmtId="0" fontId="0" fillId="0" borderId="6" xfId="0" applyBorder="1"/>
    <xf numFmtId="0" fontId="2" fillId="0" borderId="5" xfId="0" applyFont="1" applyBorder="1"/>
    <xf numFmtId="0" fontId="0" fillId="0" borderId="0" xfId="0" applyBorder="1" applyProtection="1">
      <protection locked="0"/>
    </xf>
    <xf numFmtId="0" fontId="0" fillId="0" borderId="0" xfId="0" applyFont="1" applyBorder="1" applyAlignment="1" applyProtection="1">
      <alignment horizontal="center"/>
    </xf>
    <xf numFmtId="0" fontId="0" fillId="0" borderId="5" xfId="0" applyFont="1" applyBorder="1" applyAlignment="1">
      <alignment horizontal="center"/>
    </xf>
    <xf numFmtId="0" fontId="0" fillId="0" borderId="1" xfId="0" applyBorder="1"/>
    <xf numFmtId="0" fontId="0" fillId="0" borderId="0" xfId="0" applyFont="1" applyBorder="1"/>
    <xf numFmtId="0" fontId="0" fillId="0" borderId="5" xfId="0" applyBorder="1" applyAlignment="1">
      <alignment horizontal="center"/>
    </xf>
    <xf numFmtId="0" fontId="2" fillId="0" borderId="3" xfId="0" applyFont="1" applyBorder="1"/>
    <xf numFmtId="0" fontId="4" fillId="0" borderId="4" xfId="0" applyFont="1" applyBorder="1" applyAlignment="1">
      <alignment horizontal="center"/>
    </xf>
    <xf numFmtId="0" fontId="2" fillId="0" borderId="5" xfId="0" applyFont="1" applyBorder="1" applyAlignment="1" applyProtection="1">
      <alignment horizontal="center"/>
    </xf>
    <xf numFmtId="20" fontId="0" fillId="0" borderId="0" xfId="0" applyNumberFormat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0" fillId="0" borderId="6" xfId="0" applyBorder="1" applyAlignment="1">
      <alignment horizontal="center"/>
    </xf>
    <xf numFmtId="0" fontId="2" fillId="0" borderId="1" xfId="0" applyFont="1" applyBorder="1"/>
    <xf numFmtId="0" fontId="9" fillId="0" borderId="0" xfId="0" applyFont="1" applyBorder="1" applyAlignment="1" applyProtection="1">
      <alignment horizontal="center"/>
      <protection locked="0"/>
    </xf>
    <xf numFmtId="0" fontId="3" fillId="2" borderId="9" xfId="0" applyFont="1" applyFill="1" applyBorder="1" applyAlignment="1" applyProtection="1">
      <alignment horizontal="center"/>
      <protection locked="0"/>
    </xf>
    <xf numFmtId="0" fontId="0" fillId="0" borderId="11" xfId="0" applyBorder="1"/>
    <xf numFmtId="0" fontId="2" fillId="3" borderId="17" xfId="0" applyFont="1" applyFill="1" applyBorder="1" applyAlignment="1" applyProtection="1">
      <alignment horizontal="center"/>
    </xf>
    <xf numFmtId="0" fontId="2" fillId="3" borderId="17" xfId="0" applyFont="1" applyFill="1" applyBorder="1" applyProtection="1"/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Border="1" applyAlignment="1" applyProtection="1">
      <alignment horizontal="center"/>
      <protection locked="0" hidden="1"/>
    </xf>
    <xf numFmtId="0" fontId="6" fillId="0" borderId="0" xfId="0" applyFont="1" applyBorder="1" applyAlignment="1" applyProtection="1"/>
    <xf numFmtId="0" fontId="0" fillId="8" borderId="0" xfId="0" applyFill="1" applyProtection="1">
      <protection hidden="1"/>
    </xf>
    <xf numFmtId="0" fontId="4" fillId="8" borderId="19" xfId="0" applyFont="1" applyFill="1" applyBorder="1" applyProtection="1">
      <protection locked="0" hidden="1"/>
    </xf>
    <xf numFmtId="165" fontId="0" fillId="0" borderId="0" xfId="0" applyNumberFormat="1"/>
    <xf numFmtId="165" fontId="0" fillId="0" borderId="0" xfId="0" applyNumberFormat="1" applyAlignment="1">
      <alignment horizontal="center" vertical="center"/>
    </xf>
    <xf numFmtId="165" fontId="4" fillId="12" borderId="22" xfId="0" applyNumberFormat="1" applyFont="1" applyFill="1" applyBorder="1" applyAlignment="1" applyProtection="1">
      <alignment horizontal="center"/>
    </xf>
    <xf numFmtId="0" fontId="0" fillId="0" borderId="0" xfId="0" applyAlignment="1">
      <alignment horizontal="center" vertical="center"/>
    </xf>
    <xf numFmtId="20" fontId="19" fillId="0" borderId="0" xfId="0" applyNumberFormat="1" applyFont="1" applyProtection="1"/>
    <xf numFmtId="20" fontId="0" fillId="0" borderId="0" xfId="0" applyNumberFormat="1" applyProtection="1"/>
    <xf numFmtId="20" fontId="0" fillId="12" borderId="0" xfId="0" applyNumberFormat="1" applyFill="1"/>
    <xf numFmtId="20" fontId="18" fillId="0" borderId="0" xfId="0" applyNumberFormat="1" applyFont="1" applyFill="1" applyProtection="1">
      <protection locked="0"/>
    </xf>
    <xf numFmtId="20" fontId="18" fillId="0" borderId="0" xfId="0" applyNumberFormat="1" applyFont="1" applyFill="1" applyProtection="1"/>
    <xf numFmtId="0" fontId="0" fillId="11" borderId="0" xfId="0" applyFill="1" applyAlignment="1" applyProtection="1">
      <alignment horizontal="center" vertical="center"/>
      <protection hidden="1"/>
    </xf>
    <xf numFmtId="0" fontId="4" fillId="2" borderId="9" xfId="0" applyFont="1" applyFill="1" applyBorder="1" applyAlignment="1" applyProtection="1">
      <alignment horizontal="center"/>
    </xf>
    <xf numFmtId="164" fontId="2" fillId="2" borderId="0" xfId="0" applyNumberFormat="1" applyFont="1" applyFill="1" applyBorder="1" applyProtection="1"/>
    <xf numFmtId="0" fontId="2" fillId="3" borderId="13" xfId="0" applyFont="1" applyFill="1" applyBorder="1" applyAlignment="1" applyProtection="1">
      <alignment horizontal="center"/>
    </xf>
    <xf numFmtId="0" fontId="2" fillId="3" borderId="13" xfId="0" applyFont="1" applyFill="1" applyBorder="1" applyProtection="1"/>
    <xf numFmtId="0" fontId="0" fillId="2" borderId="9" xfId="0" applyFont="1" applyFill="1" applyBorder="1" applyAlignment="1" applyProtection="1">
      <alignment horizontal="center"/>
    </xf>
    <xf numFmtId="0" fontId="4" fillId="12" borderId="27" xfId="0" applyFont="1" applyFill="1" applyBorder="1" applyAlignment="1" applyProtection="1">
      <alignment horizontal="center" vertical="center"/>
      <protection locked="0"/>
    </xf>
    <xf numFmtId="0" fontId="0" fillId="8" borderId="0" xfId="0" applyFill="1" applyAlignment="1" applyProtection="1">
      <protection hidden="1"/>
    </xf>
    <xf numFmtId="0" fontId="0" fillId="9" borderId="0" xfId="0" applyFill="1" applyBorder="1" applyAlignment="1" applyProtection="1">
      <alignment horizontal="center" vertical="center"/>
      <protection hidden="1"/>
    </xf>
    <xf numFmtId="0" fontId="0" fillId="0" borderId="0" xfId="0" applyAlignment="1">
      <alignment vertical="center"/>
    </xf>
    <xf numFmtId="0" fontId="0" fillId="8" borderId="0" xfId="0" applyFill="1" applyAlignment="1" applyProtection="1">
      <alignment horizontal="center" vertical="center"/>
      <protection hidden="1"/>
    </xf>
    <xf numFmtId="0" fontId="0" fillId="9" borderId="0" xfId="0" applyFont="1" applyFill="1" applyBorder="1" applyAlignment="1" applyProtection="1">
      <alignment horizontal="center" vertical="center"/>
      <protection hidden="1"/>
    </xf>
    <xf numFmtId="0" fontId="0" fillId="14" borderId="0" xfId="0" applyFill="1"/>
    <xf numFmtId="49" fontId="0" fillId="0" borderId="0" xfId="0" applyNumberFormat="1"/>
    <xf numFmtId="20" fontId="0" fillId="15" borderId="0" xfId="0" applyNumberFormat="1" applyFill="1" applyBorder="1" applyAlignment="1" applyProtection="1">
      <alignment horizontal="center" vertical="center"/>
      <protection locked="0" hidden="1"/>
    </xf>
    <xf numFmtId="20" fontId="0" fillId="13" borderId="0" xfId="0" applyNumberFormat="1" applyFill="1"/>
    <xf numFmtId="165" fontId="0" fillId="13" borderId="0" xfId="0" quotePrefix="1" applyNumberFormat="1" applyFill="1" applyAlignment="1">
      <alignment horizontal="center" vertical="center"/>
    </xf>
    <xf numFmtId="165" fontId="0" fillId="13" borderId="0" xfId="0" applyNumberFormat="1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3" borderId="18" xfId="0" applyFill="1" applyBorder="1" applyAlignment="1">
      <alignment horizontal="center" vertical="center"/>
    </xf>
    <xf numFmtId="49" fontId="20" fillId="0" borderId="0" xfId="0" applyNumberFormat="1" applyFont="1" applyAlignment="1">
      <alignment horizontal="center"/>
    </xf>
    <xf numFmtId="49" fontId="1" fillId="2" borderId="9" xfId="0" applyNumberFormat="1" applyFont="1" applyFill="1" applyBorder="1" applyAlignment="1" applyProtection="1">
      <alignment horizontal="center"/>
    </xf>
    <xf numFmtId="49" fontId="1" fillId="0" borderId="9" xfId="0" applyNumberFormat="1" applyFont="1" applyBorder="1" applyAlignment="1" applyProtection="1">
      <alignment horizontal="center"/>
    </xf>
    <xf numFmtId="0" fontId="0" fillId="8" borderId="0" xfId="0" applyFill="1" applyBorder="1" applyAlignment="1" applyProtection="1">
      <alignment horizontal="center" vertical="center"/>
      <protection hidden="1"/>
    </xf>
    <xf numFmtId="165" fontId="4" fillId="12" borderId="28" xfId="0" applyNumberFormat="1" applyFont="1" applyFill="1" applyBorder="1" applyAlignment="1" applyProtection="1">
      <alignment horizontal="center"/>
    </xf>
    <xf numFmtId="49" fontId="0" fillId="13" borderId="29" xfId="0" applyNumberFormat="1" applyFill="1" applyBorder="1" applyAlignment="1">
      <alignment horizontal="center" vertical="center"/>
    </xf>
    <xf numFmtId="0" fontId="0" fillId="13" borderId="31" xfId="0" applyFill="1" applyBorder="1" applyAlignment="1">
      <alignment horizontal="center" vertical="center"/>
    </xf>
    <xf numFmtId="49" fontId="0" fillId="12" borderId="32" xfId="0" applyNumberFormat="1" applyFill="1" applyBorder="1" applyAlignment="1" applyProtection="1">
      <alignment horizontal="center" vertical="center"/>
      <protection locked="0"/>
    </xf>
    <xf numFmtId="49" fontId="0" fillId="12" borderId="33" xfId="0" applyNumberFormat="1" applyFill="1" applyBorder="1" applyAlignment="1" applyProtection="1">
      <alignment horizontal="center" vertical="center"/>
      <protection locked="0"/>
    </xf>
    <xf numFmtId="0" fontId="0" fillId="12" borderId="33" xfId="0" applyFill="1" applyBorder="1" applyAlignment="1" applyProtection="1">
      <alignment horizontal="center" vertical="center"/>
      <protection locked="0"/>
    </xf>
    <xf numFmtId="49" fontId="0" fillId="12" borderId="34" xfId="0" applyNumberFormat="1" applyFill="1" applyBorder="1" applyAlignment="1" applyProtection="1">
      <alignment horizontal="center" vertical="center"/>
      <protection locked="0"/>
    </xf>
    <xf numFmtId="0" fontId="0" fillId="13" borderId="30" xfId="0" applyFill="1" applyBorder="1"/>
    <xf numFmtId="20" fontId="0" fillId="13" borderId="35" xfId="0" applyNumberFormat="1" applyFill="1" applyBorder="1"/>
    <xf numFmtId="0" fontId="0" fillId="0" borderId="18" xfId="0" applyBorder="1"/>
    <xf numFmtId="165" fontId="0" fillId="13" borderId="31" xfId="0" applyNumberFormat="1" applyFill="1" applyBorder="1" applyAlignment="1">
      <alignment horizontal="center" vertical="center"/>
    </xf>
    <xf numFmtId="49" fontId="0" fillId="8" borderId="20" xfId="0" applyNumberFormat="1" applyFill="1" applyBorder="1" applyAlignment="1" applyProtection="1">
      <alignment horizontal="center" vertical="center"/>
      <protection locked="0"/>
    </xf>
    <xf numFmtId="0" fontId="0" fillId="0" borderId="9" xfId="0" applyFont="1" applyBorder="1" applyAlignment="1" applyProtection="1">
      <alignment horizontal="center"/>
      <protection locked="0"/>
    </xf>
    <xf numFmtId="0" fontId="0" fillId="13" borderId="0" xfId="0" applyFill="1" applyAlignment="1">
      <alignment horizontal="left" vertical="center"/>
    </xf>
    <xf numFmtId="0" fontId="4" fillId="12" borderId="36" xfId="0" applyFont="1" applyFill="1" applyBorder="1" applyAlignment="1" applyProtection="1">
      <alignment horizontal="center" vertical="center"/>
      <protection locked="0"/>
    </xf>
    <xf numFmtId="0" fontId="4" fillId="12" borderId="37" xfId="0" applyFont="1" applyFill="1" applyBorder="1" applyAlignment="1" applyProtection="1">
      <alignment horizontal="center" vertical="center"/>
      <protection locked="0"/>
    </xf>
    <xf numFmtId="0" fontId="0" fillId="12" borderId="37" xfId="0" applyFill="1" applyBorder="1" applyAlignment="1" applyProtection="1">
      <alignment horizontal="center" vertical="center"/>
      <protection locked="0"/>
    </xf>
    <xf numFmtId="0" fontId="0" fillId="12" borderId="38" xfId="0" applyFill="1" applyBorder="1" applyAlignment="1" applyProtection="1">
      <alignment horizontal="center" vertical="center"/>
      <protection locked="0"/>
    </xf>
    <xf numFmtId="0" fontId="0" fillId="17" borderId="0" xfId="0" applyFill="1" applyProtection="1">
      <protection hidden="1"/>
    </xf>
    <xf numFmtId="0" fontId="0" fillId="17" borderId="0" xfId="0" applyFill="1" applyAlignment="1" applyProtection="1">
      <alignment horizontal="center"/>
      <protection hidden="1"/>
    </xf>
    <xf numFmtId="0" fontId="0" fillId="17" borderId="25" xfId="0" applyFill="1" applyBorder="1" applyAlignment="1" applyProtection="1">
      <alignment vertical="center"/>
      <protection locked="0"/>
    </xf>
    <xf numFmtId="0" fontId="0" fillId="17" borderId="26" xfId="0" applyFill="1" applyBorder="1" applyAlignment="1" applyProtection="1">
      <protection locked="0"/>
    </xf>
    <xf numFmtId="0" fontId="0" fillId="17" borderId="25" xfId="0" applyFill="1" applyBorder="1" applyAlignment="1" applyProtection="1">
      <alignment horizontal="center" vertical="center"/>
      <protection locked="0"/>
    </xf>
    <xf numFmtId="21" fontId="6" fillId="13" borderId="0" xfId="0" applyNumberFormat="1" applyFont="1" applyFill="1" applyBorder="1" applyAlignment="1" applyProtection="1">
      <alignment horizontal="center" vertical="center"/>
      <protection locked="0" hidden="1"/>
    </xf>
    <xf numFmtId="21" fontId="4" fillId="13" borderId="0" xfId="0" applyNumberFormat="1" applyFont="1" applyFill="1" applyBorder="1" applyAlignment="1" applyProtection="1">
      <alignment horizontal="center" vertical="center"/>
      <protection locked="0" hidden="1"/>
    </xf>
    <xf numFmtId="20" fontId="0" fillId="16" borderId="9" xfId="0" applyNumberFormat="1" applyFill="1" applyBorder="1" applyProtection="1">
      <protection locked="0"/>
    </xf>
    <xf numFmtId="165" fontId="0" fillId="16" borderId="9" xfId="0" applyNumberFormat="1" applyFill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horizontal="center"/>
      <protection locked="0"/>
    </xf>
    <xf numFmtId="0" fontId="0" fillId="0" borderId="12" xfId="0" applyFont="1" applyBorder="1" applyAlignment="1" applyProtection="1">
      <alignment horizontal="center"/>
      <protection locked="0"/>
    </xf>
    <xf numFmtId="0" fontId="2" fillId="3" borderId="16" xfId="0" applyFont="1" applyFill="1" applyBorder="1" applyProtection="1"/>
    <xf numFmtId="0" fontId="0" fillId="0" borderId="24" xfId="0" applyFont="1" applyBorder="1" applyAlignment="1" applyProtection="1">
      <alignment horizontal="center"/>
      <protection locked="0"/>
    </xf>
    <xf numFmtId="0" fontId="0" fillId="0" borderId="0" xfId="0" applyProtection="1">
      <protection locked="0" hidden="1"/>
    </xf>
    <xf numFmtId="21" fontId="0" fillId="0" borderId="0" xfId="0" applyNumberFormat="1" applyProtection="1">
      <protection locked="0" hidden="1"/>
    </xf>
    <xf numFmtId="49" fontId="0" fillId="12" borderId="32" xfId="0" applyNumberFormat="1" applyFill="1" applyBorder="1" applyAlignment="1" applyProtection="1">
      <alignment horizontal="center" vertical="center"/>
    </xf>
    <xf numFmtId="49" fontId="0" fillId="12" borderId="33" xfId="0" applyNumberFormat="1" applyFill="1" applyBorder="1" applyAlignment="1" applyProtection="1">
      <alignment horizontal="center" vertical="center"/>
    </xf>
    <xf numFmtId="49" fontId="0" fillId="12" borderId="34" xfId="0" applyNumberFormat="1" applyFill="1" applyBorder="1" applyAlignment="1" applyProtection="1">
      <alignment horizontal="center" vertical="center"/>
    </xf>
    <xf numFmtId="20" fontId="0" fillId="13" borderId="0" xfId="0" applyNumberFormat="1" applyFill="1" applyAlignment="1">
      <alignment horizontal="left" vertical="center"/>
    </xf>
    <xf numFmtId="165" fontId="0" fillId="13" borderId="0" xfId="0" applyNumberFormat="1" applyFill="1" applyAlignment="1">
      <alignment horizontal="left" vertical="center"/>
    </xf>
    <xf numFmtId="166" fontId="2" fillId="2" borderId="0" xfId="0" applyNumberFormat="1" applyFont="1" applyFill="1" applyBorder="1" applyProtection="1">
      <protection locked="0"/>
    </xf>
    <xf numFmtId="0" fontId="0" fillId="10" borderId="42" xfId="0" applyFill="1" applyBorder="1" applyAlignment="1" applyProtection="1">
      <alignment horizontal="center"/>
      <protection hidden="1"/>
    </xf>
    <xf numFmtId="0" fontId="0" fillId="10" borderId="42" xfId="0" applyFill="1" applyBorder="1" applyAlignment="1" applyProtection="1">
      <alignment horizontal="center" vertical="center"/>
      <protection hidden="1"/>
    </xf>
    <xf numFmtId="0" fontId="0" fillId="18" borderId="18" xfId="0" applyFill="1" applyBorder="1" applyAlignment="1" applyProtection="1">
      <alignment horizontal="right"/>
      <protection hidden="1"/>
    </xf>
    <xf numFmtId="0" fontId="0" fillId="18" borderId="0" xfId="0" applyFill="1" applyBorder="1" applyAlignment="1" applyProtection="1">
      <alignment horizontal="right"/>
      <protection hidden="1"/>
    </xf>
    <xf numFmtId="0" fontId="0" fillId="18" borderId="0" xfId="0" applyFill="1" applyBorder="1" applyProtection="1">
      <protection hidden="1"/>
    </xf>
    <xf numFmtId="0" fontId="0" fillId="18" borderId="0" xfId="0" applyFill="1" applyAlignment="1" applyProtection="1">
      <alignment horizontal="center"/>
      <protection hidden="1"/>
    </xf>
    <xf numFmtId="0" fontId="0" fillId="13" borderId="0" xfId="0" applyFill="1" applyAlignment="1">
      <alignment horizontal="right" vertical="center"/>
    </xf>
    <xf numFmtId="0" fontId="6" fillId="2" borderId="16" xfId="0" applyFont="1" applyFill="1" applyBorder="1" applyAlignment="1" applyProtection="1">
      <alignment horizontal="center"/>
    </xf>
    <xf numFmtId="49" fontId="1" fillId="2" borderId="15" xfId="0" applyNumberFormat="1" applyFont="1" applyFill="1" applyBorder="1" applyAlignment="1" applyProtection="1">
      <alignment horizontal="center"/>
    </xf>
    <xf numFmtId="49" fontId="1" fillId="0" borderId="16" xfId="0" applyNumberFormat="1" applyFont="1" applyBorder="1" applyAlignment="1" applyProtection="1">
      <alignment horizontal="center"/>
    </xf>
    <xf numFmtId="0" fontId="6" fillId="0" borderId="9" xfId="0" applyFont="1" applyBorder="1" applyAlignment="1" applyProtection="1">
      <alignment horizontal="center"/>
    </xf>
    <xf numFmtId="0" fontId="1" fillId="2" borderId="15" xfId="0" applyFont="1" applyFill="1" applyBorder="1" applyProtection="1"/>
    <xf numFmtId="0" fontId="0" fillId="2" borderId="17" xfId="0" applyFill="1" applyBorder="1" applyProtection="1"/>
    <xf numFmtId="0" fontId="7" fillId="2" borderId="17" xfId="0" applyFont="1" applyFill="1" applyBorder="1" applyAlignment="1" applyProtection="1">
      <alignment horizontal="center"/>
    </xf>
    <xf numFmtId="0" fontId="8" fillId="2" borderId="17" xfId="0" applyFont="1" applyFill="1" applyBorder="1" applyAlignment="1" applyProtection="1">
      <alignment horizontal="center"/>
    </xf>
    <xf numFmtId="0" fontId="2" fillId="2" borderId="17" xfId="0" applyFont="1" applyFill="1" applyBorder="1" applyAlignment="1" applyProtection="1">
      <alignment horizontal="center"/>
    </xf>
    <xf numFmtId="0" fontId="0" fillId="2" borderId="17" xfId="0" applyFont="1" applyFill="1" applyBorder="1" applyAlignment="1" applyProtection="1">
      <alignment horizontal="center"/>
    </xf>
    <xf numFmtId="0" fontId="1" fillId="2" borderId="16" xfId="0" applyFont="1" applyFill="1" applyBorder="1" applyAlignment="1" applyProtection="1">
      <alignment horizontal="center"/>
    </xf>
    <xf numFmtId="0" fontId="3" fillId="2" borderId="9" xfId="0" applyFon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left"/>
    </xf>
    <xf numFmtId="49" fontId="1" fillId="2" borderId="9" xfId="0" applyNumberFormat="1" applyFont="1" applyFill="1" applyBorder="1" applyAlignment="1" applyProtection="1">
      <alignment horizontal="center"/>
      <protection locked="0"/>
    </xf>
    <xf numFmtId="0" fontId="8" fillId="2" borderId="13" xfId="0" applyFont="1" applyFill="1" applyBorder="1" applyAlignment="1" applyProtection="1">
      <alignment horizontal="center"/>
    </xf>
    <xf numFmtId="0" fontId="4" fillId="12" borderId="13" xfId="0" applyFont="1" applyFill="1" applyBorder="1" applyAlignment="1" applyProtection="1">
      <alignment horizontal="center" vertical="center"/>
    </xf>
    <xf numFmtId="0" fontId="4" fillId="12" borderId="0" xfId="0" applyFont="1" applyFill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/>
      <protection locked="0"/>
    </xf>
    <xf numFmtId="167" fontId="2" fillId="2" borderId="0" xfId="0" applyNumberFormat="1" applyFont="1" applyFill="1" applyBorder="1" applyProtection="1"/>
    <xf numFmtId="167" fontId="2" fillId="2" borderId="0" xfId="0" applyNumberFormat="1" applyFont="1" applyFill="1" applyBorder="1" applyProtection="1">
      <protection locked="0"/>
    </xf>
    <xf numFmtId="0" fontId="4" fillId="0" borderId="6" xfId="0" applyFont="1" applyBorder="1" applyAlignment="1">
      <alignment horizontal="center"/>
    </xf>
    <xf numFmtId="0" fontId="2" fillId="0" borderId="6" xfId="0" applyFont="1" applyBorder="1"/>
    <xf numFmtId="0" fontId="0" fillId="0" borderId="6" xfId="0" applyBorder="1" applyAlignment="1" applyProtection="1">
      <alignment horizontal="center"/>
      <protection locked="0"/>
    </xf>
    <xf numFmtId="0" fontId="0" fillId="0" borderId="6" xfId="0" applyBorder="1" applyProtection="1"/>
    <xf numFmtId="0" fontId="0" fillId="0" borderId="4" xfId="0" applyBorder="1" applyProtection="1"/>
    <xf numFmtId="0" fontId="0" fillId="0" borderId="5" xfId="0" applyFont="1" applyBorder="1" applyProtection="1"/>
    <xf numFmtId="0" fontId="0" fillId="19" borderId="9" xfId="0" applyFill="1" applyBorder="1" applyAlignment="1" applyProtection="1">
      <alignment horizontal="center"/>
      <protection locked="0"/>
    </xf>
    <xf numFmtId="0" fontId="11" fillId="4" borderId="6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12" borderId="17" xfId="0" applyFont="1" applyFill="1" applyBorder="1" applyAlignment="1">
      <alignment horizontal="center"/>
    </xf>
    <xf numFmtId="0" fontId="0" fillId="19" borderId="17" xfId="0" applyFill="1" applyBorder="1" applyAlignment="1" applyProtection="1">
      <alignment horizontal="center"/>
      <protection locked="0"/>
    </xf>
    <xf numFmtId="0" fontId="11" fillId="20" borderId="17" xfId="0" applyFont="1" applyFill="1" applyBorder="1" applyAlignment="1">
      <alignment horizontal="center"/>
    </xf>
    <xf numFmtId="0" fontId="2" fillId="12" borderId="16" xfId="0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21" borderId="6" xfId="0" applyFill="1" applyBorder="1" applyAlignment="1">
      <alignment horizontal="center"/>
    </xf>
    <xf numFmtId="0" fontId="0" fillId="21" borderId="6" xfId="0" applyFont="1" applyFill="1" applyBorder="1" applyAlignment="1">
      <alignment horizontal="center"/>
    </xf>
    <xf numFmtId="0" fontId="0" fillId="21" borderId="6" xfId="0" applyFill="1" applyBorder="1"/>
    <xf numFmtId="0" fontId="9" fillId="4" borderId="6" xfId="0" applyFont="1" applyFill="1" applyBorder="1" applyAlignment="1">
      <alignment horizontal="right"/>
    </xf>
    <xf numFmtId="0" fontId="9" fillId="4" borderId="6" xfId="0" applyFont="1" applyFill="1" applyBorder="1" applyAlignment="1">
      <alignment horizontal="center"/>
    </xf>
    <xf numFmtId="0" fontId="0" fillId="21" borderId="1" xfId="0" applyFill="1" applyBorder="1" applyAlignment="1">
      <alignment horizontal="center"/>
    </xf>
    <xf numFmtId="0" fontId="0" fillId="21" borderId="1" xfId="0" applyFont="1" applyFill="1" applyBorder="1" applyAlignment="1">
      <alignment horizontal="center"/>
    </xf>
    <xf numFmtId="0" fontId="0" fillId="21" borderId="1" xfId="0" applyFill="1" applyBorder="1"/>
    <xf numFmtId="0" fontId="9" fillId="0" borderId="6" xfId="0" applyFont="1" applyBorder="1" applyAlignment="1">
      <alignment horizontal="center"/>
    </xf>
    <xf numFmtId="0" fontId="9" fillId="0" borderId="6" xfId="0" applyFont="1" applyBorder="1" applyAlignment="1" applyProtection="1">
      <alignment horizontal="center"/>
      <protection locked="0"/>
    </xf>
    <xf numFmtId="0" fontId="2" fillId="0" borderId="4" xfId="0" applyFont="1" applyBorder="1"/>
    <xf numFmtId="0" fontId="0" fillId="21" borderId="7" xfId="0" applyFill="1" applyBorder="1" applyAlignment="1">
      <alignment horizontal="center"/>
    </xf>
    <xf numFmtId="0" fontId="0" fillId="21" borderId="7" xfId="0" applyFont="1" applyFill="1" applyBorder="1" applyAlignment="1">
      <alignment horizontal="center"/>
    </xf>
    <xf numFmtId="0" fontId="0" fillId="21" borderId="7" xfId="0" applyFill="1" applyBorder="1"/>
    <xf numFmtId="0" fontId="9" fillId="0" borderId="4" xfId="0" applyFont="1" applyBorder="1" applyAlignment="1" applyProtection="1">
      <alignment horizontal="center"/>
      <protection locked="0"/>
    </xf>
    <xf numFmtId="0" fontId="9" fillId="0" borderId="3" xfId="0" applyFont="1" applyBorder="1" applyAlignment="1" applyProtection="1">
      <alignment horizontal="center"/>
      <protection locked="0"/>
    </xf>
    <xf numFmtId="0" fontId="0" fillId="0" borderId="4" xfId="0" applyFont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right"/>
    </xf>
    <xf numFmtId="0" fontId="6" fillId="4" borderId="6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 applyProtection="1">
      <protection locked="0"/>
    </xf>
    <xf numFmtId="0" fontId="0" fillId="5" borderId="0" xfId="0" applyFill="1" applyBorder="1"/>
    <xf numFmtId="0" fontId="0" fillId="5" borderId="0" xfId="0" applyFill="1"/>
    <xf numFmtId="0" fontId="9" fillId="5" borderId="0" xfId="0" applyFont="1" applyFill="1" applyBorder="1" applyAlignment="1">
      <alignment horizontal="right"/>
    </xf>
    <xf numFmtId="0" fontId="9" fillId="5" borderId="0" xfId="0" applyFont="1" applyFill="1" applyBorder="1" applyAlignment="1">
      <alignment horizontal="center"/>
    </xf>
    <xf numFmtId="0" fontId="2" fillId="0" borderId="44" xfId="0" applyFont="1" applyBorder="1"/>
    <xf numFmtId="0" fontId="2" fillId="0" borderId="11" xfId="0" applyFont="1" applyBorder="1"/>
    <xf numFmtId="0" fontId="2" fillId="0" borderId="45" xfId="0" applyFont="1" applyBorder="1"/>
    <xf numFmtId="0" fontId="0" fillId="0" borderId="44" xfId="0" applyBorder="1"/>
    <xf numFmtId="0" fontId="0" fillId="0" borderId="23" xfId="0" applyFont="1" applyBorder="1" applyAlignment="1">
      <alignment horizontal="center"/>
    </xf>
    <xf numFmtId="0" fontId="11" fillId="21" borderId="17" xfId="0" applyFont="1" applyFill="1" applyBorder="1" applyAlignment="1">
      <alignment horizontal="center"/>
    </xf>
    <xf numFmtId="0" fontId="0" fillId="19" borderId="24" xfId="0" applyFill="1" applyBorder="1" applyAlignment="1" applyProtection="1">
      <alignment horizontal="center"/>
      <protection locked="0"/>
    </xf>
    <xf numFmtId="0" fontId="11" fillId="4" borderId="7" xfId="0" applyFont="1" applyFill="1" applyBorder="1" applyAlignment="1">
      <alignment horizontal="center"/>
    </xf>
    <xf numFmtId="0" fontId="0" fillId="21" borderId="17" xfId="0" applyFont="1" applyFill="1" applyBorder="1" applyAlignment="1" applyProtection="1">
      <alignment horizontal="center"/>
      <protection locked="0"/>
    </xf>
    <xf numFmtId="0" fontId="0" fillId="21" borderId="17" xfId="0" applyFont="1" applyFill="1" applyBorder="1" applyAlignment="1">
      <alignment horizontal="center"/>
    </xf>
    <xf numFmtId="0" fontId="0" fillId="5" borderId="13" xfId="0" applyFill="1" applyBorder="1"/>
    <xf numFmtId="0" fontId="0" fillId="0" borderId="46" xfId="0" applyBorder="1"/>
    <xf numFmtId="0" fontId="2" fillId="0" borderId="47" xfId="0" applyFont="1" applyBorder="1" applyAlignment="1">
      <alignment horizontal="center"/>
    </xf>
    <xf numFmtId="0" fontId="2" fillId="21" borderId="43" xfId="0" applyFont="1" applyFill="1" applyBorder="1"/>
    <xf numFmtId="0" fontId="2" fillId="21" borderId="44" xfId="0" applyFont="1" applyFill="1" applyBorder="1"/>
    <xf numFmtId="0" fontId="2" fillId="21" borderId="45" xfId="0" applyFont="1" applyFill="1" applyBorder="1"/>
    <xf numFmtId="0" fontId="0" fillId="5" borderId="14" xfId="0" applyFill="1" applyBorder="1"/>
    <xf numFmtId="0" fontId="0" fillId="0" borderId="48" xfId="0" applyBorder="1"/>
    <xf numFmtId="0" fontId="0" fillId="0" borderId="49" xfId="0" applyBorder="1"/>
    <xf numFmtId="0" fontId="0" fillId="0" borderId="50" xfId="0" applyBorder="1"/>
    <xf numFmtId="0" fontId="0" fillId="0" borderId="25" xfId="0" applyBorder="1"/>
    <xf numFmtId="0" fontId="2" fillId="0" borderId="51" xfId="0" applyFont="1" applyBorder="1" applyAlignment="1">
      <alignment horizontal="center"/>
    </xf>
    <xf numFmtId="0" fontId="2" fillId="0" borderId="51" xfId="0" applyFont="1" applyBorder="1" applyAlignment="1" applyProtection="1">
      <alignment horizontal="center"/>
      <protection locked="0"/>
    </xf>
    <xf numFmtId="0" fontId="0" fillId="0" borderId="26" xfId="0" applyBorder="1"/>
    <xf numFmtId="0" fontId="0" fillId="0" borderId="52" xfId="0" applyBorder="1"/>
    <xf numFmtId="0" fontId="3" fillId="0" borderId="0" xfId="0" applyFont="1" applyBorder="1" applyAlignment="1" applyProtection="1">
      <alignment horizontal="center"/>
    </xf>
    <xf numFmtId="20" fontId="0" fillId="0" borderId="52" xfId="0" applyNumberFormat="1" applyBorder="1" applyAlignment="1">
      <alignment horizontal="center" vertical="center"/>
    </xf>
    <xf numFmtId="0" fontId="0" fillId="5" borderId="26" xfId="0" applyFill="1" applyBorder="1"/>
    <xf numFmtId="0" fontId="0" fillId="5" borderId="53" xfId="0" applyFill="1" applyBorder="1"/>
    <xf numFmtId="0" fontId="0" fillId="5" borderId="42" xfId="0" applyFill="1" applyBorder="1"/>
    <xf numFmtId="0" fontId="0" fillId="5" borderId="54" xfId="0" applyFill="1" applyBorder="1"/>
    <xf numFmtId="20" fontId="0" fillId="0" borderId="48" xfId="0" applyNumberFormat="1" applyBorder="1" applyAlignment="1">
      <alignment horizontal="center"/>
    </xf>
    <xf numFmtId="0" fontId="0" fillId="0" borderId="49" xfId="0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" fillId="0" borderId="50" xfId="0" applyFont="1" applyBorder="1"/>
    <xf numFmtId="20" fontId="0" fillId="0" borderId="25" xfId="0" applyNumberFormat="1" applyBorder="1" applyAlignment="1">
      <alignment horizontal="center"/>
    </xf>
    <xf numFmtId="0" fontId="2" fillId="0" borderId="55" xfId="0" applyFont="1" applyBorder="1"/>
    <xf numFmtId="0" fontId="2" fillId="0" borderId="26" xfId="0" applyFont="1" applyBorder="1"/>
    <xf numFmtId="20" fontId="0" fillId="0" borderId="52" xfId="0" applyNumberFormat="1" applyFont="1" applyBorder="1" applyAlignment="1">
      <alignment horizontal="center"/>
    </xf>
    <xf numFmtId="0" fontId="4" fillId="5" borderId="0" xfId="0" applyFont="1" applyFill="1" applyBorder="1" applyAlignment="1" applyProtection="1">
      <alignment horizontal="center"/>
    </xf>
    <xf numFmtId="20" fontId="28" fillId="0" borderId="52" xfId="0" applyNumberFormat="1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20" fontId="4" fillId="0" borderId="53" xfId="0" applyNumberFormat="1" applyFont="1" applyBorder="1" applyAlignment="1">
      <alignment horizontal="center" vertical="center"/>
    </xf>
    <xf numFmtId="0" fontId="0" fillId="0" borderId="42" xfId="0" applyBorder="1"/>
    <xf numFmtId="0" fontId="2" fillId="0" borderId="42" xfId="0" applyFont="1" applyBorder="1"/>
    <xf numFmtId="0" fontId="2" fillId="0" borderId="54" xfId="0" applyFont="1" applyBorder="1"/>
    <xf numFmtId="0" fontId="6" fillId="0" borderId="48" xfId="0" applyFont="1" applyBorder="1"/>
    <xf numFmtId="0" fontId="2" fillId="0" borderId="49" xfId="0" applyFont="1" applyBorder="1"/>
    <xf numFmtId="20" fontId="0" fillId="0" borderId="50" xfId="0" applyNumberFormat="1" applyBorder="1" applyAlignment="1">
      <alignment horizontal="center"/>
    </xf>
    <xf numFmtId="0" fontId="6" fillId="0" borderId="25" xfId="0" applyFont="1" applyBorder="1"/>
    <xf numFmtId="0" fontId="6" fillId="0" borderId="52" xfId="0" applyFont="1" applyBorder="1"/>
    <xf numFmtId="0" fontId="0" fillId="0" borderId="26" xfId="0" applyFont="1" applyBorder="1"/>
    <xf numFmtId="20" fontId="4" fillId="0" borderId="52" xfId="0" applyNumberFormat="1" applyFont="1" applyBorder="1" applyAlignment="1">
      <alignment horizontal="center" vertical="center"/>
    </xf>
    <xf numFmtId="20" fontId="0" fillId="0" borderId="52" xfId="0" applyNumberFormat="1" applyBorder="1" applyAlignment="1">
      <alignment horizontal="center"/>
    </xf>
    <xf numFmtId="0" fontId="0" fillId="5" borderId="52" xfId="0" applyFill="1" applyBorder="1"/>
    <xf numFmtId="0" fontId="0" fillId="0" borderId="42" xfId="0" applyFont="1" applyBorder="1" applyAlignment="1">
      <alignment horizontal="right"/>
    </xf>
    <xf numFmtId="0" fontId="6" fillId="21" borderId="17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7" xfId="0" applyFont="1" applyBorder="1" applyAlignment="1" applyProtection="1">
      <alignment horizontal="center"/>
      <protection locked="0"/>
    </xf>
    <xf numFmtId="0" fontId="4" fillId="0" borderId="7" xfId="0" applyFont="1" applyBorder="1" applyAlignment="1">
      <alignment horizontal="center"/>
    </xf>
    <xf numFmtId="0" fontId="2" fillId="0" borderId="12" xfId="0" applyFont="1" applyBorder="1"/>
    <xf numFmtId="0" fontId="0" fillId="0" borderId="13" xfId="0" applyBorder="1"/>
    <xf numFmtId="0" fontId="0" fillId="0" borderId="13" xfId="0" applyBorder="1" applyProtection="1">
      <protection locked="0"/>
    </xf>
    <xf numFmtId="0" fontId="4" fillId="0" borderId="13" xfId="0" applyFont="1" applyBorder="1" applyAlignment="1">
      <alignment horizontal="center"/>
    </xf>
    <xf numFmtId="0" fontId="2" fillId="0" borderId="13" xfId="0" applyFont="1" applyBorder="1"/>
    <xf numFmtId="0" fontId="2" fillId="0" borderId="57" xfId="0" applyFont="1" applyBorder="1"/>
    <xf numFmtId="0" fontId="2" fillId="0" borderId="43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43" xfId="0" applyFont="1" applyBorder="1"/>
    <xf numFmtId="0" fontId="2" fillId="0" borderId="4" xfId="0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20" fontId="4" fillId="0" borderId="52" xfId="0" applyNumberFormat="1" applyFont="1" applyBorder="1" applyAlignment="1" applyProtection="1">
      <alignment horizontal="center" vertical="center"/>
    </xf>
    <xf numFmtId="0" fontId="2" fillId="0" borderId="12" xfId="0" applyFont="1" applyBorder="1" applyAlignment="1">
      <alignment horizontal="center"/>
    </xf>
    <xf numFmtId="0" fontId="0" fillId="5" borderId="13" xfId="0" applyFill="1" applyBorder="1" applyProtection="1">
      <protection locked="0"/>
    </xf>
    <xf numFmtId="0" fontId="9" fillId="5" borderId="13" xfId="0" applyFont="1" applyFill="1" applyBorder="1" applyAlignment="1">
      <alignment horizontal="right"/>
    </xf>
    <xf numFmtId="0" fontId="9" fillId="5" borderId="13" xfId="0" applyFont="1" applyFill="1" applyBorder="1" applyAlignment="1">
      <alignment horizontal="center"/>
    </xf>
    <xf numFmtId="0" fontId="2" fillId="5" borderId="57" xfId="0" applyFont="1" applyFill="1" applyBorder="1"/>
    <xf numFmtId="0" fontId="2" fillId="5" borderId="13" xfId="0" applyFont="1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0" borderId="57" xfId="0" applyBorder="1" applyAlignment="1">
      <alignment horizontal="center"/>
    </xf>
    <xf numFmtId="0" fontId="2" fillId="12" borderId="17" xfId="0" applyFont="1" applyFill="1" applyBorder="1" applyAlignment="1">
      <alignment horizontal="center"/>
    </xf>
    <xf numFmtId="0" fontId="2" fillId="21" borderId="6" xfId="0" applyFont="1" applyFill="1" applyBorder="1"/>
    <xf numFmtId="0" fontId="2" fillId="21" borderId="1" xfId="0" applyFont="1" applyFill="1" applyBorder="1"/>
    <xf numFmtId="0" fontId="2" fillId="21" borderId="7" xfId="0" applyFont="1" applyFill="1" applyBorder="1"/>
    <xf numFmtId="0" fontId="0" fillId="0" borderId="10" xfId="0" applyBorder="1"/>
    <xf numFmtId="0" fontId="2" fillId="21" borderId="17" xfId="0" applyFont="1" applyFill="1" applyBorder="1" applyAlignment="1">
      <alignment horizontal="center"/>
    </xf>
    <xf numFmtId="0" fontId="0" fillId="0" borderId="52" xfId="0" applyBorder="1" applyAlignment="1">
      <alignment horizontal="center"/>
    </xf>
    <xf numFmtId="20" fontId="0" fillId="5" borderId="52" xfId="0" applyNumberFormat="1" applyFill="1" applyBorder="1" applyAlignment="1">
      <alignment horizontal="center"/>
    </xf>
    <xf numFmtId="0" fontId="0" fillId="0" borderId="59" xfId="0" applyBorder="1"/>
    <xf numFmtId="0" fontId="2" fillId="21" borderId="16" xfId="0" applyFont="1" applyFill="1" applyBorder="1" applyAlignment="1">
      <alignment horizontal="center"/>
    </xf>
    <xf numFmtId="0" fontId="2" fillId="0" borderId="60" xfId="0" applyFont="1" applyBorder="1" applyAlignment="1">
      <alignment horizontal="center"/>
    </xf>
    <xf numFmtId="0" fontId="2" fillId="21" borderId="15" xfId="0" applyFont="1" applyFill="1" applyBorder="1" applyAlignment="1">
      <alignment horizontal="center"/>
    </xf>
    <xf numFmtId="0" fontId="2" fillId="0" borderId="61" xfId="0" applyFont="1" applyBorder="1"/>
    <xf numFmtId="0" fontId="0" fillId="0" borderId="56" xfId="0" applyBorder="1" applyAlignment="1">
      <alignment horizontal="center"/>
    </xf>
    <xf numFmtId="0" fontId="11" fillId="4" borderId="17" xfId="0" applyFont="1" applyFill="1" applyBorder="1" applyAlignment="1">
      <alignment horizontal="center"/>
    </xf>
    <xf numFmtId="0" fontId="2" fillId="0" borderId="62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0" fillId="0" borderId="64" xfId="0" applyBorder="1" applyAlignment="1">
      <alignment horizontal="center"/>
    </xf>
    <xf numFmtId="0" fontId="11" fillId="4" borderId="13" xfId="0" applyFont="1" applyFill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0" fillId="0" borderId="13" xfId="0" applyFont="1" applyBorder="1"/>
    <xf numFmtId="0" fontId="2" fillId="0" borderId="14" xfId="0" applyFont="1" applyBorder="1"/>
    <xf numFmtId="0" fontId="0" fillId="0" borderId="65" xfId="0" applyFont="1" applyBorder="1" applyAlignment="1">
      <alignment horizontal="center"/>
    </xf>
    <xf numFmtId="0" fontId="0" fillId="19" borderId="66" xfId="0" applyFill="1" applyBorder="1" applyAlignment="1" applyProtection="1">
      <alignment horizontal="center"/>
      <protection locked="0"/>
    </xf>
    <xf numFmtId="0" fontId="11" fillId="4" borderId="0" xfId="0" applyFont="1" applyFill="1" applyBorder="1" applyAlignment="1">
      <alignment horizontal="center"/>
    </xf>
    <xf numFmtId="0" fontId="2" fillId="0" borderId="67" xfId="0" applyFont="1" applyBorder="1" applyAlignment="1">
      <alignment horizontal="center"/>
    </xf>
    <xf numFmtId="0" fontId="2" fillId="21" borderId="12" xfId="0" applyFont="1" applyFill="1" applyBorder="1"/>
    <xf numFmtId="0" fontId="0" fillId="21" borderId="13" xfId="0" applyFill="1" applyBorder="1" applyAlignment="1">
      <alignment horizontal="center"/>
    </xf>
    <xf numFmtId="0" fontId="0" fillId="21" borderId="13" xfId="0" applyFont="1" applyFill="1" applyBorder="1" applyAlignment="1">
      <alignment horizontal="center"/>
    </xf>
    <xf numFmtId="0" fontId="0" fillId="21" borderId="13" xfId="0" applyFill="1" applyBorder="1"/>
    <xf numFmtId="0" fontId="2" fillId="21" borderId="14" xfId="0" applyFont="1" applyFill="1" applyBorder="1"/>
    <xf numFmtId="0" fontId="11" fillId="0" borderId="8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4" borderId="7" xfId="0" applyFont="1" applyFill="1" applyBorder="1" applyAlignment="1">
      <alignment horizontal="center"/>
    </xf>
    <xf numFmtId="20" fontId="4" fillId="0" borderId="42" xfId="0" applyNumberFormat="1" applyFont="1" applyBorder="1" applyAlignment="1">
      <alignment horizontal="center" vertical="center"/>
    </xf>
    <xf numFmtId="0" fontId="0" fillId="0" borderId="68" xfId="0" applyBorder="1"/>
    <xf numFmtId="0" fontId="0" fillId="5" borderId="68" xfId="0" applyFill="1" applyBorder="1"/>
    <xf numFmtId="0" fontId="0" fillId="12" borderId="9" xfId="0" applyFill="1" applyBorder="1" applyAlignment="1" applyProtection="1">
      <alignment horizontal="center" vertical="center"/>
      <protection locked="0"/>
    </xf>
    <xf numFmtId="0" fontId="0" fillId="12" borderId="15" xfId="0" applyFont="1" applyFill="1" applyBorder="1" applyAlignment="1" applyProtection="1">
      <alignment horizontal="center" vertical="center"/>
      <protection locked="0"/>
    </xf>
    <xf numFmtId="0" fontId="0" fillId="12" borderId="17" xfId="0" applyFont="1" applyFill="1" applyBorder="1" applyAlignment="1" applyProtection="1">
      <alignment horizontal="center" vertical="center"/>
      <protection locked="0"/>
    </xf>
    <xf numFmtId="0" fontId="0" fillId="12" borderId="16" xfId="0" applyFont="1" applyFill="1" applyBorder="1" applyAlignment="1" applyProtection="1">
      <alignment horizontal="center" vertical="center"/>
      <protection locked="0"/>
    </xf>
    <xf numFmtId="0" fontId="0" fillId="12" borderId="20" xfId="0" applyFont="1" applyFill="1" applyBorder="1" applyAlignment="1" applyProtection="1">
      <alignment horizontal="center" vertical="center"/>
      <protection locked="0"/>
    </xf>
    <xf numFmtId="0" fontId="0" fillId="12" borderId="19" xfId="0" applyFont="1" applyFill="1" applyBorder="1" applyAlignment="1" applyProtection="1">
      <alignment horizontal="center" vertical="center"/>
      <protection locked="0"/>
    </xf>
    <xf numFmtId="0" fontId="0" fillId="12" borderId="21" xfId="0" applyFont="1" applyFill="1" applyBorder="1" applyAlignment="1" applyProtection="1">
      <alignment horizontal="center" vertical="center"/>
      <protection locked="0"/>
    </xf>
    <xf numFmtId="0" fontId="0" fillId="12" borderId="39" xfId="0" applyFill="1" applyBorder="1" applyAlignment="1" applyProtection="1">
      <alignment horizontal="center" vertical="center"/>
      <protection locked="0"/>
    </xf>
    <xf numFmtId="0" fontId="0" fillId="12" borderId="40" xfId="0" applyFill="1" applyBorder="1" applyAlignment="1" applyProtection="1">
      <alignment horizontal="center" vertical="center"/>
      <protection locked="0"/>
    </xf>
    <xf numFmtId="0" fontId="0" fillId="12" borderId="41" xfId="0" applyFill="1" applyBorder="1" applyAlignment="1" applyProtection="1">
      <alignment horizontal="center" vertical="center"/>
      <protection locked="0"/>
    </xf>
    <xf numFmtId="0" fontId="14" fillId="6" borderId="0" xfId="0" applyFont="1" applyFill="1" applyAlignment="1" applyProtection="1">
      <alignment horizontal="center" vertical="center"/>
      <protection hidden="1"/>
    </xf>
    <xf numFmtId="0" fontId="0" fillId="16" borderId="9" xfId="0" applyFill="1" applyBorder="1" applyAlignment="1">
      <alignment horizontal="center" vertical="center"/>
    </xf>
    <xf numFmtId="0" fontId="0" fillId="16" borderId="9" xfId="0" applyFill="1" applyBorder="1" applyAlignment="1" applyProtection="1">
      <alignment horizontal="center" vertical="center"/>
      <protection hidden="1"/>
    </xf>
    <xf numFmtId="0" fontId="0" fillId="10" borderId="0" xfId="0" applyFill="1" applyAlignment="1" applyProtection="1">
      <alignment horizontal="center"/>
      <protection hidden="1"/>
    </xf>
    <xf numFmtId="20" fontId="0" fillId="22" borderId="0" xfId="0" applyNumberFormat="1" applyFill="1" applyAlignment="1">
      <alignment horizontal="center" vertical="center"/>
    </xf>
    <xf numFmtId="49" fontId="0" fillId="12" borderId="0" xfId="0" applyNumberFormat="1" applyFill="1" applyAlignment="1">
      <alignment horizontal="center" vertical="center"/>
    </xf>
    <xf numFmtId="49" fontId="0" fillId="23" borderId="18" xfId="0" applyNumberFormat="1" applyFill="1" applyBorder="1" applyAlignment="1" applyProtection="1">
      <alignment horizontal="center" vertical="center"/>
      <protection locked="0"/>
    </xf>
    <xf numFmtId="0" fontId="0" fillId="0" borderId="0" xfId="0" applyBorder="1" applyProtection="1"/>
    <xf numFmtId="0" fontId="5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  <protection locked="0"/>
    </xf>
    <xf numFmtId="0" fontId="2" fillId="2" borderId="0" xfId="0" applyFont="1" applyFill="1" applyBorder="1" applyProtection="1"/>
    <xf numFmtId="0" fontId="1" fillId="2" borderId="0" xfId="0" applyFont="1" applyFill="1" applyAlignment="1" applyProtection="1">
      <alignment horizontal="center"/>
      <protection hidden="1"/>
    </xf>
    <xf numFmtId="20" fontId="0" fillId="0" borderId="0" xfId="0" applyNumberFormat="1" applyBorder="1" applyAlignment="1">
      <alignment horizontal="center"/>
    </xf>
    <xf numFmtId="0" fontId="4" fillId="2" borderId="69" xfId="0" applyFont="1" applyFill="1" applyBorder="1" applyAlignment="1" applyProtection="1">
      <alignment horizontal="center"/>
    </xf>
    <xf numFmtId="49" fontId="1" fillId="2" borderId="69" xfId="0" applyNumberFormat="1" applyFont="1" applyFill="1" applyBorder="1" applyAlignment="1" applyProtection="1">
      <alignment horizontal="center"/>
    </xf>
    <xf numFmtId="49" fontId="1" fillId="2" borderId="69" xfId="0" applyNumberFormat="1" applyFont="1" applyFill="1" applyBorder="1" applyAlignment="1" applyProtection="1">
      <alignment horizontal="center"/>
      <protection locked="0"/>
    </xf>
    <xf numFmtId="0" fontId="0" fillId="0" borderId="48" xfId="0" applyBorder="1" applyProtection="1"/>
    <xf numFmtId="0" fontId="4" fillId="2" borderId="49" xfId="0" applyFont="1" applyFill="1" applyBorder="1" applyAlignment="1" applyProtection="1">
      <alignment horizontal="center"/>
    </xf>
    <xf numFmtId="49" fontId="1" fillId="2" borderId="49" xfId="0" applyNumberFormat="1" applyFont="1" applyFill="1" applyBorder="1" applyAlignment="1" applyProtection="1">
      <alignment horizontal="center"/>
    </xf>
    <xf numFmtId="166" fontId="2" fillId="2" borderId="49" xfId="0" applyNumberFormat="1" applyFont="1" applyFill="1" applyBorder="1" applyProtection="1"/>
    <xf numFmtId="164" fontId="2" fillId="2" borderId="49" xfId="0" applyNumberFormat="1" applyFont="1" applyFill="1" applyBorder="1" applyProtection="1"/>
    <xf numFmtId="0" fontId="0" fillId="0" borderId="49" xfId="0" applyBorder="1" applyProtection="1"/>
    <xf numFmtId="166" fontId="2" fillId="2" borderId="49" xfId="0" applyNumberFormat="1" applyFont="1" applyFill="1" applyBorder="1" applyProtection="1">
      <protection hidden="1"/>
    </xf>
    <xf numFmtId="164" fontId="2" fillId="2" borderId="50" xfId="0" applyNumberFormat="1" applyFont="1" applyFill="1" applyBorder="1" applyProtection="1">
      <protection hidden="1"/>
    </xf>
    <xf numFmtId="0" fontId="0" fillId="0" borderId="25" xfId="0" applyBorder="1" applyProtection="1"/>
    <xf numFmtId="0" fontId="0" fillId="0" borderId="0" xfId="0" applyBorder="1" applyAlignment="1" applyProtection="1">
      <alignment horizontal="center" vertical="center"/>
    </xf>
    <xf numFmtId="0" fontId="0" fillId="0" borderId="26" xfId="0" applyBorder="1" applyProtection="1"/>
    <xf numFmtId="20" fontId="4" fillId="2" borderId="25" xfId="0" applyNumberFormat="1" applyFont="1" applyFill="1" applyBorder="1" applyAlignment="1" applyProtection="1">
      <alignment horizontal="center"/>
    </xf>
    <xf numFmtId="0" fontId="0" fillId="2" borderId="0" xfId="0" applyFont="1" applyFill="1" applyBorder="1" applyProtection="1"/>
    <xf numFmtId="0" fontId="2" fillId="2" borderId="26" xfId="0" applyFont="1" applyFill="1" applyBorder="1" applyProtection="1"/>
    <xf numFmtId="165" fontId="4" fillId="0" borderId="70" xfId="0" applyNumberFormat="1" applyFont="1" applyBorder="1" applyAlignment="1" applyProtection="1">
      <alignment horizontal="center" vertical="center"/>
    </xf>
    <xf numFmtId="0" fontId="5" fillId="0" borderId="71" xfId="0" applyFont="1" applyBorder="1" applyAlignment="1" applyProtection="1">
      <alignment horizontal="center"/>
    </xf>
    <xf numFmtId="165" fontId="4" fillId="2" borderId="70" xfId="0" applyNumberFormat="1" applyFont="1" applyFill="1" applyBorder="1" applyAlignment="1" applyProtection="1">
      <alignment horizontal="center" vertical="center"/>
    </xf>
    <xf numFmtId="165" fontId="4" fillId="2" borderId="72" xfId="0" applyNumberFormat="1" applyFont="1" applyFill="1" applyBorder="1" applyAlignment="1" applyProtection="1">
      <alignment horizontal="center" vertical="center"/>
    </xf>
    <xf numFmtId="0" fontId="6" fillId="2" borderId="73" xfId="0" applyFont="1" applyFill="1" applyBorder="1" applyAlignment="1" applyProtection="1">
      <alignment horizontal="center"/>
    </xf>
    <xf numFmtId="49" fontId="1" fillId="2" borderId="74" xfId="0" applyNumberFormat="1" applyFont="1" applyFill="1" applyBorder="1" applyAlignment="1" applyProtection="1">
      <alignment horizontal="center"/>
    </xf>
    <xf numFmtId="0" fontId="0" fillId="0" borderId="74" xfId="0" applyFont="1" applyBorder="1" applyAlignment="1" applyProtection="1">
      <alignment horizontal="center"/>
      <protection locked="0"/>
    </xf>
    <xf numFmtId="0" fontId="2" fillId="3" borderId="42" xfId="0" applyFont="1" applyFill="1" applyBorder="1" applyAlignment="1" applyProtection="1">
      <alignment horizontal="center"/>
    </xf>
    <xf numFmtId="0" fontId="2" fillId="3" borderId="42" xfId="0" applyFont="1" applyFill="1" applyBorder="1" applyProtection="1"/>
    <xf numFmtId="0" fontId="0" fillId="0" borderId="75" xfId="0" applyFont="1" applyBorder="1" applyAlignment="1" applyProtection="1">
      <alignment horizontal="center"/>
      <protection locked="0"/>
    </xf>
    <xf numFmtId="49" fontId="1" fillId="0" borderId="76" xfId="0" applyNumberFormat="1" applyFont="1" applyBorder="1" applyAlignment="1" applyProtection="1">
      <alignment horizontal="center"/>
    </xf>
    <xf numFmtId="0" fontId="6" fillId="0" borderId="74" xfId="0" applyFont="1" applyBorder="1" applyAlignment="1" applyProtection="1">
      <alignment horizontal="center"/>
    </xf>
    <xf numFmtId="0" fontId="5" fillId="0" borderId="77" xfId="0" applyFont="1" applyBorder="1" applyAlignment="1" applyProtection="1">
      <alignment horizontal="center"/>
    </xf>
    <xf numFmtId="164" fontId="2" fillId="2" borderId="49" xfId="0" applyNumberFormat="1" applyFont="1" applyFill="1" applyBorder="1" applyProtection="1">
      <protection hidden="1"/>
    </xf>
    <xf numFmtId="0" fontId="0" fillId="5" borderId="78" xfId="0" applyFill="1" applyBorder="1"/>
    <xf numFmtId="0" fontId="2" fillId="0" borderId="78" xfId="0" applyFont="1" applyBorder="1"/>
    <xf numFmtId="0" fontId="0" fillId="5" borderId="25" xfId="0" applyFill="1" applyBorder="1"/>
    <xf numFmtId="0" fontId="0" fillId="0" borderId="0" xfId="0" applyFont="1" applyBorder="1" applyAlignment="1">
      <alignment horizontal="right"/>
    </xf>
    <xf numFmtId="20" fontId="4" fillId="0" borderId="0" xfId="0" applyNumberFormat="1" applyFont="1" applyBorder="1" applyAlignment="1">
      <alignment horizontal="center" vertical="center"/>
    </xf>
    <xf numFmtId="0" fontId="0" fillId="0" borderId="49" xfId="0" applyBorder="1" applyProtection="1">
      <protection locked="0"/>
    </xf>
    <xf numFmtId="0" fontId="9" fillId="5" borderId="49" xfId="0" applyFont="1" applyFill="1" applyBorder="1" applyAlignment="1">
      <alignment horizontal="right"/>
    </xf>
    <xf numFmtId="0" fontId="9" fillId="5" borderId="49" xfId="0" applyFont="1" applyFill="1" applyBorder="1" applyAlignment="1">
      <alignment horizontal="center"/>
    </xf>
    <xf numFmtId="20" fontId="0" fillId="0" borderId="49" xfId="0" applyNumberFormat="1" applyFont="1" applyBorder="1" applyAlignment="1">
      <alignment horizontal="center"/>
    </xf>
    <xf numFmtId="0" fontId="6" fillId="0" borderId="53" xfId="0" applyFont="1" applyBorder="1"/>
    <xf numFmtId="20" fontId="0" fillId="0" borderId="42" xfId="0" applyNumberForma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0" fillId="0" borderId="42" xfId="0" applyBorder="1" applyProtection="1">
      <protection locked="0"/>
    </xf>
    <xf numFmtId="0" fontId="0" fillId="0" borderId="54" xfId="0" applyBorder="1"/>
    <xf numFmtId="0" fontId="0" fillId="0" borderId="54" xfId="0" applyFont="1" applyBorder="1" applyAlignment="1">
      <alignment horizontal="center"/>
    </xf>
    <xf numFmtId="0" fontId="0" fillId="0" borderId="54" xfId="0" applyFont="1" applyBorder="1" applyAlignment="1" applyProtection="1">
      <alignment horizontal="center"/>
    </xf>
    <xf numFmtId="0" fontId="2" fillId="0" borderId="79" xfId="0" applyFont="1" applyBorder="1" applyAlignment="1">
      <alignment horizontal="center"/>
    </xf>
    <xf numFmtId="0" fontId="2" fillId="0" borderId="80" xfId="0" applyFont="1" applyBorder="1" applyAlignment="1">
      <alignment horizontal="center"/>
    </xf>
    <xf numFmtId="0" fontId="0" fillId="0" borderId="81" xfId="0" applyFont="1" applyBorder="1" applyAlignment="1">
      <alignment horizontal="center"/>
    </xf>
    <xf numFmtId="0" fontId="0" fillId="0" borderId="71" xfId="0" applyFont="1" applyBorder="1" applyAlignment="1">
      <alignment horizontal="center"/>
    </xf>
    <xf numFmtId="0" fontId="2" fillId="0" borderId="70" xfId="0" applyFont="1" applyBorder="1" applyAlignment="1">
      <alignment horizontal="center"/>
    </xf>
    <xf numFmtId="0" fontId="10" fillId="0" borderId="80" xfId="0" applyFont="1" applyBorder="1" applyProtection="1">
      <protection locked="0"/>
    </xf>
    <xf numFmtId="0" fontId="10" fillId="0" borderId="70" xfId="0" applyFont="1" applyBorder="1" applyProtection="1">
      <protection locked="0"/>
    </xf>
    <xf numFmtId="0" fontId="0" fillId="0" borderId="82" xfId="0" applyFont="1" applyBorder="1" applyAlignment="1">
      <alignment horizontal="center"/>
    </xf>
    <xf numFmtId="0" fontId="10" fillId="0" borderId="79" xfId="0" applyFont="1" applyBorder="1" applyProtection="1">
      <protection locked="0"/>
    </xf>
    <xf numFmtId="0" fontId="0" fillId="0" borderId="81" xfId="0" applyFont="1" applyBorder="1" applyAlignment="1" applyProtection="1">
      <alignment horizontal="center"/>
    </xf>
    <xf numFmtId="0" fontId="0" fillId="0" borderId="82" xfId="0" applyFont="1" applyBorder="1" applyAlignment="1" applyProtection="1">
      <alignment horizontal="center"/>
    </xf>
    <xf numFmtId="0" fontId="0" fillId="0" borderId="71" xfId="0" applyFont="1" applyBorder="1" applyAlignment="1" applyProtection="1">
      <alignment horizontal="center"/>
    </xf>
    <xf numFmtId="0" fontId="2" fillId="0" borderId="83" xfId="0" applyFont="1" applyBorder="1" applyAlignment="1">
      <alignment horizontal="center"/>
    </xf>
    <xf numFmtId="0" fontId="13" fillId="0" borderId="79" xfId="0" applyFont="1" applyBorder="1" applyAlignment="1">
      <alignment horizontal="center"/>
    </xf>
    <xf numFmtId="0" fontId="0" fillId="0" borderId="84" xfId="0" applyFont="1" applyBorder="1" applyAlignment="1" applyProtection="1">
      <alignment horizontal="center"/>
    </xf>
    <xf numFmtId="49" fontId="0" fillId="12" borderId="33" xfId="0" applyNumberFormat="1" applyFill="1" applyBorder="1" applyAlignment="1">
      <alignment horizontal="center" vertical="center"/>
    </xf>
  </cellXfs>
  <cellStyles count="4">
    <cellStyle name="EXECO" xfId="1"/>
    <cellStyle name="FAUX" xfId="2"/>
    <cellStyle name="Normal" xfId="0" builtinId="0"/>
    <cellStyle name="VRAI" xfId="3"/>
  </cellStyles>
  <dxfs count="126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E6E6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D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Drop" dropStyle="combo" dx="16" fmlaLink="Feuil1!$A$1" fmlaRange="Feuil1!$B$16:$B$735" noThreeD="1" sel="115" val="111"/>
</file>

<file path=xl/ctrlProps/ctrlProp4.xml><?xml version="1.0" encoding="utf-8"?>
<formControlPr xmlns="http://schemas.microsoft.com/office/spreadsheetml/2009/9/main" objectType="Drop" dropStyle="combo" dx="16" fmlaLink="Feuil1!$D$1" fmlaRange="Feuil1!$D$16:$D$76" noThreeD="1" sel="11" val="10"/>
</file>

<file path=xl/ctrlProps/ctrlProp5.xml><?xml version="1.0" encoding="utf-8"?>
<formControlPr xmlns="http://schemas.microsoft.com/office/spreadsheetml/2009/9/main" objectType="Drop" dropStyle="combo" dx="16" fmlaLink="Feuil1!$F$1" fmlaRange="Feuil1!$G$16:$G$735" noThreeD="1" sel="457" val="456"/>
</file>

<file path=xl/ctrlProps/ctrlProp6.xml><?xml version="1.0" encoding="utf-8"?>
<formControlPr xmlns="http://schemas.microsoft.com/office/spreadsheetml/2009/9/main" objectType="Drop" dropStyle="combo" dx="16" fmlaLink="Feuil1!$I$1" fmlaRange="Feuil1!$I$16:$I$76" noThreeD="1" sel="16" val="10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Drop" dropLines="14" dropStyle="combo" dx="16" fmlaRange="ACCUEIL!$E$9:$E$22" noThreeD="1" sel="2" val="0"/>
</file>

<file path=xl/ctrlProps/ctrlProp34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35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36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37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38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39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40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41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42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43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44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45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46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47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48.xml><?xml version="1.0" encoding="utf-8"?>
<formControlPr xmlns="http://schemas.microsoft.com/office/spreadsheetml/2009/9/main" objectType="Drop" dropLines="14" dropStyle="combo" dx="16" fmlaRange="ACCUEIL!$E$9:$E$22" noThreeD="1" val="0"/>
</file>

<file path=xl/ctrlProps/ctrlProp49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50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51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52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53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54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55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56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57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58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59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60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61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62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63.xml><?xml version="1.0" encoding="utf-8"?>
<formControlPr xmlns="http://schemas.microsoft.com/office/spreadsheetml/2009/9/main" objectType="Drop" dropLines="14" dropStyle="combo" dx="16" fmlaRange="ACCUEIL!$E$9:$E$22" noThreeD="1" val="0"/>
</file>

<file path=xl/ctrlProps/ctrlProp64.xml><?xml version="1.0" encoding="utf-8"?>
<formControlPr xmlns="http://schemas.microsoft.com/office/spreadsheetml/2009/9/main" objectType="Drop" dropLines="14" dropStyle="combo" dx="16" fmlaRange="ACCUEIL!$E$9:$E$22" noThreeD="1" val="0"/>
</file>

<file path=xl/ctrlProps/ctrlProp65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66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67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68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69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70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71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72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73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74.xml><?xml version="1.0" encoding="utf-8"?>
<formControlPr xmlns="http://schemas.microsoft.com/office/spreadsheetml/2009/9/main" objectType="Drop" dropLines="14" dropStyle="combo" dx="16" fmlaRange="ACCUEIL!$E$9:$E$22" noThreeD="1" val="0"/>
</file>

<file path=xl/ctrlProps/ctrlProp75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76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77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78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79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80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81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82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83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84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85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86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87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88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89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90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91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92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93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94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95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96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97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98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99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100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101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102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103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104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105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106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107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108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109.xml><?xml version="1.0" encoding="utf-8"?>
<formControlPr xmlns="http://schemas.microsoft.com/office/spreadsheetml/2009/9/main" objectType="Drop" dropLines="14" dropStyle="combo" dx="16" fmlaRange="ACCUEIL!$E$9:$E$22" noThreeD="1" sel="0" val="0"/>
</file>

<file path=xl/ctrlProps/ctrlProp110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457200</xdr:colOff>
          <xdr:row>3</xdr:row>
          <xdr:rowOff>133350</xdr:rowOff>
        </xdr:from>
        <xdr:to>
          <xdr:col>2</xdr:col>
          <xdr:colOff>266700</xdr:colOff>
          <xdr:row>6</xdr:row>
          <xdr:rowOff>9525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Distribuer</a:t>
              </a:r>
            </a:p>
          </xdr:txBody>
        </xdr:sp>
        <xdr:clientData fPrintsWithSheet="0"/>
      </xdr:twoCellAnchor>
    </mc:Choice>
    <mc:Fallback/>
  </mc:AlternateContent>
  <xdr:oneCellAnchor>
    <xdr:from>
      <xdr:col>7</xdr:col>
      <xdr:colOff>228600</xdr:colOff>
      <xdr:row>4</xdr:row>
      <xdr:rowOff>76200</xdr:rowOff>
    </xdr:from>
    <xdr:ext cx="76200" cy="200025"/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971925" y="723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66675</xdr:colOff>
      <xdr:row>19</xdr:row>
      <xdr:rowOff>152400</xdr:rowOff>
    </xdr:from>
    <xdr:ext cx="76200" cy="200025"/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723900" y="3228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20</xdr:col>
      <xdr:colOff>247650</xdr:colOff>
      <xdr:row>0</xdr:row>
      <xdr:rowOff>85725</xdr:rowOff>
    </xdr:from>
    <xdr:to>
      <xdr:col>25</xdr:col>
      <xdr:colOff>247650</xdr:colOff>
      <xdr:row>3</xdr:row>
      <xdr:rowOff>76200</xdr:rowOff>
    </xdr:to>
    <xdr:sp macro="" textlink="">
      <xdr:nvSpPr>
        <xdr:cNvPr id="7" name="AutoShape 7"/>
        <xdr:cNvSpPr>
          <a:spLocks noChangeArrowheads="1"/>
        </xdr:cNvSpPr>
      </xdr:nvSpPr>
      <xdr:spPr bwMode="auto">
        <a:xfrm>
          <a:off x="9277350" y="85725"/>
          <a:ext cx="1476375" cy="476250"/>
        </a:xfrm>
        <a:prstGeom prst="wedgeRoundRectCallout">
          <a:avLst>
            <a:gd name="adj1" fmla="val 77741"/>
            <a:gd name="adj2" fmla="val 58000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Le tableau de correspondance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85725</xdr:colOff>
          <xdr:row>15</xdr:row>
          <xdr:rowOff>142875</xdr:rowOff>
        </xdr:from>
        <xdr:to>
          <xdr:col>3</xdr:col>
          <xdr:colOff>628650</xdr:colOff>
          <xdr:row>17</xdr:row>
          <xdr:rowOff>38100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Actualiser En-tête et Pied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5</xdr:row>
          <xdr:rowOff>28575</xdr:rowOff>
        </xdr:from>
        <xdr:to>
          <xdr:col>2</xdr:col>
          <xdr:colOff>0</xdr:colOff>
          <xdr:row>5</xdr:row>
          <xdr:rowOff>228600</xdr:rowOff>
        </xdr:to>
        <xdr:sp macro="" textlink="">
          <xdr:nvSpPr>
            <xdr:cNvPr id="16387" name="Drop Down 3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6</xdr:row>
          <xdr:rowOff>19050</xdr:rowOff>
        </xdr:from>
        <xdr:to>
          <xdr:col>1</xdr:col>
          <xdr:colOff>781050</xdr:colOff>
          <xdr:row>6</xdr:row>
          <xdr:rowOff>219075</xdr:rowOff>
        </xdr:to>
        <xdr:sp macro="" textlink="">
          <xdr:nvSpPr>
            <xdr:cNvPr id="16389" name="Drop Down 5" hidden="1">
              <a:extLst>
                <a:ext uri="{63B3BB69-23CF-44E3-9099-C40C66FF867C}">
                  <a14:compatExt spid="_x0000_s16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28575</xdr:colOff>
          <xdr:row>8</xdr:row>
          <xdr:rowOff>9525</xdr:rowOff>
        </xdr:from>
        <xdr:to>
          <xdr:col>1</xdr:col>
          <xdr:colOff>790575</xdr:colOff>
          <xdr:row>8</xdr:row>
          <xdr:rowOff>209550</xdr:rowOff>
        </xdr:to>
        <xdr:sp macro="" textlink="">
          <xdr:nvSpPr>
            <xdr:cNvPr id="16390" name="Drop Down 6" hidden="1">
              <a:extLst>
                <a:ext uri="{63B3BB69-23CF-44E3-9099-C40C66FF867C}">
                  <a14:compatExt spid="_x0000_s16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28575</xdr:colOff>
          <xdr:row>9</xdr:row>
          <xdr:rowOff>9525</xdr:rowOff>
        </xdr:from>
        <xdr:to>
          <xdr:col>1</xdr:col>
          <xdr:colOff>790575</xdr:colOff>
          <xdr:row>9</xdr:row>
          <xdr:rowOff>209550</xdr:rowOff>
        </xdr:to>
        <xdr:sp macro="" textlink="">
          <xdr:nvSpPr>
            <xdr:cNvPr id="16391" name="Drop Down 7" hidden="1">
              <a:extLst>
                <a:ext uri="{63B3BB69-23CF-44E3-9099-C40C66FF867C}">
                  <a14:compatExt spid="_x0000_s16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76200</xdr:colOff>
          <xdr:row>17</xdr:row>
          <xdr:rowOff>152400</xdr:rowOff>
        </xdr:from>
        <xdr:to>
          <xdr:col>3</xdr:col>
          <xdr:colOff>619125</xdr:colOff>
          <xdr:row>19</xdr:row>
          <xdr:rowOff>76200</xdr:rowOff>
        </xdr:to>
        <xdr:sp macro="" textlink="">
          <xdr:nvSpPr>
            <xdr:cNvPr id="16392" name="Button 8" hidden="1">
              <a:extLst>
                <a:ext uri="{63B3BB69-23CF-44E3-9099-C40C66FF867C}">
                  <a14:compatExt spid="_x0000_s16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"JUMP"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85725</xdr:colOff>
          <xdr:row>20</xdr:row>
          <xdr:rowOff>0</xdr:rowOff>
        </xdr:from>
        <xdr:to>
          <xdr:col>3</xdr:col>
          <xdr:colOff>628650</xdr:colOff>
          <xdr:row>21</xdr:row>
          <xdr:rowOff>76200</xdr:rowOff>
        </xdr:to>
        <xdr:sp macro="" textlink="">
          <xdr:nvSpPr>
            <xdr:cNvPr id="16393" name="Button 9" hidden="1">
              <a:extLst>
                <a:ext uri="{63B3BB69-23CF-44E3-9099-C40C66FF867C}">
                  <a14:compatExt spid="_x0000_s16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"We are the Champions"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76200</xdr:colOff>
          <xdr:row>21</xdr:row>
          <xdr:rowOff>142875</xdr:rowOff>
        </xdr:from>
        <xdr:to>
          <xdr:col>3</xdr:col>
          <xdr:colOff>619125</xdr:colOff>
          <xdr:row>23</xdr:row>
          <xdr:rowOff>66675</xdr:rowOff>
        </xdr:to>
        <xdr:sp macro="" textlink="">
          <xdr:nvSpPr>
            <xdr:cNvPr id="16394" name="Button 10" hidden="1">
              <a:extLst>
                <a:ext uri="{63B3BB69-23CF-44E3-9099-C40C66FF867C}">
                  <a14:compatExt spid="_x0000_s16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"UEFA Thème"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70306</xdr:colOff>
      <xdr:row>15</xdr:row>
      <xdr:rowOff>31750</xdr:rowOff>
    </xdr:from>
    <xdr:to>
      <xdr:col>1</xdr:col>
      <xdr:colOff>762000</xdr:colOff>
      <xdr:row>25</xdr:row>
      <xdr:rowOff>123825</xdr:rowOff>
    </xdr:to>
    <xdr:pic macro="[0]!JoueSon1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306" y="3365500"/>
          <a:ext cx="2350632" cy="16795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66675</xdr:colOff>
          <xdr:row>23</xdr:row>
          <xdr:rowOff>142875</xdr:rowOff>
        </xdr:from>
        <xdr:to>
          <xdr:col>3</xdr:col>
          <xdr:colOff>609600</xdr:colOff>
          <xdr:row>25</xdr:row>
          <xdr:rowOff>57150</xdr:rowOff>
        </xdr:to>
        <xdr:sp macro="" textlink="">
          <xdr:nvSpPr>
            <xdr:cNvPr id="16395" name="Button 11" hidden="1">
              <a:extLst>
                <a:ext uri="{63B3BB69-23CF-44E3-9099-C40C66FF867C}">
                  <a14:compatExt spid="_x0000_s16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"Come with me"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742950</xdr:colOff>
          <xdr:row>1</xdr:row>
          <xdr:rowOff>95250</xdr:rowOff>
        </xdr:from>
        <xdr:to>
          <xdr:col>6</xdr:col>
          <xdr:colOff>85725</xdr:colOff>
          <xdr:row>3</xdr:row>
          <xdr:rowOff>9525</xdr:rowOff>
        </xdr:to>
        <xdr:sp macro="" textlink="">
          <xdr:nvSpPr>
            <xdr:cNvPr id="16396" name="Button 12" hidden="1">
              <a:extLst>
                <a:ext uri="{63B3BB69-23CF-44E3-9099-C40C66FF867C}">
                  <a14:compatExt spid="_x0000_s16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1341438</xdr:colOff>
      <xdr:row>0</xdr:row>
      <xdr:rowOff>341313</xdr:rowOff>
    </xdr:from>
    <xdr:to>
      <xdr:col>3</xdr:col>
      <xdr:colOff>1127125</xdr:colOff>
      <xdr:row>2</xdr:row>
      <xdr:rowOff>134938</xdr:rowOff>
    </xdr:to>
    <xdr:sp macro="" textlink="Feuil1!L4">
      <xdr:nvSpPr>
        <xdr:cNvPr id="3" name="Rectangle à coins arrondis 2"/>
        <xdr:cNvSpPr/>
      </xdr:nvSpPr>
      <xdr:spPr bwMode="auto">
        <a:xfrm>
          <a:off x="3802063" y="341313"/>
          <a:ext cx="1444625" cy="396875"/>
        </a:xfrm>
        <a:prstGeom prst="roundRect">
          <a:avLst/>
        </a:prstGeom>
        <a:solidFill>
          <a:srgbClr val="FFC0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>
          <a:glow rad="63500">
            <a:schemeClr val="bg1">
              <a:alpha val="40000"/>
            </a:schemeClr>
          </a:glow>
          <a:outerShdw blurRad="50800" dist="38100" dir="2700000" algn="tl" rotWithShape="0">
            <a:schemeClr val="tx1">
              <a:alpha val="40000"/>
            </a:schemeClr>
          </a:outerShdw>
        </a:effectLst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fld id="{D0B454B3-8C45-4CEE-AAD7-3A353756EDCA}" type="TxLink">
            <a:rPr lang="en-US" sz="24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00:00:00</a:t>
          </a:fld>
          <a:endParaRPr lang="fr-FR" sz="24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123825</xdr:rowOff>
        </xdr:from>
        <xdr:to>
          <xdr:col>0</xdr:col>
          <xdr:colOff>666750</xdr:colOff>
          <xdr:row>0</xdr:row>
          <xdr:rowOff>314325</xdr:rowOff>
        </xdr:to>
        <xdr:sp macro="" textlink="">
          <xdr:nvSpPr>
            <xdr:cNvPr id="16400" name="Button 16" hidden="1">
              <a:extLst>
                <a:ext uri="{63B3BB69-23CF-44E3-9099-C40C66FF867C}">
                  <a14:compatExt spid="_x0000_s16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START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809625</xdr:colOff>
          <xdr:row>0</xdr:row>
          <xdr:rowOff>114300</xdr:rowOff>
        </xdr:from>
        <xdr:to>
          <xdr:col>0</xdr:col>
          <xdr:colOff>1343025</xdr:colOff>
          <xdr:row>0</xdr:row>
          <xdr:rowOff>304800</xdr:rowOff>
        </xdr:to>
        <xdr:sp macro="" textlink="">
          <xdr:nvSpPr>
            <xdr:cNvPr id="16401" name="Button 17" hidden="1">
              <a:extLst>
                <a:ext uri="{63B3BB69-23CF-44E3-9099-C40C66FF867C}">
                  <a14:compatExt spid="_x0000_s16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STOP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428625</xdr:rowOff>
        </xdr:from>
        <xdr:to>
          <xdr:col>0</xdr:col>
          <xdr:colOff>666750</xdr:colOff>
          <xdr:row>2</xdr:row>
          <xdr:rowOff>9525</xdr:rowOff>
        </xdr:to>
        <xdr:sp macro="" textlink="">
          <xdr:nvSpPr>
            <xdr:cNvPr id="16402" name="Button 18" hidden="1">
              <a:extLst>
                <a:ext uri="{63B3BB69-23CF-44E3-9099-C40C66FF867C}">
                  <a14:compatExt spid="_x0000_s16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FF00"/>
                  </a:solidFill>
                  <a:latin typeface="Arial"/>
                  <a:cs typeface="Arial"/>
                </a:rPr>
                <a:t>PAUSE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809625</xdr:colOff>
          <xdr:row>1</xdr:row>
          <xdr:rowOff>0</xdr:rowOff>
        </xdr:from>
        <xdr:to>
          <xdr:col>0</xdr:col>
          <xdr:colOff>1343025</xdr:colOff>
          <xdr:row>2</xdr:row>
          <xdr:rowOff>28575</xdr:rowOff>
        </xdr:to>
        <xdr:sp macro="" textlink="">
          <xdr:nvSpPr>
            <xdr:cNvPr id="16403" name="Button 19" hidden="1">
              <a:extLst>
                <a:ext uri="{63B3BB69-23CF-44E3-9099-C40C66FF867C}">
                  <a14:compatExt spid="_x0000_s16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ZERO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2</xdr:col>
      <xdr:colOff>1484313</xdr:colOff>
      <xdr:row>0</xdr:row>
      <xdr:rowOff>103188</xdr:rowOff>
    </xdr:from>
    <xdr:to>
      <xdr:col>3</xdr:col>
      <xdr:colOff>1000125</xdr:colOff>
      <xdr:row>0</xdr:row>
      <xdr:rowOff>301625</xdr:rowOff>
    </xdr:to>
    <xdr:sp macro="" textlink="">
      <xdr:nvSpPr>
        <xdr:cNvPr id="4" name="Rectangle à coins arrondis 3"/>
        <xdr:cNvSpPr/>
      </xdr:nvSpPr>
      <xdr:spPr bwMode="auto">
        <a:xfrm>
          <a:off x="3944938" y="103188"/>
          <a:ext cx="1174750" cy="198437"/>
        </a:xfrm>
        <a:prstGeom prst="roundRect">
          <a:avLst/>
        </a:prstGeom>
        <a:solidFill>
          <a:srgbClr val="FFC0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200" b="1"/>
            <a:t>CHRONOMETRE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0</xdr:colOff>
          <xdr:row>0</xdr:row>
          <xdr:rowOff>85725</xdr:rowOff>
        </xdr:from>
        <xdr:to>
          <xdr:col>8</xdr:col>
          <xdr:colOff>1466850</xdr:colOff>
          <xdr:row>1</xdr:row>
          <xdr:rowOff>123825</xdr:rowOff>
        </xdr:to>
        <xdr:sp macro="" textlink="">
          <xdr:nvSpPr>
            <xdr:cNvPr id="52225" name="Button 1" hidden="1">
              <a:extLst>
                <a:ext uri="{63B3BB69-23CF-44E3-9099-C40C66FF867C}">
                  <a14:compatExt spid="_x0000_s5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 POULE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1152525</xdr:colOff>
          <xdr:row>0</xdr:row>
          <xdr:rowOff>66675</xdr:rowOff>
        </xdr:from>
        <xdr:to>
          <xdr:col>20</xdr:col>
          <xdr:colOff>819150</xdr:colOff>
          <xdr:row>1</xdr:row>
          <xdr:rowOff>114300</xdr:rowOff>
        </xdr:to>
        <xdr:sp macro="" textlink="">
          <xdr:nvSpPr>
            <xdr:cNvPr id="52226" name="Button 2" hidden="1">
              <a:extLst>
                <a:ext uri="{63B3BB69-23CF-44E3-9099-C40C66FF867C}">
                  <a14:compatExt spid="_x0000_s5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 POULE 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26</xdr:col>
          <xdr:colOff>161925</xdr:colOff>
          <xdr:row>0</xdr:row>
          <xdr:rowOff>66675</xdr:rowOff>
        </xdr:from>
        <xdr:to>
          <xdr:col>32</xdr:col>
          <xdr:colOff>9525</xdr:colOff>
          <xdr:row>1</xdr:row>
          <xdr:rowOff>123825</xdr:rowOff>
        </xdr:to>
        <xdr:sp macro="" textlink="">
          <xdr:nvSpPr>
            <xdr:cNvPr id="52228" name="Button 4" hidden="1">
              <a:extLst>
                <a:ext uri="{63B3BB69-23CF-44E3-9099-C40C66FF867C}">
                  <a14:compatExt spid="_x0000_s5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 POULE 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190500</xdr:colOff>
          <xdr:row>9</xdr:row>
          <xdr:rowOff>9525</xdr:rowOff>
        </xdr:from>
        <xdr:to>
          <xdr:col>2</xdr:col>
          <xdr:colOff>1123950</xdr:colOff>
          <xdr:row>10</xdr:row>
          <xdr:rowOff>152400</xdr:rowOff>
        </xdr:to>
        <xdr:sp macro="" textlink="">
          <xdr:nvSpPr>
            <xdr:cNvPr id="52230" name="Button 6" hidden="1">
              <a:extLst>
                <a:ext uri="{63B3BB69-23CF-44E3-9099-C40C66FF867C}">
                  <a14:compatExt spid="_x0000_s5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257175</xdr:colOff>
          <xdr:row>8</xdr:row>
          <xdr:rowOff>190500</xdr:rowOff>
        </xdr:from>
        <xdr:to>
          <xdr:col>14</xdr:col>
          <xdr:colOff>1190625</xdr:colOff>
          <xdr:row>10</xdr:row>
          <xdr:rowOff>133350</xdr:rowOff>
        </xdr:to>
        <xdr:sp macro="" textlink="">
          <xdr:nvSpPr>
            <xdr:cNvPr id="52231" name="Button 7" hidden="1">
              <a:extLst>
                <a:ext uri="{63B3BB69-23CF-44E3-9099-C40C66FF867C}">
                  <a14:compatExt spid="_x0000_s5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 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26</xdr:col>
          <xdr:colOff>371475</xdr:colOff>
          <xdr:row>9</xdr:row>
          <xdr:rowOff>0</xdr:rowOff>
        </xdr:from>
        <xdr:to>
          <xdr:col>26</xdr:col>
          <xdr:colOff>1304925</xdr:colOff>
          <xdr:row>10</xdr:row>
          <xdr:rowOff>142875</xdr:rowOff>
        </xdr:to>
        <xdr:sp macro="" textlink="">
          <xdr:nvSpPr>
            <xdr:cNvPr id="52232" name="Button 8" hidden="1">
              <a:extLst>
                <a:ext uri="{63B3BB69-23CF-44E3-9099-C40C66FF867C}">
                  <a14:compatExt spid="_x0000_s5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 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476250</xdr:colOff>
          <xdr:row>9</xdr:row>
          <xdr:rowOff>19050</xdr:rowOff>
        </xdr:from>
        <xdr:to>
          <xdr:col>20</xdr:col>
          <xdr:colOff>990600</xdr:colOff>
          <xdr:row>10</xdr:row>
          <xdr:rowOff>142875</xdr:rowOff>
        </xdr:to>
        <xdr:sp macro="" textlink="">
          <xdr:nvSpPr>
            <xdr:cNvPr id="52233" name="Button 9" hidden="1">
              <a:extLst>
                <a:ext uri="{63B3BB69-23CF-44E3-9099-C40C66FF867C}">
                  <a14:compatExt spid="_x0000_s5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32</xdr:col>
          <xdr:colOff>504825</xdr:colOff>
          <xdr:row>9</xdr:row>
          <xdr:rowOff>19050</xdr:rowOff>
        </xdr:from>
        <xdr:to>
          <xdr:col>32</xdr:col>
          <xdr:colOff>1009650</xdr:colOff>
          <xdr:row>10</xdr:row>
          <xdr:rowOff>142875</xdr:rowOff>
        </xdr:to>
        <xdr:sp macro="" textlink="">
          <xdr:nvSpPr>
            <xdr:cNvPr id="52234" name="Button 10" hidden="1">
              <a:extLst>
                <a:ext uri="{63B3BB69-23CF-44E3-9099-C40C66FF867C}">
                  <a14:compatExt spid="_x0000_s5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C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381000</xdr:colOff>
          <xdr:row>9</xdr:row>
          <xdr:rowOff>19050</xdr:rowOff>
        </xdr:from>
        <xdr:to>
          <xdr:col>8</xdr:col>
          <xdr:colOff>847725</xdr:colOff>
          <xdr:row>10</xdr:row>
          <xdr:rowOff>142875</xdr:rowOff>
        </xdr:to>
        <xdr:sp macro="" textlink="">
          <xdr:nvSpPr>
            <xdr:cNvPr id="52235" name="Button 11" hidden="1">
              <a:extLst>
                <a:ext uri="{63B3BB69-23CF-44E3-9099-C40C66FF867C}">
                  <a14:compatExt spid="_x0000_s52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1</xdr:row>
          <xdr:rowOff>142875</xdr:rowOff>
        </xdr:from>
        <xdr:to>
          <xdr:col>0</xdr:col>
          <xdr:colOff>628650</xdr:colOff>
          <xdr:row>8</xdr:row>
          <xdr:rowOff>28575</xdr:rowOff>
        </xdr:to>
        <xdr:sp macro="" textlink="">
          <xdr:nvSpPr>
            <xdr:cNvPr id="52236" name="Button 12" hidden="1">
              <a:extLst>
                <a:ext uri="{63B3BB69-23CF-44E3-9099-C40C66FF867C}">
                  <a14:compatExt spid="_x0000_s5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 TOUS LES SCORES POULES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381000</xdr:colOff>
          <xdr:row>36</xdr:row>
          <xdr:rowOff>85725</xdr:rowOff>
        </xdr:from>
        <xdr:to>
          <xdr:col>14</xdr:col>
          <xdr:colOff>1314450</xdr:colOff>
          <xdr:row>38</xdr:row>
          <xdr:rowOff>57150</xdr:rowOff>
        </xdr:to>
        <xdr:sp macro="" textlink="">
          <xdr:nvSpPr>
            <xdr:cNvPr id="52240" name="Button 16" hidden="1">
              <a:extLst>
                <a:ext uri="{63B3BB69-23CF-44E3-9099-C40C66FF867C}">
                  <a14:compatExt spid="_x0000_s5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704850</xdr:colOff>
          <xdr:row>36</xdr:row>
          <xdr:rowOff>76200</xdr:rowOff>
        </xdr:from>
        <xdr:to>
          <xdr:col>20</xdr:col>
          <xdr:colOff>1171575</xdr:colOff>
          <xdr:row>38</xdr:row>
          <xdr:rowOff>28575</xdr:rowOff>
        </xdr:to>
        <xdr:sp macro="" textlink="">
          <xdr:nvSpPr>
            <xdr:cNvPr id="52242" name="Button 18" hidden="1">
              <a:extLst>
                <a:ext uri="{63B3BB69-23CF-44E3-9099-C40C66FF867C}">
                  <a14:compatExt spid="_x0000_s5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26</xdr:col>
          <xdr:colOff>190500</xdr:colOff>
          <xdr:row>36</xdr:row>
          <xdr:rowOff>66675</xdr:rowOff>
        </xdr:from>
        <xdr:to>
          <xdr:col>26</xdr:col>
          <xdr:colOff>1123950</xdr:colOff>
          <xdr:row>38</xdr:row>
          <xdr:rowOff>38100</xdr:rowOff>
        </xdr:to>
        <xdr:sp macro="" textlink="">
          <xdr:nvSpPr>
            <xdr:cNvPr id="52243" name="Button 19" hidden="1">
              <a:extLst>
                <a:ext uri="{63B3BB69-23CF-44E3-9099-C40C66FF867C}">
                  <a14:compatExt spid="_x0000_s5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 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32</xdr:col>
          <xdr:colOff>762000</xdr:colOff>
          <xdr:row>36</xdr:row>
          <xdr:rowOff>95250</xdr:rowOff>
        </xdr:from>
        <xdr:to>
          <xdr:col>32</xdr:col>
          <xdr:colOff>1228725</xdr:colOff>
          <xdr:row>38</xdr:row>
          <xdr:rowOff>47625</xdr:rowOff>
        </xdr:to>
        <xdr:sp macro="" textlink="">
          <xdr:nvSpPr>
            <xdr:cNvPr id="52244" name="Button 20" hidden="1">
              <a:extLst>
                <a:ext uri="{63B3BB69-23CF-44E3-9099-C40C66FF867C}">
                  <a14:compatExt spid="_x0000_s5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34</xdr:row>
          <xdr:rowOff>47625</xdr:rowOff>
        </xdr:from>
        <xdr:to>
          <xdr:col>4</xdr:col>
          <xdr:colOff>152400</xdr:colOff>
          <xdr:row>35</xdr:row>
          <xdr:rowOff>85725</xdr:rowOff>
        </xdr:to>
        <xdr:sp macro="" textlink="">
          <xdr:nvSpPr>
            <xdr:cNvPr id="52245" name="Button 21" hidden="1">
              <a:extLst>
                <a:ext uri="{63B3BB69-23CF-44E3-9099-C40C66FF867C}">
                  <a14:compatExt spid="_x0000_s5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 PHASE FINALE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23</xdr:col>
          <xdr:colOff>190500</xdr:colOff>
          <xdr:row>28</xdr:row>
          <xdr:rowOff>152400</xdr:rowOff>
        </xdr:from>
        <xdr:to>
          <xdr:col>23</xdr:col>
          <xdr:colOff>714375</xdr:colOff>
          <xdr:row>35</xdr:row>
          <xdr:rowOff>19050</xdr:rowOff>
        </xdr:to>
        <xdr:sp macro="" textlink="">
          <xdr:nvSpPr>
            <xdr:cNvPr id="52246" name="Button 22" hidden="1">
              <a:extLst>
                <a:ext uri="{63B3BB69-23CF-44E3-9099-C40C66FF867C}">
                  <a14:compatExt spid="_x0000_s5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 POULE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35</xdr:col>
          <xdr:colOff>171450</xdr:colOff>
          <xdr:row>29</xdr:row>
          <xdr:rowOff>0</xdr:rowOff>
        </xdr:from>
        <xdr:to>
          <xdr:col>35</xdr:col>
          <xdr:colOff>762000</xdr:colOff>
          <xdr:row>34</xdr:row>
          <xdr:rowOff>114300</xdr:rowOff>
        </xdr:to>
        <xdr:sp macro="" textlink="">
          <xdr:nvSpPr>
            <xdr:cNvPr id="52248" name="Button 24" hidden="1">
              <a:extLst>
                <a:ext uri="{63B3BB69-23CF-44E3-9099-C40C66FF867C}">
                  <a14:compatExt spid="_x0000_s5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 POULE 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12</xdr:row>
          <xdr:rowOff>19050</xdr:rowOff>
        </xdr:from>
        <xdr:to>
          <xdr:col>11</xdr:col>
          <xdr:colOff>962025</xdr:colOff>
          <xdr:row>12</xdr:row>
          <xdr:rowOff>238126</xdr:rowOff>
        </xdr:to>
        <xdr:sp macro="" textlink="">
          <xdr:nvSpPr>
            <xdr:cNvPr id="52249" name="Drop Down 25" hidden="1">
              <a:extLst>
                <a:ext uri="{63B3BB69-23CF-44E3-9099-C40C66FF867C}">
                  <a14:compatExt spid="_x0000_s5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13</xdr:row>
          <xdr:rowOff>19050</xdr:rowOff>
        </xdr:from>
        <xdr:to>
          <xdr:col>11</xdr:col>
          <xdr:colOff>962025</xdr:colOff>
          <xdr:row>13</xdr:row>
          <xdr:rowOff>238125</xdr:rowOff>
        </xdr:to>
        <xdr:sp macro="" textlink="">
          <xdr:nvSpPr>
            <xdr:cNvPr id="52251" name="Drop Down 27" hidden="1">
              <a:extLst>
                <a:ext uri="{63B3BB69-23CF-44E3-9099-C40C66FF867C}">
                  <a14:compatExt spid="_x0000_s5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14</xdr:row>
          <xdr:rowOff>19050</xdr:rowOff>
        </xdr:from>
        <xdr:to>
          <xdr:col>11</xdr:col>
          <xdr:colOff>962025</xdr:colOff>
          <xdr:row>14</xdr:row>
          <xdr:rowOff>238125</xdr:rowOff>
        </xdr:to>
        <xdr:sp macro="" textlink="">
          <xdr:nvSpPr>
            <xdr:cNvPr id="52252" name="Drop Down 28" hidden="1">
              <a:extLst>
                <a:ext uri="{63B3BB69-23CF-44E3-9099-C40C66FF867C}">
                  <a14:compatExt spid="_x0000_s5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15</xdr:row>
          <xdr:rowOff>19050</xdr:rowOff>
        </xdr:from>
        <xdr:to>
          <xdr:col>11</xdr:col>
          <xdr:colOff>962025</xdr:colOff>
          <xdr:row>15</xdr:row>
          <xdr:rowOff>238125</xdr:rowOff>
        </xdr:to>
        <xdr:sp macro="" textlink="">
          <xdr:nvSpPr>
            <xdr:cNvPr id="52253" name="Drop Down 29" hidden="1">
              <a:extLst>
                <a:ext uri="{63B3BB69-23CF-44E3-9099-C40C66FF867C}">
                  <a14:compatExt spid="_x0000_s5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16</xdr:row>
          <xdr:rowOff>19050</xdr:rowOff>
        </xdr:from>
        <xdr:to>
          <xdr:col>11</xdr:col>
          <xdr:colOff>962025</xdr:colOff>
          <xdr:row>16</xdr:row>
          <xdr:rowOff>238125</xdr:rowOff>
        </xdr:to>
        <xdr:sp macro="" textlink="">
          <xdr:nvSpPr>
            <xdr:cNvPr id="52254" name="Drop Down 30" hidden="1">
              <a:extLst>
                <a:ext uri="{63B3BB69-23CF-44E3-9099-C40C66FF867C}">
                  <a14:compatExt spid="_x0000_s5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17</xdr:row>
          <xdr:rowOff>19050</xdr:rowOff>
        </xdr:from>
        <xdr:to>
          <xdr:col>11</xdr:col>
          <xdr:colOff>962025</xdr:colOff>
          <xdr:row>17</xdr:row>
          <xdr:rowOff>238125</xdr:rowOff>
        </xdr:to>
        <xdr:sp macro="" textlink="">
          <xdr:nvSpPr>
            <xdr:cNvPr id="52255" name="Drop Down 31" hidden="1">
              <a:extLst>
                <a:ext uri="{63B3BB69-23CF-44E3-9099-C40C66FF867C}">
                  <a14:compatExt spid="_x0000_s5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18</xdr:row>
          <xdr:rowOff>19050</xdr:rowOff>
        </xdr:from>
        <xdr:to>
          <xdr:col>11</xdr:col>
          <xdr:colOff>962025</xdr:colOff>
          <xdr:row>18</xdr:row>
          <xdr:rowOff>238125</xdr:rowOff>
        </xdr:to>
        <xdr:sp macro="" textlink="">
          <xdr:nvSpPr>
            <xdr:cNvPr id="52256" name="Drop Down 32" hidden="1">
              <a:extLst>
                <a:ext uri="{63B3BB69-23CF-44E3-9099-C40C66FF867C}">
                  <a14:compatExt spid="_x0000_s5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19</xdr:row>
          <xdr:rowOff>19050</xdr:rowOff>
        </xdr:from>
        <xdr:to>
          <xdr:col>11</xdr:col>
          <xdr:colOff>962025</xdr:colOff>
          <xdr:row>19</xdr:row>
          <xdr:rowOff>238125</xdr:rowOff>
        </xdr:to>
        <xdr:sp macro="" textlink="">
          <xdr:nvSpPr>
            <xdr:cNvPr id="52257" name="Drop Down 33" hidden="1">
              <a:extLst>
                <a:ext uri="{63B3BB69-23CF-44E3-9099-C40C66FF867C}">
                  <a14:compatExt spid="_x0000_s5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20</xdr:row>
          <xdr:rowOff>19050</xdr:rowOff>
        </xdr:from>
        <xdr:to>
          <xdr:col>11</xdr:col>
          <xdr:colOff>962025</xdr:colOff>
          <xdr:row>20</xdr:row>
          <xdr:rowOff>238125</xdr:rowOff>
        </xdr:to>
        <xdr:sp macro="" textlink="">
          <xdr:nvSpPr>
            <xdr:cNvPr id="52258" name="Drop Down 34" hidden="1">
              <a:extLst>
                <a:ext uri="{63B3BB69-23CF-44E3-9099-C40C66FF867C}">
                  <a14:compatExt spid="_x0000_s5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21</xdr:row>
          <xdr:rowOff>19050</xdr:rowOff>
        </xdr:from>
        <xdr:to>
          <xdr:col>11</xdr:col>
          <xdr:colOff>962025</xdr:colOff>
          <xdr:row>21</xdr:row>
          <xdr:rowOff>238125</xdr:rowOff>
        </xdr:to>
        <xdr:sp macro="" textlink="">
          <xdr:nvSpPr>
            <xdr:cNvPr id="52259" name="Drop Down 35" hidden="1">
              <a:extLst>
                <a:ext uri="{63B3BB69-23CF-44E3-9099-C40C66FF867C}">
                  <a14:compatExt spid="_x0000_s5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22</xdr:row>
          <xdr:rowOff>19050</xdr:rowOff>
        </xdr:from>
        <xdr:to>
          <xdr:col>11</xdr:col>
          <xdr:colOff>962025</xdr:colOff>
          <xdr:row>22</xdr:row>
          <xdr:rowOff>238125</xdr:rowOff>
        </xdr:to>
        <xdr:sp macro="" textlink="">
          <xdr:nvSpPr>
            <xdr:cNvPr id="52260" name="Drop Down 36" hidden="1">
              <a:extLst>
                <a:ext uri="{63B3BB69-23CF-44E3-9099-C40C66FF867C}">
                  <a14:compatExt spid="_x0000_s52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23</xdr:row>
          <xdr:rowOff>19050</xdr:rowOff>
        </xdr:from>
        <xdr:to>
          <xdr:col>11</xdr:col>
          <xdr:colOff>962025</xdr:colOff>
          <xdr:row>23</xdr:row>
          <xdr:rowOff>238125</xdr:rowOff>
        </xdr:to>
        <xdr:sp macro="" textlink="">
          <xdr:nvSpPr>
            <xdr:cNvPr id="52261" name="Drop Down 37" hidden="1">
              <a:extLst>
                <a:ext uri="{63B3BB69-23CF-44E3-9099-C40C66FF867C}">
                  <a14:compatExt spid="_x0000_s52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24</xdr:row>
          <xdr:rowOff>19050</xdr:rowOff>
        </xdr:from>
        <xdr:to>
          <xdr:col>11</xdr:col>
          <xdr:colOff>962025</xdr:colOff>
          <xdr:row>24</xdr:row>
          <xdr:rowOff>238125</xdr:rowOff>
        </xdr:to>
        <xdr:sp macro="" textlink="">
          <xdr:nvSpPr>
            <xdr:cNvPr id="52262" name="Drop Down 38" hidden="1">
              <a:extLst>
                <a:ext uri="{63B3BB69-23CF-44E3-9099-C40C66FF867C}">
                  <a14:compatExt spid="_x0000_s52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25</xdr:row>
          <xdr:rowOff>19050</xdr:rowOff>
        </xdr:from>
        <xdr:to>
          <xdr:col>11</xdr:col>
          <xdr:colOff>962025</xdr:colOff>
          <xdr:row>25</xdr:row>
          <xdr:rowOff>238125</xdr:rowOff>
        </xdr:to>
        <xdr:sp macro="" textlink="">
          <xdr:nvSpPr>
            <xdr:cNvPr id="52263" name="Drop Down 39" hidden="1">
              <a:extLst>
                <a:ext uri="{63B3BB69-23CF-44E3-9099-C40C66FF867C}">
                  <a14:compatExt spid="_x0000_s52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26</xdr:row>
          <xdr:rowOff>19050</xdr:rowOff>
        </xdr:from>
        <xdr:to>
          <xdr:col>11</xdr:col>
          <xdr:colOff>962025</xdr:colOff>
          <xdr:row>26</xdr:row>
          <xdr:rowOff>238125</xdr:rowOff>
        </xdr:to>
        <xdr:sp macro="" textlink="">
          <xdr:nvSpPr>
            <xdr:cNvPr id="52264" name="Drop Down 40" hidden="1">
              <a:extLst>
                <a:ext uri="{63B3BB69-23CF-44E3-9099-C40C66FF867C}">
                  <a14:compatExt spid="_x0000_s52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12</xdr:row>
          <xdr:rowOff>19050</xdr:rowOff>
        </xdr:from>
        <xdr:to>
          <xdr:col>23</xdr:col>
          <xdr:colOff>962025</xdr:colOff>
          <xdr:row>12</xdr:row>
          <xdr:rowOff>238125</xdr:rowOff>
        </xdr:to>
        <xdr:sp macro="" textlink="">
          <xdr:nvSpPr>
            <xdr:cNvPr id="52265" name="Drop Down 41" hidden="1">
              <a:extLst>
                <a:ext uri="{63B3BB69-23CF-44E3-9099-C40C66FF867C}">
                  <a14:compatExt spid="_x0000_s52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13</xdr:row>
          <xdr:rowOff>19050</xdr:rowOff>
        </xdr:from>
        <xdr:to>
          <xdr:col>23</xdr:col>
          <xdr:colOff>962025</xdr:colOff>
          <xdr:row>13</xdr:row>
          <xdr:rowOff>238125</xdr:rowOff>
        </xdr:to>
        <xdr:sp macro="" textlink="">
          <xdr:nvSpPr>
            <xdr:cNvPr id="52266" name="Drop Down 42" hidden="1">
              <a:extLst>
                <a:ext uri="{63B3BB69-23CF-44E3-9099-C40C66FF867C}">
                  <a14:compatExt spid="_x0000_s52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14</xdr:row>
          <xdr:rowOff>19050</xdr:rowOff>
        </xdr:from>
        <xdr:to>
          <xdr:col>23</xdr:col>
          <xdr:colOff>962025</xdr:colOff>
          <xdr:row>14</xdr:row>
          <xdr:rowOff>238125</xdr:rowOff>
        </xdr:to>
        <xdr:sp macro="" textlink="">
          <xdr:nvSpPr>
            <xdr:cNvPr id="52267" name="Drop Down 43" hidden="1">
              <a:extLst>
                <a:ext uri="{63B3BB69-23CF-44E3-9099-C40C66FF867C}">
                  <a14:compatExt spid="_x0000_s52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15</xdr:row>
          <xdr:rowOff>19050</xdr:rowOff>
        </xdr:from>
        <xdr:to>
          <xdr:col>23</xdr:col>
          <xdr:colOff>962025</xdr:colOff>
          <xdr:row>15</xdr:row>
          <xdr:rowOff>238125</xdr:rowOff>
        </xdr:to>
        <xdr:sp macro="" textlink="">
          <xdr:nvSpPr>
            <xdr:cNvPr id="52268" name="Drop Down 44" hidden="1">
              <a:extLst>
                <a:ext uri="{63B3BB69-23CF-44E3-9099-C40C66FF867C}">
                  <a14:compatExt spid="_x0000_s52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16</xdr:row>
          <xdr:rowOff>19050</xdr:rowOff>
        </xdr:from>
        <xdr:to>
          <xdr:col>23</xdr:col>
          <xdr:colOff>962025</xdr:colOff>
          <xdr:row>16</xdr:row>
          <xdr:rowOff>238125</xdr:rowOff>
        </xdr:to>
        <xdr:sp macro="" textlink="">
          <xdr:nvSpPr>
            <xdr:cNvPr id="52269" name="Drop Down 45" hidden="1">
              <a:extLst>
                <a:ext uri="{63B3BB69-23CF-44E3-9099-C40C66FF867C}">
                  <a14:compatExt spid="_x0000_s52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17</xdr:row>
          <xdr:rowOff>19050</xdr:rowOff>
        </xdr:from>
        <xdr:to>
          <xdr:col>23</xdr:col>
          <xdr:colOff>962025</xdr:colOff>
          <xdr:row>17</xdr:row>
          <xdr:rowOff>238125</xdr:rowOff>
        </xdr:to>
        <xdr:sp macro="" textlink="">
          <xdr:nvSpPr>
            <xdr:cNvPr id="52270" name="Drop Down 46" hidden="1">
              <a:extLst>
                <a:ext uri="{63B3BB69-23CF-44E3-9099-C40C66FF867C}">
                  <a14:compatExt spid="_x0000_s52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18</xdr:row>
          <xdr:rowOff>19050</xdr:rowOff>
        </xdr:from>
        <xdr:to>
          <xdr:col>23</xdr:col>
          <xdr:colOff>962025</xdr:colOff>
          <xdr:row>18</xdr:row>
          <xdr:rowOff>238125</xdr:rowOff>
        </xdr:to>
        <xdr:sp macro="" textlink="">
          <xdr:nvSpPr>
            <xdr:cNvPr id="52271" name="Drop Down 47" hidden="1">
              <a:extLst>
                <a:ext uri="{63B3BB69-23CF-44E3-9099-C40C66FF867C}">
                  <a14:compatExt spid="_x0000_s52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19</xdr:row>
          <xdr:rowOff>19050</xdr:rowOff>
        </xdr:from>
        <xdr:to>
          <xdr:col>23</xdr:col>
          <xdr:colOff>962025</xdr:colOff>
          <xdr:row>19</xdr:row>
          <xdr:rowOff>238125</xdr:rowOff>
        </xdr:to>
        <xdr:sp macro="" textlink="">
          <xdr:nvSpPr>
            <xdr:cNvPr id="52272" name="Drop Down 48" hidden="1">
              <a:extLst>
                <a:ext uri="{63B3BB69-23CF-44E3-9099-C40C66FF867C}">
                  <a14:compatExt spid="_x0000_s5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20</xdr:row>
          <xdr:rowOff>19050</xdr:rowOff>
        </xdr:from>
        <xdr:to>
          <xdr:col>23</xdr:col>
          <xdr:colOff>962025</xdr:colOff>
          <xdr:row>20</xdr:row>
          <xdr:rowOff>238125</xdr:rowOff>
        </xdr:to>
        <xdr:sp macro="" textlink="">
          <xdr:nvSpPr>
            <xdr:cNvPr id="52273" name="Drop Down 49" hidden="1">
              <a:extLst>
                <a:ext uri="{63B3BB69-23CF-44E3-9099-C40C66FF867C}">
                  <a14:compatExt spid="_x0000_s5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21</xdr:row>
          <xdr:rowOff>19050</xdr:rowOff>
        </xdr:from>
        <xdr:to>
          <xdr:col>23</xdr:col>
          <xdr:colOff>962025</xdr:colOff>
          <xdr:row>21</xdr:row>
          <xdr:rowOff>238125</xdr:rowOff>
        </xdr:to>
        <xdr:sp macro="" textlink="">
          <xdr:nvSpPr>
            <xdr:cNvPr id="52274" name="Drop Down 50" hidden="1">
              <a:extLst>
                <a:ext uri="{63B3BB69-23CF-44E3-9099-C40C66FF867C}">
                  <a14:compatExt spid="_x0000_s5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22</xdr:row>
          <xdr:rowOff>19050</xdr:rowOff>
        </xdr:from>
        <xdr:to>
          <xdr:col>23</xdr:col>
          <xdr:colOff>962025</xdr:colOff>
          <xdr:row>22</xdr:row>
          <xdr:rowOff>238125</xdr:rowOff>
        </xdr:to>
        <xdr:sp macro="" textlink="">
          <xdr:nvSpPr>
            <xdr:cNvPr id="52275" name="Drop Down 51" hidden="1">
              <a:extLst>
                <a:ext uri="{63B3BB69-23CF-44E3-9099-C40C66FF867C}">
                  <a14:compatExt spid="_x0000_s5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23</xdr:row>
          <xdr:rowOff>19050</xdr:rowOff>
        </xdr:from>
        <xdr:to>
          <xdr:col>23</xdr:col>
          <xdr:colOff>962025</xdr:colOff>
          <xdr:row>23</xdr:row>
          <xdr:rowOff>238125</xdr:rowOff>
        </xdr:to>
        <xdr:sp macro="" textlink="">
          <xdr:nvSpPr>
            <xdr:cNvPr id="52276" name="Drop Down 52" hidden="1">
              <a:extLst>
                <a:ext uri="{63B3BB69-23CF-44E3-9099-C40C66FF867C}">
                  <a14:compatExt spid="_x0000_s5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24</xdr:row>
          <xdr:rowOff>19050</xdr:rowOff>
        </xdr:from>
        <xdr:to>
          <xdr:col>23</xdr:col>
          <xdr:colOff>962025</xdr:colOff>
          <xdr:row>24</xdr:row>
          <xdr:rowOff>238125</xdr:rowOff>
        </xdr:to>
        <xdr:sp macro="" textlink="">
          <xdr:nvSpPr>
            <xdr:cNvPr id="52277" name="Drop Down 53" hidden="1">
              <a:extLst>
                <a:ext uri="{63B3BB69-23CF-44E3-9099-C40C66FF867C}">
                  <a14:compatExt spid="_x0000_s52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25</xdr:row>
          <xdr:rowOff>19050</xdr:rowOff>
        </xdr:from>
        <xdr:to>
          <xdr:col>23</xdr:col>
          <xdr:colOff>962025</xdr:colOff>
          <xdr:row>25</xdr:row>
          <xdr:rowOff>238125</xdr:rowOff>
        </xdr:to>
        <xdr:sp macro="" textlink="">
          <xdr:nvSpPr>
            <xdr:cNvPr id="52278" name="Drop Down 54" hidden="1">
              <a:extLst>
                <a:ext uri="{63B3BB69-23CF-44E3-9099-C40C66FF867C}">
                  <a14:compatExt spid="_x0000_s52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26</xdr:row>
          <xdr:rowOff>19050</xdr:rowOff>
        </xdr:from>
        <xdr:to>
          <xdr:col>23</xdr:col>
          <xdr:colOff>962025</xdr:colOff>
          <xdr:row>26</xdr:row>
          <xdr:rowOff>238125</xdr:rowOff>
        </xdr:to>
        <xdr:sp macro="" textlink="">
          <xdr:nvSpPr>
            <xdr:cNvPr id="52279" name="Drop Down 55" hidden="1">
              <a:extLst>
                <a:ext uri="{63B3BB69-23CF-44E3-9099-C40C66FF867C}">
                  <a14:compatExt spid="_x0000_s5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39</xdr:row>
          <xdr:rowOff>19050</xdr:rowOff>
        </xdr:from>
        <xdr:to>
          <xdr:col>11</xdr:col>
          <xdr:colOff>962025</xdr:colOff>
          <xdr:row>39</xdr:row>
          <xdr:rowOff>238125</xdr:rowOff>
        </xdr:to>
        <xdr:sp macro="" textlink="">
          <xdr:nvSpPr>
            <xdr:cNvPr id="52280" name="Drop Down 56" hidden="1">
              <a:extLst>
                <a:ext uri="{63B3BB69-23CF-44E3-9099-C40C66FF867C}">
                  <a14:compatExt spid="_x0000_s5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41</xdr:row>
          <xdr:rowOff>19050</xdr:rowOff>
        </xdr:from>
        <xdr:to>
          <xdr:col>11</xdr:col>
          <xdr:colOff>962025</xdr:colOff>
          <xdr:row>41</xdr:row>
          <xdr:rowOff>238125</xdr:rowOff>
        </xdr:to>
        <xdr:sp macro="" textlink="">
          <xdr:nvSpPr>
            <xdr:cNvPr id="52281" name="Drop Down 57" hidden="1">
              <a:extLst>
                <a:ext uri="{63B3BB69-23CF-44E3-9099-C40C66FF867C}">
                  <a14:compatExt spid="_x0000_s5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43</xdr:row>
          <xdr:rowOff>19050</xdr:rowOff>
        </xdr:from>
        <xdr:to>
          <xdr:col>11</xdr:col>
          <xdr:colOff>962025</xdr:colOff>
          <xdr:row>43</xdr:row>
          <xdr:rowOff>238125</xdr:rowOff>
        </xdr:to>
        <xdr:sp macro="" textlink="">
          <xdr:nvSpPr>
            <xdr:cNvPr id="52282" name="Drop Down 58" hidden="1">
              <a:extLst>
                <a:ext uri="{63B3BB69-23CF-44E3-9099-C40C66FF867C}">
                  <a14:compatExt spid="_x0000_s5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45</xdr:row>
          <xdr:rowOff>19050</xdr:rowOff>
        </xdr:from>
        <xdr:to>
          <xdr:col>11</xdr:col>
          <xdr:colOff>962025</xdr:colOff>
          <xdr:row>45</xdr:row>
          <xdr:rowOff>238125</xdr:rowOff>
        </xdr:to>
        <xdr:sp macro="" textlink="">
          <xdr:nvSpPr>
            <xdr:cNvPr id="52283" name="Drop Down 59" hidden="1">
              <a:extLst>
                <a:ext uri="{63B3BB69-23CF-44E3-9099-C40C66FF867C}">
                  <a14:compatExt spid="_x0000_s5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48</xdr:row>
          <xdr:rowOff>19050</xdr:rowOff>
        </xdr:from>
        <xdr:to>
          <xdr:col>11</xdr:col>
          <xdr:colOff>962025</xdr:colOff>
          <xdr:row>48</xdr:row>
          <xdr:rowOff>238125</xdr:rowOff>
        </xdr:to>
        <xdr:sp macro="" textlink="">
          <xdr:nvSpPr>
            <xdr:cNvPr id="52284" name="Drop Down 60" hidden="1">
              <a:extLst>
                <a:ext uri="{63B3BB69-23CF-44E3-9099-C40C66FF867C}">
                  <a14:compatExt spid="_x0000_s5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51</xdr:row>
          <xdr:rowOff>19050</xdr:rowOff>
        </xdr:from>
        <xdr:to>
          <xdr:col>11</xdr:col>
          <xdr:colOff>962025</xdr:colOff>
          <xdr:row>51</xdr:row>
          <xdr:rowOff>238125</xdr:rowOff>
        </xdr:to>
        <xdr:sp macro="" textlink="">
          <xdr:nvSpPr>
            <xdr:cNvPr id="52285" name="Drop Down 61" hidden="1">
              <a:extLst>
                <a:ext uri="{63B3BB69-23CF-44E3-9099-C40C66FF867C}">
                  <a14:compatExt spid="_x0000_s5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55</xdr:row>
          <xdr:rowOff>19050</xdr:rowOff>
        </xdr:from>
        <xdr:to>
          <xdr:col>11</xdr:col>
          <xdr:colOff>962025</xdr:colOff>
          <xdr:row>55</xdr:row>
          <xdr:rowOff>238125</xdr:rowOff>
        </xdr:to>
        <xdr:sp macro="" textlink="">
          <xdr:nvSpPr>
            <xdr:cNvPr id="52286" name="Drop Down 62" hidden="1">
              <a:extLst>
                <a:ext uri="{63B3BB69-23CF-44E3-9099-C40C66FF867C}">
                  <a14:compatExt spid="_x0000_s5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58</xdr:row>
          <xdr:rowOff>19050</xdr:rowOff>
        </xdr:from>
        <xdr:to>
          <xdr:col>11</xdr:col>
          <xdr:colOff>962025</xdr:colOff>
          <xdr:row>61</xdr:row>
          <xdr:rowOff>57150</xdr:rowOff>
        </xdr:to>
        <xdr:sp macro="" textlink="">
          <xdr:nvSpPr>
            <xdr:cNvPr id="52287" name="Drop Down 63" hidden="1">
              <a:extLst>
                <a:ext uri="{63B3BB69-23CF-44E3-9099-C40C66FF867C}">
                  <a14:compatExt spid="_x0000_s5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61</xdr:row>
          <xdr:rowOff>19050</xdr:rowOff>
        </xdr:from>
        <xdr:to>
          <xdr:col>11</xdr:col>
          <xdr:colOff>962025</xdr:colOff>
          <xdr:row>61</xdr:row>
          <xdr:rowOff>238125</xdr:rowOff>
        </xdr:to>
        <xdr:sp macro="" textlink="">
          <xdr:nvSpPr>
            <xdr:cNvPr id="52288" name="Drop Down 64" hidden="1">
              <a:extLst>
                <a:ext uri="{63B3BB69-23CF-44E3-9099-C40C66FF867C}">
                  <a14:compatExt spid="_x0000_s5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64</xdr:row>
          <xdr:rowOff>19050</xdr:rowOff>
        </xdr:from>
        <xdr:to>
          <xdr:col>11</xdr:col>
          <xdr:colOff>962025</xdr:colOff>
          <xdr:row>64</xdr:row>
          <xdr:rowOff>238125</xdr:rowOff>
        </xdr:to>
        <xdr:sp macro="" textlink="">
          <xdr:nvSpPr>
            <xdr:cNvPr id="52289" name="Drop Down 65" hidden="1">
              <a:extLst>
                <a:ext uri="{63B3BB69-23CF-44E3-9099-C40C66FF867C}">
                  <a14:compatExt spid="_x0000_s5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67</xdr:row>
          <xdr:rowOff>19050</xdr:rowOff>
        </xdr:from>
        <xdr:to>
          <xdr:col>11</xdr:col>
          <xdr:colOff>962025</xdr:colOff>
          <xdr:row>67</xdr:row>
          <xdr:rowOff>238125</xdr:rowOff>
        </xdr:to>
        <xdr:sp macro="" textlink="">
          <xdr:nvSpPr>
            <xdr:cNvPr id="52290" name="Drop Down 66" hidden="1">
              <a:extLst>
                <a:ext uri="{63B3BB69-23CF-44E3-9099-C40C66FF867C}">
                  <a14:compatExt spid="_x0000_s5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39</xdr:row>
          <xdr:rowOff>19050</xdr:rowOff>
        </xdr:from>
        <xdr:to>
          <xdr:col>23</xdr:col>
          <xdr:colOff>962025</xdr:colOff>
          <xdr:row>39</xdr:row>
          <xdr:rowOff>238125</xdr:rowOff>
        </xdr:to>
        <xdr:sp macro="" textlink="">
          <xdr:nvSpPr>
            <xdr:cNvPr id="52291" name="Drop Down 67" hidden="1">
              <a:extLst>
                <a:ext uri="{63B3BB69-23CF-44E3-9099-C40C66FF867C}">
                  <a14:compatExt spid="_x0000_s5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41</xdr:row>
          <xdr:rowOff>19050</xdr:rowOff>
        </xdr:from>
        <xdr:to>
          <xdr:col>23</xdr:col>
          <xdr:colOff>962025</xdr:colOff>
          <xdr:row>41</xdr:row>
          <xdr:rowOff>238125</xdr:rowOff>
        </xdr:to>
        <xdr:sp macro="" textlink="">
          <xdr:nvSpPr>
            <xdr:cNvPr id="52292" name="Drop Down 68" hidden="1">
              <a:extLst>
                <a:ext uri="{63B3BB69-23CF-44E3-9099-C40C66FF867C}">
                  <a14:compatExt spid="_x0000_s5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43</xdr:row>
          <xdr:rowOff>19050</xdr:rowOff>
        </xdr:from>
        <xdr:to>
          <xdr:col>23</xdr:col>
          <xdr:colOff>962025</xdr:colOff>
          <xdr:row>43</xdr:row>
          <xdr:rowOff>238125</xdr:rowOff>
        </xdr:to>
        <xdr:sp macro="" textlink="">
          <xdr:nvSpPr>
            <xdr:cNvPr id="52293" name="Drop Down 69" hidden="1">
              <a:extLst>
                <a:ext uri="{63B3BB69-23CF-44E3-9099-C40C66FF867C}">
                  <a14:compatExt spid="_x0000_s5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45</xdr:row>
          <xdr:rowOff>19050</xdr:rowOff>
        </xdr:from>
        <xdr:to>
          <xdr:col>23</xdr:col>
          <xdr:colOff>962025</xdr:colOff>
          <xdr:row>45</xdr:row>
          <xdr:rowOff>238125</xdr:rowOff>
        </xdr:to>
        <xdr:sp macro="" textlink="">
          <xdr:nvSpPr>
            <xdr:cNvPr id="52294" name="Drop Down 70" hidden="1">
              <a:extLst>
                <a:ext uri="{63B3BB69-23CF-44E3-9099-C40C66FF867C}">
                  <a14:compatExt spid="_x0000_s5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48</xdr:row>
          <xdr:rowOff>19050</xdr:rowOff>
        </xdr:from>
        <xdr:to>
          <xdr:col>23</xdr:col>
          <xdr:colOff>962025</xdr:colOff>
          <xdr:row>48</xdr:row>
          <xdr:rowOff>238125</xdr:rowOff>
        </xdr:to>
        <xdr:sp macro="" textlink="">
          <xdr:nvSpPr>
            <xdr:cNvPr id="52295" name="Drop Down 71" hidden="1">
              <a:extLst>
                <a:ext uri="{63B3BB69-23CF-44E3-9099-C40C66FF867C}">
                  <a14:compatExt spid="_x0000_s5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51</xdr:row>
          <xdr:rowOff>19050</xdr:rowOff>
        </xdr:from>
        <xdr:to>
          <xdr:col>23</xdr:col>
          <xdr:colOff>962025</xdr:colOff>
          <xdr:row>51</xdr:row>
          <xdr:rowOff>238125</xdr:rowOff>
        </xdr:to>
        <xdr:sp macro="" textlink="">
          <xdr:nvSpPr>
            <xdr:cNvPr id="52296" name="Drop Down 72" hidden="1">
              <a:extLst>
                <a:ext uri="{63B3BB69-23CF-44E3-9099-C40C66FF867C}">
                  <a14:compatExt spid="_x0000_s5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55</xdr:row>
          <xdr:rowOff>19050</xdr:rowOff>
        </xdr:from>
        <xdr:to>
          <xdr:col>23</xdr:col>
          <xdr:colOff>962025</xdr:colOff>
          <xdr:row>55</xdr:row>
          <xdr:rowOff>238125</xdr:rowOff>
        </xdr:to>
        <xdr:sp macro="" textlink="">
          <xdr:nvSpPr>
            <xdr:cNvPr id="52297" name="Drop Down 73" hidden="1">
              <a:extLst>
                <a:ext uri="{63B3BB69-23CF-44E3-9099-C40C66FF867C}">
                  <a14:compatExt spid="_x0000_s5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58</xdr:row>
          <xdr:rowOff>19050</xdr:rowOff>
        </xdr:from>
        <xdr:to>
          <xdr:col>23</xdr:col>
          <xdr:colOff>962025</xdr:colOff>
          <xdr:row>61</xdr:row>
          <xdr:rowOff>57150</xdr:rowOff>
        </xdr:to>
        <xdr:sp macro="" textlink="">
          <xdr:nvSpPr>
            <xdr:cNvPr id="52298" name="Drop Down 74" hidden="1">
              <a:extLst>
                <a:ext uri="{63B3BB69-23CF-44E3-9099-C40C66FF867C}">
                  <a14:compatExt spid="_x0000_s5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61</xdr:row>
          <xdr:rowOff>19050</xdr:rowOff>
        </xdr:from>
        <xdr:to>
          <xdr:col>23</xdr:col>
          <xdr:colOff>962025</xdr:colOff>
          <xdr:row>61</xdr:row>
          <xdr:rowOff>238125</xdr:rowOff>
        </xdr:to>
        <xdr:sp macro="" textlink="">
          <xdr:nvSpPr>
            <xdr:cNvPr id="52299" name="Drop Down 75" hidden="1">
              <a:extLst>
                <a:ext uri="{63B3BB69-23CF-44E3-9099-C40C66FF867C}">
                  <a14:compatExt spid="_x0000_s5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64</xdr:row>
          <xdr:rowOff>19050</xdr:rowOff>
        </xdr:from>
        <xdr:to>
          <xdr:col>23</xdr:col>
          <xdr:colOff>962025</xdr:colOff>
          <xdr:row>64</xdr:row>
          <xdr:rowOff>238125</xdr:rowOff>
        </xdr:to>
        <xdr:sp macro="" textlink="">
          <xdr:nvSpPr>
            <xdr:cNvPr id="52300" name="Drop Down 76" hidden="1">
              <a:extLst>
                <a:ext uri="{63B3BB69-23CF-44E3-9099-C40C66FF867C}">
                  <a14:compatExt spid="_x0000_s5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67</xdr:row>
          <xdr:rowOff>19050</xdr:rowOff>
        </xdr:from>
        <xdr:to>
          <xdr:col>23</xdr:col>
          <xdr:colOff>962025</xdr:colOff>
          <xdr:row>67</xdr:row>
          <xdr:rowOff>238125</xdr:rowOff>
        </xdr:to>
        <xdr:sp macro="" textlink="">
          <xdr:nvSpPr>
            <xdr:cNvPr id="52301" name="Drop Down 77" hidden="1">
              <a:extLst>
                <a:ext uri="{63B3BB69-23CF-44E3-9099-C40C66FF867C}">
                  <a14:compatExt spid="_x0000_s5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12</xdr:row>
          <xdr:rowOff>19050</xdr:rowOff>
        </xdr:from>
        <xdr:to>
          <xdr:col>35</xdr:col>
          <xdr:colOff>962025</xdr:colOff>
          <xdr:row>12</xdr:row>
          <xdr:rowOff>238125</xdr:rowOff>
        </xdr:to>
        <xdr:sp macro="" textlink="">
          <xdr:nvSpPr>
            <xdr:cNvPr id="52302" name="Drop Down 78" hidden="1">
              <a:extLst>
                <a:ext uri="{63B3BB69-23CF-44E3-9099-C40C66FF867C}">
                  <a14:compatExt spid="_x0000_s5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13</xdr:row>
          <xdr:rowOff>19050</xdr:rowOff>
        </xdr:from>
        <xdr:to>
          <xdr:col>35</xdr:col>
          <xdr:colOff>962025</xdr:colOff>
          <xdr:row>13</xdr:row>
          <xdr:rowOff>238125</xdr:rowOff>
        </xdr:to>
        <xdr:sp macro="" textlink="">
          <xdr:nvSpPr>
            <xdr:cNvPr id="52303" name="Drop Down 79" hidden="1">
              <a:extLst>
                <a:ext uri="{63B3BB69-23CF-44E3-9099-C40C66FF867C}">
                  <a14:compatExt spid="_x0000_s5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14</xdr:row>
          <xdr:rowOff>19050</xdr:rowOff>
        </xdr:from>
        <xdr:to>
          <xdr:col>35</xdr:col>
          <xdr:colOff>962025</xdr:colOff>
          <xdr:row>14</xdr:row>
          <xdr:rowOff>238125</xdr:rowOff>
        </xdr:to>
        <xdr:sp macro="" textlink="">
          <xdr:nvSpPr>
            <xdr:cNvPr id="52304" name="Drop Down 80" hidden="1">
              <a:extLst>
                <a:ext uri="{63B3BB69-23CF-44E3-9099-C40C66FF867C}">
                  <a14:compatExt spid="_x0000_s5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15</xdr:row>
          <xdr:rowOff>19050</xdr:rowOff>
        </xdr:from>
        <xdr:to>
          <xdr:col>35</xdr:col>
          <xdr:colOff>962025</xdr:colOff>
          <xdr:row>15</xdr:row>
          <xdr:rowOff>238125</xdr:rowOff>
        </xdr:to>
        <xdr:sp macro="" textlink="">
          <xdr:nvSpPr>
            <xdr:cNvPr id="52305" name="Drop Down 81" hidden="1">
              <a:extLst>
                <a:ext uri="{63B3BB69-23CF-44E3-9099-C40C66FF867C}">
                  <a14:compatExt spid="_x0000_s5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16</xdr:row>
          <xdr:rowOff>19050</xdr:rowOff>
        </xdr:from>
        <xdr:to>
          <xdr:col>35</xdr:col>
          <xdr:colOff>962025</xdr:colOff>
          <xdr:row>16</xdr:row>
          <xdr:rowOff>238125</xdr:rowOff>
        </xdr:to>
        <xdr:sp macro="" textlink="">
          <xdr:nvSpPr>
            <xdr:cNvPr id="52306" name="Drop Down 82" hidden="1">
              <a:extLst>
                <a:ext uri="{63B3BB69-23CF-44E3-9099-C40C66FF867C}">
                  <a14:compatExt spid="_x0000_s5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17</xdr:row>
          <xdr:rowOff>19050</xdr:rowOff>
        </xdr:from>
        <xdr:to>
          <xdr:col>35</xdr:col>
          <xdr:colOff>962025</xdr:colOff>
          <xdr:row>17</xdr:row>
          <xdr:rowOff>238125</xdr:rowOff>
        </xdr:to>
        <xdr:sp macro="" textlink="">
          <xdr:nvSpPr>
            <xdr:cNvPr id="52307" name="Drop Down 83" hidden="1">
              <a:extLst>
                <a:ext uri="{63B3BB69-23CF-44E3-9099-C40C66FF867C}">
                  <a14:compatExt spid="_x0000_s5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18</xdr:row>
          <xdr:rowOff>19050</xdr:rowOff>
        </xdr:from>
        <xdr:to>
          <xdr:col>35</xdr:col>
          <xdr:colOff>962025</xdr:colOff>
          <xdr:row>18</xdr:row>
          <xdr:rowOff>238125</xdr:rowOff>
        </xdr:to>
        <xdr:sp macro="" textlink="">
          <xdr:nvSpPr>
            <xdr:cNvPr id="52308" name="Drop Down 84" hidden="1">
              <a:extLst>
                <a:ext uri="{63B3BB69-23CF-44E3-9099-C40C66FF867C}">
                  <a14:compatExt spid="_x0000_s5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19</xdr:row>
          <xdr:rowOff>19050</xdr:rowOff>
        </xdr:from>
        <xdr:to>
          <xdr:col>35</xdr:col>
          <xdr:colOff>962025</xdr:colOff>
          <xdr:row>19</xdr:row>
          <xdr:rowOff>238125</xdr:rowOff>
        </xdr:to>
        <xdr:sp macro="" textlink="">
          <xdr:nvSpPr>
            <xdr:cNvPr id="52309" name="Drop Down 85" hidden="1">
              <a:extLst>
                <a:ext uri="{63B3BB69-23CF-44E3-9099-C40C66FF867C}">
                  <a14:compatExt spid="_x0000_s5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20</xdr:row>
          <xdr:rowOff>19050</xdr:rowOff>
        </xdr:from>
        <xdr:to>
          <xdr:col>35</xdr:col>
          <xdr:colOff>962025</xdr:colOff>
          <xdr:row>20</xdr:row>
          <xdr:rowOff>238125</xdr:rowOff>
        </xdr:to>
        <xdr:sp macro="" textlink="">
          <xdr:nvSpPr>
            <xdr:cNvPr id="52310" name="Drop Down 86" hidden="1">
              <a:extLst>
                <a:ext uri="{63B3BB69-23CF-44E3-9099-C40C66FF867C}">
                  <a14:compatExt spid="_x0000_s5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21</xdr:row>
          <xdr:rowOff>19050</xdr:rowOff>
        </xdr:from>
        <xdr:to>
          <xdr:col>35</xdr:col>
          <xdr:colOff>962025</xdr:colOff>
          <xdr:row>21</xdr:row>
          <xdr:rowOff>238125</xdr:rowOff>
        </xdr:to>
        <xdr:sp macro="" textlink="">
          <xdr:nvSpPr>
            <xdr:cNvPr id="52311" name="Drop Down 87" hidden="1">
              <a:extLst>
                <a:ext uri="{63B3BB69-23CF-44E3-9099-C40C66FF867C}">
                  <a14:compatExt spid="_x0000_s5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22</xdr:row>
          <xdr:rowOff>19050</xdr:rowOff>
        </xdr:from>
        <xdr:to>
          <xdr:col>35</xdr:col>
          <xdr:colOff>962025</xdr:colOff>
          <xdr:row>22</xdr:row>
          <xdr:rowOff>238125</xdr:rowOff>
        </xdr:to>
        <xdr:sp macro="" textlink="">
          <xdr:nvSpPr>
            <xdr:cNvPr id="52312" name="Drop Down 88" hidden="1">
              <a:extLst>
                <a:ext uri="{63B3BB69-23CF-44E3-9099-C40C66FF867C}">
                  <a14:compatExt spid="_x0000_s5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23</xdr:row>
          <xdr:rowOff>19050</xdr:rowOff>
        </xdr:from>
        <xdr:to>
          <xdr:col>35</xdr:col>
          <xdr:colOff>962025</xdr:colOff>
          <xdr:row>23</xdr:row>
          <xdr:rowOff>238125</xdr:rowOff>
        </xdr:to>
        <xdr:sp macro="" textlink="">
          <xdr:nvSpPr>
            <xdr:cNvPr id="52313" name="Drop Down 89" hidden="1">
              <a:extLst>
                <a:ext uri="{63B3BB69-23CF-44E3-9099-C40C66FF867C}">
                  <a14:compatExt spid="_x0000_s5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24</xdr:row>
          <xdr:rowOff>19050</xdr:rowOff>
        </xdr:from>
        <xdr:to>
          <xdr:col>35</xdr:col>
          <xdr:colOff>962025</xdr:colOff>
          <xdr:row>24</xdr:row>
          <xdr:rowOff>238125</xdr:rowOff>
        </xdr:to>
        <xdr:sp macro="" textlink="">
          <xdr:nvSpPr>
            <xdr:cNvPr id="52314" name="Drop Down 90" hidden="1">
              <a:extLst>
                <a:ext uri="{63B3BB69-23CF-44E3-9099-C40C66FF867C}">
                  <a14:compatExt spid="_x0000_s5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25</xdr:row>
          <xdr:rowOff>19050</xdr:rowOff>
        </xdr:from>
        <xdr:to>
          <xdr:col>35</xdr:col>
          <xdr:colOff>962025</xdr:colOff>
          <xdr:row>25</xdr:row>
          <xdr:rowOff>238125</xdr:rowOff>
        </xdr:to>
        <xdr:sp macro="" textlink="">
          <xdr:nvSpPr>
            <xdr:cNvPr id="52315" name="Drop Down 91" hidden="1">
              <a:extLst>
                <a:ext uri="{63B3BB69-23CF-44E3-9099-C40C66FF867C}">
                  <a14:compatExt spid="_x0000_s5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26</xdr:row>
          <xdr:rowOff>19050</xdr:rowOff>
        </xdr:from>
        <xdr:to>
          <xdr:col>35</xdr:col>
          <xdr:colOff>962025</xdr:colOff>
          <xdr:row>26</xdr:row>
          <xdr:rowOff>238125</xdr:rowOff>
        </xdr:to>
        <xdr:sp macro="" textlink="">
          <xdr:nvSpPr>
            <xdr:cNvPr id="52316" name="Drop Down 92" hidden="1">
              <a:extLst>
                <a:ext uri="{63B3BB69-23CF-44E3-9099-C40C66FF867C}">
                  <a14:compatExt spid="_x0000_s52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39</xdr:row>
          <xdr:rowOff>19050</xdr:rowOff>
        </xdr:from>
        <xdr:to>
          <xdr:col>35</xdr:col>
          <xdr:colOff>962025</xdr:colOff>
          <xdr:row>39</xdr:row>
          <xdr:rowOff>238125</xdr:rowOff>
        </xdr:to>
        <xdr:sp macro="" textlink="">
          <xdr:nvSpPr>
            <xdr:cNvPr id="52317" name="Drop Down 93" hidden="1">
              <a:extLst>
                <a:ext uri="{63B3BB69-23CF-44E3-9099-C40C66FF867C}">
                  <a14:compatExt spid="_x0000_s52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41</xdr:row>
          <xdr:rowOff>19050</xdr:rowOff>
        </xdr:from>
        <xdr:to>
          <xdr:col>35</xdr:col>
          <xdr:colOff>962025</xdr:colOff>
          <xdr:row>41</xdr:row>
          <xdr:rowOff>238125</xdr:rowOff>
        </xdr:to>
        <xdr:sp macro="" textlink="">
          <xdr:nvSpPr>
            <xdr:cNvPr id="52318" name="Drop Down 94" hidden="1">
              <a:extLst>
                <a:ext uri="{63B3BB69-23CF-44E3-9099-C40C66FF867C}">
                  <a14:compatExt spid="_x0000_s52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43</xdr:row>
          <xdr:rowOff>19050</xdr:rowOff>
        </xdr:from>
        <xdr:to>
          <xdr:col>35</xdr:col>
          <xdr:colOff>962025</xdr:colOff>
          <xdr:row>43</xdr:row>
          <xdr:rowOff>238125</xdr:rowOff>
        </xdr:to>
        <xdr:sp macro="" textlink="">
          <xdr:nvSpPr>
            <xdr:cNvPr id="52319" name="Drop Down 95" hidden="1">
              <a:extLst>
                <a:ext uri="{63B3BB69-23CF-44E3-9099-C40C66FF867C}">
                  <a14:compatExt spid="_x0000_s52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45</xdr:row>
          <xdr:rowOff>19050</xdr:rowOff>
        </xdr:from>
        <xdr:to>
          <xdr:col>35</xdr:col>
          <xdr:colOff>962025</xdr:colOff>
          <xdr:row>45</xdr:row>
          <xdr:rowOff>238125</xdr:rowOff>
        </xdr:to>
        <xdr:sp macro="" textlink="">
          <xdr:nvSpPr>
            <xdr:cNvPr id="52320" name="Drop Down 96" hidden="1">
              <a:extLst>
                <a:ext uri="{63B3BB69-23CF-44E3-9099-C40C66FF867C}">
                  <a14:compatExt spid="_x0000_s52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48</xdr:row>
          <xdr:rowOff>19050</xdr:rowOff>
        </xdr:from>
        <xdr:to>
          <xdr:col>35</xdr:col>
          <xdr:colOff>962025</xdr:colOff>
          <xdr:row>48</xdr:row>
          <xdr:rowOff>238125</xdr:rowOff>
        </xdr:to>
        <xdr:sp macro="" textlink="">
          <xdr:nvSpPr>
            <xdr:cNvPr id="52321" name="Drop Down 97" hidden="1">
              <a:extLst>
                <a:ext uri="{63B3BB69-23CF-44E3-9099-C40C66FF867C}">
                  <a14:compatExt spid="_x0000_s52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51</xdr:row>
          <xdr:rowOff>19050</xdr:rowOff>
        </xdr:from>
        <xdr:to>
          <xdr:col>35</xdr:col>
          <xdr:colOff>962025</xdr:colOff>
          <xdr:row>51</xdr:row>
          <xdr:rowOff>238125</xdr:rowOff>
        </xdr:to>
        <xdr:sp macro="" textlink="">
          <xdr:nvSpPr>
            <xdr:cNvPr id="52322" name="Drop Down 98" hidden="1">
              <a:extLst>
                <a:ext uri="{63B3BB69-23CF-44E3-9099-C40C66FF867C}">
                  <a14:compatExt spid="_x0000_s52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55</xdr:row>
          <xdr:rowOff>19050</xdr:rowOff>
        </xdr:from>
        <xdr:to>
          <xdr:col>35</xdr:col>
          <xdr:colOff>962025</xdr:colOff>
          <xdr:row>55</xdr:row>
          <xdr:rowOff>238125</xdr:rowOff>
        </xdr:to>
        <xdr:sp macro="" textlink="">
          <xdr:nvSpPr>
            <xdr:cNvPr id="52323" name="Drop Down 99" hidden="1">
              <a:extLst>
                <a:ext uri="{63B3BB69-23CF-44E3-9099-C40C66FF867C}">
                  <a14:compatExt spid="_x0000_s52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58</xdr:row>
          <xdr:rowOff>19050</xdr:rowOff>
        </xdr:from>
        <xdr:to>
          <xdr:col>35</xdr:col>
          <xdr:colOff>962025</xdr:colOff>
          <xdr:row>61</xdr:row>
          <xdr:rowOff>57150</xdr:rowOff>
        </xdr:to>
        <xdr:sp macro="" textlink="">
          <xdr:nvSpPr>
            <xdr:cNvPr id="52324" name="Drop Down 100" hidden="1">
              <a:extLst>
                <a:ext uri="{63B3BB69-23CF-44E3-9099-C40C66FF867C}">
                  <a14:compatExt spid="_x0000_s5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61</xdr:row>
          <xdr:rowOff>19050</xdr:rowOff>
        </xdr:from>
        <xdr:to>
          <xdr:col>35</xdr:col>
          <xdr:colOff>962025</xdr:colOff>
          <xdr:row>61</xdr:row>
          <xdr:rowOff>238125</xdr:rowOff>
        </xdr:to>
        <xdr:sp macro="" textlink="">
          <xdr:nvSpPr>
            <xdr:cNvPr id="52325" name="Drop Down 101" hidden="1">
              <a:extLst>
                <a:ext uri="{63B3BB69-23CF-44E3-9099-C40C66FF867C}">
                  <a14:compatExt spid="_x0000_s5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64</xdr:row>
          <xdr:rowOff>19050</xdr:rowOff>
        </xdr:from>
        <xdr:to>
          <xdr:col>35</xdr:col>
          <xdr:colOff>962025</xdr:colOff>
          <xdr:row>64</xdr:row>
          <xdr:rowOff>238125</xdr:rowOff>
        </xdr:to>
        <xdr:sp macro="" textlink="">
          <xdr:nvSpPr>
            <xdr:cNvPr id="52326" name="Drop Down 102" hidden="1">
              <a:extLst>
                <a:ext uri="{63B3BB69-23CF-44E3-9099-C40C66FF867C}">
                  <a14:compatExt spid="_x0000_s5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28576</xdr:colOff>
          <xdr:row>74</xdr:row>
          <xdr:rowOff>200025</xdr:rowOff>
        </xdr:from>
        <xdr:to>
          <xdr:col>12</xdr:col>
          <xdr:colOff>533401</xdr:colOff>
          <xdr:row>76</xdr:row>
          <xdr:rowOff>142875</xdr:rowOff>
        </xdr:to>
        <xdr:sp macro="" textlink="">
          <xdr:nvSpPr>
            <xdr:cNvPr id="52328" name="Button 104" hidden="1">
              <a:extLst>
                <a:ext uri="{63B3BB69-23CF-44E3-9099-C40C66FF867C}">
                  <a14:compatExt spid="_x0000_s5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 CLASSEMENT FINALE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ndy/Downloads/Tirage_au_sort_V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ndy/Documents/TOURNOI/CLASSEURS%20EXCEL/XLSM/TOURNOI%201%20terrain%20Alea%20V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rage"/>
      <sheetName val="ListeEquipes"/>
    </sheetNames>
    <sheetDataSet>
      <sheetData sheetId="0"/>
      <sheetData sheetId="1">
        <row r="2">
          <cell r="A2" t="str">
            <v>Pierre</v>
          </cell>
        </row>
        <row r="3">
          <cell r="A3" t="str">
            <v>Dominique</v>
          </cell>
        </row>
        <row r="4">
          <cell r="A4" t="str">
            <v>Alfred</v>
          </cell>
        </row>
        <row r="5">
          <cell r="A5" t="str">
            <v>Maurice</v>
          </cell>
        </row>
        <row r="6">
          <cell r="A6" t="str">
            <v>Romain</v>
          </cell>
        </row>
        <row r="7">
          <cell r="A7" t="str">
            <v>Thomas</v>
          </cell>
        </row>
        <row r="8">
          <cell r="A8" t="str">
            <v>Roger</v>
          </cell>
        </row>
        <row r="9">
          <cell r="A9" t="str">
            <v>Yann</v>
          </cell>
        </row>
        <row r="10">
          <cell r="A10" t="str">
            <v>Philippe</v>
          </cell>
        </row>
        <row r="11">
          <cell r="A11" t="str">
            <v>Claude</v>
          </cell>
        </row>
        <row r="12">
          <cell r="A12" t="str">
            <v>Valentin</v>
          </cell>
        </row>
        <row r="13">
          <cell r="A13" t="str">
            <v>Gaston</v>
          </cell>
        </row>
        <row r="14">
          <cell r="A14" t="str">
            <v>Roméo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Feuil1"/>
      <sheetName val="ACCUEIL"/>
      <sheetName val="5 Sans Class"/>
      <sheetName val="6 Sans Clas"/>
      <sheetName val="6 Equipes"/>
      <sheetName val="7 Equipes"/>
      <sheetName val="7 Sans Class"/>
      <sheetName val="8 Equipes SCl"/>
      <sheetName val="8 Equipes"/>
      <sheetName val="8EQUIPES (SCl)"/>
      <sheetName val="8EQUIPES"/>
      <sheetName val="8 UEFA"/>
      <sheetName val="9 Equipes SCl"/>
      <sheetName val="9 Equipes"/>
      <sheetName val="10 Equipes"/>
      <sheetName val="10 Equipes SCl"/>
      <sheetName val="12 EQUIPES"/>
      <sheetName val="12 SCl"/>
      <sheetName val="16SCl"/>
      <sheetName val="16 EQUIPES"/>
      <sheetName val="16 UEF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omments" Target="../comments1.xml"/><Relationship Id="rId4" Type="http://schemas.openxmlformats.org/officeDocument/2006/relationships/vmlDrawing" Target="../drawings/vmlDrawing5.v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37.xml"/><Relationship Id="rId21" Type="http://schemas.openxmlformats.org/officeDocument/2006/relationships/ctrlProp" Target="../ctrlProps/ctrlProp32.xml"/><Relationship Id="rId34" Type="http://schemas.openxmlformats.org/officeDocument/2006/relationships/ctrlProp" Target="../ctrlProps/ctrlProp45.xml"/><Relationship Id="rId42" Type="http://schemas.openxmlformats.org/officeDocument/2006/relationships/ctrlProp" Target="../ctrlProps/ctrlProp53.xml"/><Relationship Id="rId47" Type="http://schemas.openxmlformats.org/officeDocument/2006/relationships/ctrlProp" Target="../ctrlProps/ctrlProp58.xml"/><Relationship Id="rId50" Type="http://schemas.openxmlformats.org/officeDocument/2006/relationships/ctrlProp" Target="../ctrlProps/ctrlProp61.xml"/><Relationship Id="rId55" Type="http://schemas.openxmlformats.org/officeDocument/2006/relationships/ctrlProp" Target="../ctrlProps/ctrlProp66.xml"/><Relationship Id="rId63" Type="http://schemas.openxmlformats.org/officeDocument/2006/relationships/ctrlProp" Target="../ctrlProps/ctrlProp74.xml"/><Relationship Id="rId68" Type="http://schemas.openxmlformats.org/officeDocument/2006/relationships/ctrlProp" Target="../ctrlProps/ctrlProp79.xml"/><Relationship Id="rId76" Type="http://schemas.openxmlformats.org/officeDocument/2006/relationships/ctrlProp" Target="../ctrlProps/ctrlProp87.xml"/><Relationship Id="rId84" Type="http://schemas.openxmlformats.org/officeDocument/2006/relationships/ctrlProp" Target="../ctrlProps/ctrlProp95.xml"/><Relationship Id="rId89" Type="http://schemas.openxmlformats.org/officeDocument/2006/relationships/ctrlProp" Target="../ctrlProps/ctrlProp100.xml"/><Relationship Id="rId97" Type="http://schemas.openxmlformats.org/officeDocument/2006/relationships/ctrlProp" Target="../ctrlProps/ctrlProp108.xml"/><Relationship Id="rId7" Type="http://schemas.openxmlformats.org/officeDocument/2006/relationships/ctrlProp" Target="../ctrlProps/ctrlProp18.xml"/><Relationship Id="rId71" Type="http://schemas.openxmlformats.org/officeDocument/2006/relationships/ctrlProp" Target="../ctrlProps/ctrlProp82.xml"/><Relationship Id="rId92" Type="http://schemas.openxmlformats.org/officeDocument/2006/relationships/ctrlProp" Target="../ctrlProps/ctrlProp103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27.xml"/><Relationship Id="rId29" Type="http://schemas.openxmlformats.org/officeDocument/2006/relationships/ctrlProp" Target="../ctrlProps/ctrlProp40.xml"/><Relationship Id="rId11" Type="http://schemas.openxmlformats.org/officeDocument/2006/relationships/ctrlProp" Target="../ctrlProps/ctrlProp22.xml"/><Relationship Id="rId24" Type="http://schemas.openxmlformats.org/officeDocument/2006/relationships/ctrlProp" Target="../ctrlProps/ctrlProp35.xml"/><Relationship Id="rId32" Type="http://schemas.openxmlformats.org/officeDocument/2006/relationships/ctrlProp" Target="../ctrlProps/ctrlProp43.xml"/><Relationship Id="rId37" Type="http://schemas.openxmlformats.org/officeDocument/2006/relationships/ctrlProp" Target="../ctrlProps/ctrlProp48.xml"/><Relationship Id="rId40" Type="http://schemas.openxmlformats.org/officeDocument/2006/relationships/ctrlProp" Target="../ctrlProps/ctrlProp51.xml"/><Relationship Id="rId45" Type="http://schemas.openxmlformats.org/officeDocument/2006/relationships/ctrlProp" Target="../ctrlProps/ctrlProp56.xml"/><Relationship Id="rId53" Type="http://schemas.openxmlformats.org/officeDocument/2006/relationships/ctrlProp" Target="../ctrlProps/ctrlProp64.xml"/><Relationship Id="rId58" Type="http://schemas.openxmlformats.org/officeDocument/2006/relationships/ctrlProp" Target="../ctrlProps/ctrlProp69.xml"/><Relationship Id="rId66" Type="http://schemas.openxmlformats.org/officeDocument/2006/relationships/ctrlProp" Target="../ctrlProps/ctrlProp77.xml"/><Relationship Id="rId74" Type="http://schemas.openxmlformats.org/officeDocument/2006/relationships/ctrlProp" Target="../ctrlProps/ctrlProp85.xml"/><Relationship Id="rId79" Type="http://schemas.openxmlformats.org/officeDocument/2006/relationships/ctrlProp" Target="../ctrlProps/ctrlProp90.xml"/><Relationship Id="rId87" Type="http://schemas.openxmlformats.org/officeDocument/2006/relationships/ctrlProp" Target="../ctrlProps/ctrlProp98.xml"/><Relationship Id="rId5" Type="http://schemas.openxmlformats.org/officeDocument/2006/relationships/ctrlProp" Target="../ctrlProps/ctrlProp16.xml"/><Relationship Id="rId61" Type="http://schemas.openxmlformats.org/officeDocument/2006/relationships/ctrlProp" Target="../ctrlProps/ctrlProp72.xml"/><Relationship Id="rId82" Type="http://schemas.openxmlformats.org/officeDocument/2006/relationships/ctrlProp" Target="../ctrlProps/ctrlProp93.xml"/><Relationship Id="rId90" Type="http://schemas.openxmlformats.org/officeDocument/2006/relationships/ctrlProp" Target="../ctrlProps/ctrlProp101.xml"/><Relationship Id="rId95" Type="http://schemas.openxmlformats.org/officeDocument/2006/relationships/ctrlProp" Target="../ctrlProps/ctrlProp106.xml"/><Relationship Id="rId19" Type="http://schemas.openxmlformats.org/officeDocument/2006/relationships/ctrlProp" Target="../ctrlProps/ctrlProp30.xml"/><Relationship Id="rId14" Type="http://schemas.openxmlformats.org/officeDocument/2006/relationships/ctrlProp" Target="../ctrlProps/ctrlProp25.xml"/><Relationship Id="rId22" Type="http://schemas.openxmlformats.org/officeDocument/2006/relationships/ctrlProp" Target="../ctrlProps/ctrlProp33.xml"/><Relationship Id="rId27" Type="http://schemas.openxmlformats.org/officeDocument/2006/relationships/ctrlProp" Target="../ctrlProps/ctrlProp38.xml"/><Relationship Id="rId30" Type="http://schemas.openxmlformats.org/officeDocument/2006/relationships/ctrlProp" Target="../ctrlProps/ctrlProp41.xml"/><Relationship Id="rId35" Type="http://schemas.openxmlformats.org/officeDocument/2006/relationships/ctrlProp" Target="../ctrlProps/ctrlProp46.xml"/><Relationship Id="rId43" Type="http://schemas.openxmlformats.org/officeDocument/2006/relationships/ctrlProp" Target="../ctrlProps/ctrlProp54.xml"/><Relationship Id="rId48" Type="http://schemas.openxmlformats.org/officeDocument/2006/relationships/ctrlProp" Target="../ctrlProps/ctrlProp59.xml"/><Relationship Id="rId56" Type="http://schemas.openxmlformats.org/officeDocument/2006/relationships/ctrlProp" Target="../ctrlProps/ctrlProp67.xml"/><Relationship Id="rId64" Type="http://schemas.openxmlformats.org/officeDocument/2006/relationships/ctrlProp" Target="../ctrlProps/ctrlProp75.xml"/><Relationship Id="rId69" Type="http://schemas.openxmlformats.org/officeDocument/2006/relationships/ctrlProp" Target="../ctrlProps/ctrlProp80.xml"/><Relationship Id="rId77" Type="http://schemas.openxmlformats.org/officeDocument/2006/relationships/ctrlProp" Target="../ctrlProps/ctrlProp88.xml"/><Relationship Id="rId8" Type="http://schemas.openxmlformats.org/officeDocument/2006/relationships/ctrlProp" Target="../ctrlProps/ctrlProp19.xml"/><Relationship Id="rId51" Type="http://schemas.openxmlformats.org/officeDocument/2006/relationships/ctrlProp" Target="../ctrlProps/ctrlProp62.xml"/><Relationship Id="rId72" Type="http://schemas.openxmlformats.org/officeDocument/2006/relationships/ctrlProp" Target="../ctrlProps/ctrlProp83.xml"/><Relationship Id="rId80" Type="http://schemas.openxmlformats.org/officeDocument/2006/relationships/ctrlProp" Target="../ctrlProps/ctrlProp91.xml"/><Relationship Id="rId85" Type="http://schemas.openxmlformats.org/officeDocument/2006/relationships/ctrlProp" Target="../ctrlProps/ctrlProp96.xml"/><Relationship Id="rId93" Type="http://schemas.openxmlformats.org/officeDocument/2006/relationships/ctrlProp" Target="../ctrlProps/ctrlProp104.xml"/><Relationship Id="rId98" Type="http://schemas.openxmlformats.org/officeDocument/2006/relationships/ctrlProp" Target="../ctrlProps/ctrlProp109.xml"/><Relationship Id="rId3" Type="http://schemas.openxmlformats.org/officeDocument/2006/relationships/vmlDrawing" Target="../drawings/vmlDrawing6.vml"/><Relationship Id="rId12" Type="http://schemas.openxmlformats.org/officeDocument/2006/relationships/ctrlProp" Target="../ctrlProps/ctrlProp23.xml"/><Relationship Id="rId17" Type="http://schemas.openxmlformats.org/officeDocument/2006/relationships/ctrlProp" Target="../ctrlProps/ctrlProp28.xml"/><Relationship Id="rId25" Type="http://schemas.openxmlformats.org/officeDocument/2006/relationships/ctrlProp" Target="../ctrlProps/ctrlProp36.xml"/><Relationship Id="rId33" Type="http://schemas.openxmlformats.org/officeDocument/2006/relationships/ctrlProp" Target="../ctrlProps/ctrlProp44.xml"/><Relationship Id="rId38" Type="http://schemas.openxmlformats.org/officeDocument/2006/relationships/ctrlProp" Target="../ctrlProps/ctrlProp49.xml"/><Relationship Id="rId46" Type="http://schemas.openxmlformats.org/officeDocument/2006/relationships/ctrlProp" Target="../ctrlProps/ctrlProp57.xml"/><Relationship Id="rId59" Type="http://schemas.openxmlformats.org/officeDocument/2006/relationships/ctrlProp" Target="../ctrlProps/ctrlProp70.xml"/><Relationship Id="rId67" Type="http://schemas.openxmlformats.org/officeDocument/2006/relationships/ctrlProp" Target="../ctrlProps/ctrlProp78.xml"/><Relationship Id="rId20" Type="http://schemas.openxmlformats.org/officeDocument/2006/relationships/ctrlProp" Target="../ctrlProps/ctrlProp31.xml"/><Relationship Id="rId41" Type="http://schemas.openxmlformats.org/officeDocument/2006/relationships/ctrlProp" Target="../ctrlProps/ctrlProp52.xml"/><Relationship Id="rId54" Type="http://schemas.openxmlformats.org/officeDocument/2006/relationships/ctrlProp" Target="../ctrlProps/ctrlProp65.xml"/><Relationship Id="rId62" Type="http://schemas.openxmlformats.org/officeDocument/2006/relationships/ctrlProp" Target="../ctrlProps/ctrlProp73.xml"/><Relationship Id="rId70" Type="http://schemas.openxmlformats.org/officeDocument/2006/relationships/ctrlProp" Target="../ctrlProps/ctrlProp81.xml"/><Relationship Id="rId75" Type="http://schemas.openxmlformats.org/officeDocument/2006/relationships/ctrlProp" Target="../ctrlProps/ctrlProp86.xml"/><Relationship Id="rId83" Type="http://schemas.openxmlformats.org/officeDocument/2006/relationships/ctrlProp" Target="../ctrlProps/ctrlProp94.xml"/><Relationship Id="rId88" Type="http://schemas.openxmlformats.org/officeDocument/2006/relationships/ctrlProp" Target="../ctrlProps/ctrlProp99.xml"/><Relationship Id="rId91" Type="http://schemas.openxmlformats.org/officeDocument/2006/relationships/ctrlProp" Target="../ctrlProps/ctrlProp102.xml"/><Relationship Id="rId96" Type="http://schemas.openxmlformats.org/officeDocument/2006/relationships/ctrlProp" Target="../ctrlProps/ctrlProp107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7.xml"/><Relationship Id="rId15" Type="http://schemas.openxmlformats.org/officeDocument/2006/relationships/ctrlProp" Target="../ctrlProps/ctrlProp26.xml"/><Relationship Id="rId23" Type="http://schemas.openxmlformats.org/officeDocument/2006/relationships/ctrlProp" Target="../ctrlProps/ctrlProp34.xml"/><Relationship Id="rId28" Type="http://schemas.openxmlformats.org/officeDocument/2006/relationships/ctrlProp" Target="../ctrlProps/ctrlProp39.xml"/><Relationship Id="rId36" Type="http://schemas.openxmlformats.org/officeDocument/2006/relationships/ctrlProp" Target="../ctrlProps/ctrlProp47.xml"/><Relationship Id="rId49" Type="http://schemas.openxmlformats.org/officeDocument/2006/relationships/ctrlProp" Target="../ctrlProps/ctrlProp60.xml"/><Relationship Id="rId57" Type="http://schemas.openxmlformats.org/officeDocument/2006/relationships/ctrlProp" Target="../ctrlProps/ctrlProp68.xml"/><Relationship Id="rId10" Type="http://schemas.openxmlformats.org/officeDocument/2006/relationships/ctrlProp" Target="../ctrlProps/ctrlProp21.xml"/><Relationship Id="rId31" Type="http://schemas.openxmlformats.org/officeDocument/2006/relationships/ctrlProp" Target="../ctrlProps/ctrlProp42.xml"/><Relationship Id="rId44" Type="http://schemas.openxmlformats.org/officeDocument/2006/relationships/ctrlProp" Target="../ctrlProps/ctrlProp55.xml"/><Relationship Id="rId52" Type="http://schemas.openxmlformats.org/officeDocument/2006/relationships/ctrlProp" Target="../ctrlProps/ctrlProp63.xml"/><Relationship Id="rId60" Type="http://schemas.openxmlformats.org/officeDocument/2006/relationships/ctrlProp" Target="../ctrlProps/ctrlProp71.xml"/><Relationship Id="rId65" Type="http://schemas.openxmlformats.org/officeDocument/2006/relationships/ctrlProp" Target="../ctrlProps/ctrlProp76.xml"/><Relationship Id="rId73" Type="http://schemas.openxmlformats.org/officeDocument/2006/relationships/ctrlProp" Target="../ctrlProps/ctrlProp84.xml"/><Relationship Id="rId78" Type="http://schemas.openxmlformats.org/officeDocument/2006/relationships/ctrlProp" Target="../ctrlProps/ctrlProp89.xml"/><Relationship Id="rId81" Type="http://schemas.openxmlformats.org/officeDocument/2006/relationships/ctrlProp" Target="../ctrlProps/ctrlProp92.xml"/><Relationship Id="rId86" Type="http://schemas.openxmlformats.org/officeDocument/2006/relationships/ctrlProp" Target="../ctrlProps/ctrlProp97.xml"/><Relationship Id="rId94" Type="http://schemas.openxmlformats.org/officeDocument/2006/relationships/ctrlProp" Target="../ctrlProps/ctrlProp105.xml"/><Relationship Id="rId99" Type="http://schemas.openxmlformats.org/officeDocument/2006/relationships/ctrlProp" Target="../ctrlProps/ctrlProp110.xml"/><Relationship Id="rId4" Type="http://schemas.openxmlformats.org/officeDocument/2006/relationships/vmlDrawing" Target="../drawings/vmlDrawing7.vml"/><Relationship Id="rId9" Type="http://schemas.openxmlformats.org/officeDocument/2006/relationships/ctrlProp" Target="../ctrlProps/ctrlProp20.xml"/><Relationship Id="rId13" Type="http://schemas.openxmlformats.org/officeDocument/2006/relationships/ctrlProp" Target="../ctrlProps/ctrlProp24.xml"/><Relationship Id="rId18" Type="http://schemas.openxmlformats.org/officeDocument/2006/relationships/ctrlProp" Target="../ctrlProps/ctrlProp29.xml"/><Relationship Id="rId39" Type="http://schemas.openxmlformats.org/officeDocument/2006/relationships/ctrlProp" Target="../ctrlProps/ctrlProp5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AC19"/>
  <sheetViews>
    <sheetView workbookViewId="0">
      <selection activeCell="AC2" sqref="AC2:AC19"/>
    </sheetView>
  </sheetViews>
  <sheetFormatPr baseColWidth="10" defaultColWidth="4.42578125" defaultRowHeight="12.75" x14ac:dyDescent="0.2"/>
  <cols>
    <col min="1" max="1" width="9.85546875" style="40" customWidth="1"/>
    <col min="2" max="2" width="12.5703125" style="40" customWidth="1"/>
    <col min="3" max="3" width="7.28515625" style="40" bestFit="1" customWidth="1"/>
    <col min="4" max="4" width="6.85546875" style="40" customWidth="1"/>
    <col min="5" max="5" width="7.28515625" style="40" bestFit="1" customWidth="1"/>
    <col min="6" max="9" width="6.140625" style="40" bestFit="1" customWidth="1"/>
    <col min="10" max="10" width="7.28515625" style="40" bestFit="1" customWidth="1"/>
    <col min="11" max="12" width="6.140625" style="40" bestFit="1" customWidth="1"/>
    <col min="13" max="14" width="7.28515625" style="40" bestFit="1" customWidth="1"/>
    <col min="15" max="15" width="6.140625" style="40" bestFit="1" customWidth="1"/>
    <col min="16" max="16" width="7.28515625" style="40" bestFit="1" customWidth="1"/>
    <col min="17" max="17" width="6.140625" style="40" bestFit="1" customWidth="1"/>
    <col min="18" max="256" width="4.42578125" style="40"/>
    <col min="257" max="257" width="9.85546875" style="40" customWidth="1"/>
    <col min="258" max="258" width="12.5703125" style="40" customWidth="1"/>
    <col min="259" max="259" width="7.28515625" style="40" bestFit="1" customWidth="1"/>
    <col min="260" max="260" width="6.85546875" style="40" customWidth="1"/>
    <col min="261" max="261" width="7.28515625" style="40" bestFit="1" customWidth="1"/>
    <col min="262" max="265" width="6.140625" style="40" bestFit="1" customWidth="1"/>
    <col min="266" max="266" width="7.28515625" style="40" bestFit="1" customWidth="1"/>
    <col min="267" max="268" width="6.140625" style="40" bestFit="1" customWidth="1"/>
    <col min="269" max="270" width="7.28515625" style="40" bestFit="1" customWidth="1"/>
    <col min="271" max="271" width="6.140625" style="40" bestFit="1" customWidth="1"/>
    <col min="272" max="272" width="7.28515625" style="40" bestFit="1" customWidth="1"/>
    <col min="273" max="273" width="6.140625" style="40" bestFit="1" customWidth="1"/>
    <col min="274" max="512" width="4.42578125" style="40"/>
    <col min="513" max="513" width="9.85546875" style="40" customWidth="1"/>
    <col min="514" max="514" width="12.5703125" style="40" customWidth="1"/>
    <col min="515" max="515" width="7.28515625" style="40" bestFit="1" customWidth="1"/>
    <col min="516" max="516" width="6.85546875" style="40" customWidth="1"/>
    <col min="517" max="517" width="7.28515625" style="40" bestFit="1" customWidth="1"/>
    <col min="518" max="521" width="6.140625" style="40" bestFit="1" customWidth="1"/>
    <col min="522" max="522" width="7.28515625" style="40" bestFit="1" customWidth="1"/>
    <col min="523" max="524" width="6.140625" style="40" bestFit="1" customWidth="1"/>
    <col min="525" max="526" width="7.28515625" style="40" bestFit="1" customWidth="1"/>
    <col min="527" max="527" width="6.140625" style="40" bestFit="1" customWidth="1"/>
    <col min="528" max="528" width="7.28515625" style="40" bestFit="1" customWidth="1"/>
    <col min="529" max="529" width="6.140625" style="40" bestFit="1" customWidth="1"/>
    <col min="530" max="768" width="4.42578125" style="40"/>
    <col min="769" max="769" width="9.85546875" style="40" customWidth="1"/>
    <col min="770" max="770" width="12.5703125" style="40" customWidth="1"/>
    <col min="771" max="771" width="7.28515625" style="40" bestFit="1" customWidth="1"/>
    <col min="772" max="772" width="6.85546875" style="40" customWidth="1"/>
    <col min="773" max="773" width="7.28515625" style="40" bestFit="1" customWidth="1"/>
    <col min="774" max="777" width="6.140625" style="40" bestFit="1" customWidth="1"/>
    <col min="778" max="778" width="7.28515625" style="40" bestFit="1" customWidth="1"/>
    <col min="779" max="780" width="6.140625" style="40" bestFit="1" customWidth="1"/>
    <col min="781" max="782" width="7.28515625" style="40" bestFit="1" customWidth="1"/>
    <col min="783" max="783" width="6.140625" style="40" bestFit="1" customWidth="1"/>
    <col min="784" max="784" width="7.28515625" style="40" bestFit="1" customWidth="1"/>
    <col min="785" max="785" width="6.140625" style="40" bestFit="1" customWidth="1"/>
    <col min="786" max="1024" width="4.42578125" style="40"/>
    <col min="1025" max="1025" width="9.85546875" style="40" customWidth="1"/>
    <col min="1026" max="1026" width="12.5703125" style="40" customWidth="1"/>
    <col min="1027" max="1027" width="7.28515625" style="40" bestFit="1" customWidth="1"/>
    <col min="1028" max="1028" width="6.85546875" style="40" customWidth="1"/>
    <col min="1029" max="1029" width="7.28515625" style="40" bestFit="1" customWidth="1"/>
    <col min="1030" max="1033" width="6.140625" style="40" bestFit="1" customWidth="1"/>
    <col min="1034" max="1034" width="7.28515625" style="40" bestFit="1" customWidth="1"/>
    <col min="1035" max="1036" width="6.140625" style="40" bestFit="1" customWidth="1"/>
    <col min="1037" max="1038" width="7.28515625" style="40" bestFit="1" customWidth="1"/>
    <col min="1039" max="1039" width="6.140625" style="40" bestFit="1" customWidth="1"/>
    <col min="1040" max="1040" width="7.28515625" style="40" bestFit="1" customWidth="1"/>
    <col min="1041" max="1041" width="6.140625" style="40" bestFit="1" customWidth="1"/>
    <col min="1042" max="1280" width="4.42578125" style="40"/>
    <col min="1281" max="1281" width="9.85546875" style="40" customWidth="1"/>
    <col min="1282" max="1282" width="12.5703125" style="40" customWidth="1"/>
    <col min="1283" max="1283" width="7.28515625" style="40" bestFit="1" customWidth="1"/>
    <col min="1284" max="1284" width="6.85546875" style="40" customWidth="1"/>
    <col min="1285" max="1285" width="7.28515625" style="40" bestFit="1" customWidth="1"/>
    <col min="1286" max="1289" width="6.140625" style="40" bestFit="1" customWidth="1"/>
    <col min="1290" max="1290" width="7.28515625" style="40" bestFit="1" customWidth="1"/>
    <col min="1291" max="1292" width="6.140625" style="40" bestFit="1" customWidth="1"/>
    <col min="1293" max="1294" width="7.28515625" style="40" bestFit="1" customWidth="1"/>
    <col min="1295" max="1295" width="6.140625" style="40" bestFit="1" customWidth="1"/>
    <col min="1296" max="1296" width="7.28515625" style="40" bestFit="1" customWidth="1"/>
    <col min="1297" max="1297" width="6.140625" style="40" bestFit="1" customWidth="1"/>
    <col min="1298" max="1536" width="4.42578125" style="40"/>
    <col min="1537" max="1537" width="9.85546875" style="40" customWidth="1"/>
    <col min="1538" max="1538" width="12.5703125" style="40" customWidth="1"/>
    <col min="1539" max="1539" width="7.28515625" style="40" bestFit="1" customWidth="1"/>
    <col min="1540" max="1540" width="6.85546875" style="40" customWidth="1"/>
    <col min="1541" max="1541" width="7.28515625" style="40" bestFit="1" customWidth="1"/>
    <col min="1542" max="1545" width="6.140625" style="40" bestFit="1" customWidth="1"/>
    <col min="1546" max="1546" width="7.28515625" style="40" bestFit="1" customWidth="1"/>
    <col min="1547" max="1548" width="6.140625" style="40" bestFit="1" customWidth="1"/>
    <col min="1549" max="1550" width="7.28515625" style="40" bestFit="1" customWidth="1"/>
    <col min="1551" max="1551" width="6.140625" style="40" bestFit="1" customWidth="1"/>
    <col min="1552" max="1552" width="7.28515625" style="40" bestFit="1" customWidth="1"/>
    <col min="1553" max="1553" width="6.140625" style="40" bestFit="1" customWidth="1"/>
    <col min="1554" max="1792" width="4.42578125" style="40"/>
    <col min="1793" max="1793" width="9.85546875" style="40" customWidth="1"/>
    <col min="1794" max="1794" width="12.5703125" style="40" customWidth="1"/>
    <col min="1795" max="1795" width="7.28515625" style="40" bestFit="1" customWidth="1"/>
    <col min="1796" max="1796" width="6.85546875" style="40" customWidth="1"/>
    <col min="1797" max="1797" width="7.28515625" style="40" bestFit="1" customWidth="1"/>
    <col min="1798" max="1801" width="6.140625" style="40" bestFit="1" customWidth="1"/>
    <col min="1802" max="1802" width="7.28515625" style="40" bestFit="1" customWidth="1"/>
    <col min="1803" max="1804" width="6.140625" style="40" bestFit="1" customWidth="1"/>
    <col min="1805" max="1806" width="7.28515625" style="40" bestFit="1" customWidth="1"/>
    <col min="1807" max="1807" width="6.140625" style="40" bestFit="1" customWidth="1"/>
    <col min="1808" max="1808" width="7.28515625" style="40" bestFit="1" customWidth="1"/>
    <col min="1809" max="1809" width="6.140625" style="40" bestFit="1" customWidth="1"/>
    <col min="1810" max="2048" width="4.42578125" style="40"/>
    <col min="2049" max="2049" width="9.85546875" style="40" customWidth="1"/>
    <col min="2050" max="2050" width="12.5703125" style="40" customWidth="1"/>
    <col min="2051" max="2051" width="7.28515625" style="40" bestFit="1" customWidth="1"/>
    <col min="2052" max="2052" width="6.85546875" style="40" customWidth="1"/>
    <col min="2053" max="2053" width="7.28515625" style="40" bestFit="1" customWidth="1"/>
    <col min="2054" max="2057" width="6.140625" style="40" bestFit="1" customWidth="1"/>
    <col min="2058" max="2058" width="7.28515625" style="40" bestFit="1" customWidth="1"/>
    <col min="2059" max="2060" width="6.140625" style="40" bestFit="1" customWidth="1"/>
    <col min="2061" max="2062" width="7.28515625" style="40" bestFit="1" customWidth="1"/>
    <col min="2063" max="2063" width="6.140625" style="40" bestFit="1" customWidth="1"/>
    <col min="2064" max="2064" width="7.28515625" style="40" bestFit="1" customWidth="1"/>
    <col min="2065" max="2065" width="6.140625" style="40" bestFit="1" customWidth="1"/>
    <col min="2066" max="2304" width="4.42578125" style="40"/>
    <col min="2305" max="2305" width="9.85546875" style="40" customWidth="1"/>
    <col min="2306" max="2306" width="12.5703125" style="40" customWidth="1"/>
    <col min="2307" max="2307" width="7.28515625" style="40" bestFit="1" customWidth="1"/>
    <col min="2308" max="2308" width="6.85546875" style="40" customWidth="1"/>
    <col min="2309" max="2309" width="7.28515625" style="40" bestFit="1" customWidth="1"/>
    <col min="2310" max="2313" width="6.140625" style="40" bestFit="1" customWidth="1"/>
    <col min="2314" max="2314" width="7.28515625" style="40" bestFit="1" customWidth="1"/>
    <col min="2315" max="2316" width="6.140625" style="40" bestFit="1" customWidth="1"/>
    <col min="2317" max="2318" width="7.28515625" style="40" bestFit="1" customWidth="1"/>
    <col min="2319" max="2319" width="6.140625" style="40" bestFit="1" customWidth="1"/>
    <col min="2320" max="2320" width="7.28515625" style="40" bestFit="1" customWidth="1"/>
    <col min="2321" max="2321" width="6.140625" style="40" bestFit="1" customWidth="1"/>
    <col min="2322" max="2560" width="4.42578125" style="40"/>
    <col min="2561" max="2561" width="9.85546875" style="40" customWidth="1"/>
    <col min="2562" max="2562" width="12.5703125" style="40" customWidth="1"/>
    <col min="2563" max="2563" width="7.28515625" style="40" bestFit="1" customWidth="1"/>
    <col min="2564" max="2564" width="6.85546875" style="40" customWidth="1"/>
    <col min="2565" max="2565" width="7.28515625" style="40" bestFit="1" customWidth="1"/>
    <col min="2566" max="2569" width="6.140625" style="40" bestFit="1" customWidth="1"/>
    <col min="2570" max="2570" width="7.28515625" style="40" bestFit="1" customWidth="1"/>
    <col min="2571" max="2572" width="6.140625" style="40" bestFit="1" customWidth="1"/>
    <col min="2573" max="2574" width="7.28515625" style="40" bestFit="1" customWidth="1"/>
    <col min="2575" max="2575" width="6.140625" style="40" bestFit="1" customWidth="1"/>
    <col min="2576" max="2576" width="7.28515625" style="40" bestFit="1" customWidth="1"/>
    <col min="2577" max="2577" width="6.140625" style="40" bestFit="1" customWidth="1"/>
    <col min="2578" max="2816" width="4.42578125" style="40"/>
    <col min="2817" max="2817" width="9.85546875" style="40" customWidth="1"/>
    <col min="2818" max="2818" width="12.5703125" style="40" customWidth="1"/>
    <col min="2819" max="2819" width="7.28515625" style="40" bestFit="1" customWidth="1"/>
    <col min="2820" max="2820" width="6.85546875" style="40" customWidth="1"/>
    <col min="2821" max="2821" width="7.28515625" style="40" bestFit="1" customWidth="1"/>
    <col min="2822" max="2825" width="6.140625" style="40" bestFit="1" customWidth="1"/>
    <col min="2826" max="2826" width="7.28515625" style="40" bestFit="1" customWidth="1"/>
    <col min="2827" max="2828" width="6.140625" style="40" bestFit="1" customWidth="1"/>
    <col min="2829" max="2830" width="7.28515625" style="40" bestFit="1" customWidth="1"/>
    <col min="2831" max="2831" width="6.140625" style="40" bestFit="1" customWidth="1"/>
    <col min="2832" max="2832" width="7.28515625" style="40" bestFit="1" customWidth="1"/>
    <col min="2833" max="2833" width="6.140625" style="40" bestFit="1" customWidth="1"/>
    <col min="2834" max="3072" width="4.42578125" style="40"/>
    <col min="3073" max="3073" width="9.85546875" style="40" customWidth="1"/>
    <col min="3074" max="3074" width="12.5703125" style="40" customWidth="1"/>
    <col min="3075" max="3075" width="7.28515625" style="40" bestFit="1" customWidth="1"/>
    <col min="3076" max="3076" width="6.85546875" style="40" customWidth="1"/>
    <col min="3077" max="3077" width="7.28515625" style="40" bestFit="1" customWidth="1"/>
    <col min="3078" max="3081" width="6.140625" style="40" bestFit="1" customWidth="1"/>
    <col min="3082" max="3082" width="7.28515625" style="40" bestFit="1" customWidth="1"/>
    <col min="3083" max="3084" width="6.140625" style="40" bestFit="1" customWidth="1"/>
    <col min="3085" max="3086" width="7.28515625" style="40" bestFit="1" customWidth="1"/>
    <col min="3087" max="3087" width="6.140625" style="40" bestFit="1" customWidth="1"/>
    <col min="3088" max="3088" width="7.28515625" style="40" bestFit="1" customWidth="1"/>
    <col min="3089" max="3089" width="6.140625" style="40" bestFit="1" customWidth="1"/>
    <col min="3090" max="3328" width="4.42578125" style="40"/>
    <col min="3329" max="3329" width="9.85546875" style="40" customWidth="1"/>
    <col min="3330" max="3330" width="12.5703125" style="40" customWidth="1"/>
    <col min="3331" max="3331" width="7.28515625" style="40" bestFit="1" customWidth="1"/>
    <col min="3332" max="3332" width="6.85546875" style="40" customWidth="1"/>
    <col min="3333" max="3333" width="7.28515625" style="40" bestFit="1" customWidth="1"/>
    <col min="3334" max="3337" width="6.140625" style="40" bestFit="1" customWidth="1"/>
    <col min="3338" max="3338" width="7.28515625" style="40" bestFit="1" customWidth="1"/>
    <col min="3339" max="3340" width="6.140625" style="40" bestFit="1" customWidth="1"/>
    <col min="3341" max="3342" width="7.28515625" style="40" bestFit="1" customWidth="1"/>
    <col min="3343" max="3343" width="6.140625" style="40" bestFit="1" customWidth="1"/>
    <col min="3344" max="3344" width="7.28515625" style="40" bestFit="1" customWidth="1"/>
    <col min="3345" max="3345" width="6.140625" style="40" bestFit="1" customWidth="1"/>
    <col min="3346" max="3584" width="4.42578125" style="40"/>
    <col min="3585" max="3585" width="9.85546875" style="40" customWidth="1"/>
    <col min="3586" max="3586" width="12.5703125" style="40" customWidth="1"/>
    <col min="3587" max="3587" width="7.28515625" style="40" bestFit="1" customWidth="1"/>
    <col min="3588" max="3588" width="6.85546875" style="40" customWidth="1"/>
    <col min="3589" max="3589" width="7.28515625" style="40" bestFit="1" customWidth="1"/>
    <col min="3590" max="3593" width="6.140625" style="40" bestFit="1" customWidth="1"/>
    <col min="3594" max="3594" width="7.28515625" style="40" bestFit="1" customWidth="1"/>
    <col min="3595" max="3596" width="6.140625" style="40" bestFit="1" customWidth="1"/>
    <col min="3597" max="3598" width="7.28515625" style="40" bestFit="1" customWidth="1"/>
    <col min="3599" max="3599" width="6.140625" style="40" bestFit="1" customWidth="1"/>
    <col min="3600" max="3600" width="7.28515625" style="40" bestFit="1" customWidth="1"/>
    <col min="3601" max="3601" width="6.140625" style="40" bestFit="1" customWidth="1"/>
    <col min="3602" max="3840" width="4.42578125" style="40"/>
    <col min="3841" max="3841" width="9.85546875" style="40" customWidth="1"/>
    <col min="3842" max="3842" width="12.5703125" style="40" customWidth="1"/>
    <col min="3843" max="3843" width="7.28515625" style="40" bestFit="1" customWidth="1"/>
    <col min="3844" max="3844" width="6.85546875" style="40" customWidth="1"/>
    <col min="3845" max="3845" width="7.28515625" style="40" bestFit="1" customWidth="1"/>
    <col min="3846" max="3849" width="6.140625" style="40" bestFit="1" customWidth="1"/>
    <col min="3850" max="3850" width="7.28515625" style="40" bestFit="1" customWidth="1"/>
    <col min="3851" max="3852" width="6.140625" style="40" bestFit="1" customWidth="1"/>
    <col min="3853" max="3854" width="7.28515625" style="40" bestFit="1" customWidth="1"/>
    <col min="3855" max="3855" width="6.140625" style="40" bestFit="1" customWidth="1"/>
    <col min="3856" max="3856" width="7.28515625" style="40" bestFit="1" customWidth="1"/>
    <col min="3857" max="3857" width="6.140625" style="40" bestFit="1" customWidth="1"/>
    <col min="3858" max="4096" width="4.42578125" style="40"/>
    <col min="4097" max="4097" width="9.85546875" style="40" customWidth="1"/>
    <col min="4098" max="4098" width="12.5703125" style="40" customWidth="1"/>
    <col min="4099" max="4099" width="7.28515625" style="40" bestFit="1" customWidth="1"/>
    <col min="4100" max="4100" width="6.85546875" style="40" customWidth="1"/>
    <col min="4101" max="4101" width="7.28515625" style="40" bestFit="1" customWidth="1"/>
    <col min="4102" max="4105" width="6.140625" style="40" bestFit="1" customWidth="1"/>
    <col min="4106" max="4106" width="7.28515625" style="40" bestFit="1" customWidth="1"/>
    <col min="4107" max="4108" width="6.140625" style="40" bestFit="1" customWidth="1"/>
    <col min="4109" max="4110" width="7.28515625" style="40" bestFit="1" customWidth="1"/>
    <col min="4111" max="4111" width="6.140625" style="40" bestFit="1" customWidth="1"/>
    <col min="4112" max="4112" width="7.28515625" style="40" bestFit="1" customWidth="1"/>
    <col min="4113" max="4113" width="6.140625" style="40" bestFit="1" customWidth="1"/>
    <col min="4114" max="4352" width="4.42578125" style="40"/>
    <col min="4353" max="4353" width="9.85546875" style="40" customWidth="1"/>
    <col min="4354" max="4354" width="12.5703125" style="40" customWidth="1"/>
    <col min="4355" max="4355" width="7.28515625" style="40" bestFit="1" customWidth="1"/>
    <col min="4356" max="4356" width="6.85546875" style="40" customWidth="1"/>
    <col min="4357" max="4357" width="7.28515625" style="40" bestFit="1" customWidth="1"/>
    <col min="4358" max="4361" width="6.140625" style="40" bestFit="1" customWidth="1"/>
    <col min="4362" max="4362" width="7.28515625" style="40" bestFit="1" customWidth="1"/>
    <col min="4363" max="4364" width="6.140625" style="40" bestFit="1" customWidth="1"/>
    <col min="4365" max="4366" width="7.28515625" style="40" bestFit="1" customWidth="1"/>
    <col min="4367" max="4367" width="6.140625" style="40" bestFit="1" customWidth="1"/>
    <col min="4368" max="4368" width="7.28515625" style="40" bestFit="1" customWidth="1"/>
    <col min="4369" max="4369" width="6.140625" style="40" bestFit="1" customWidth="1"/>
    <col min="4370" max="4608" width="4.42578125" style="40"/>
    <col min="4609" max="4609" width="9.85546875" style="40" customWidth="1"/>
    <col min="4610" max="4610" width="12.5703125" style="40" customWidth="1"/>
    <col min="4611" max="4611" width="7.28515625" style="40" bestFit="1" customWidth="1"/>
    <col min="4612" max="4612" width="6.85546875" style="40" customWidth="1"/>
    <col min="4613" max="4613" width="7.28515625" style="40" bestFit="1" customWidth="1"/>
    <col min="4614" max="4617" width="6.140625" style="40" bestFit="1" customWidth="1"/>
    <col min="4618" max="4618" width="7.28515625" style="40" bestFit="1" customWidth="1"/>
    <col min="4619" max="4620" width="6.140625" style="40" bestFit="1" customWidth="1"/>
    <col min="4621" max="4622" width="7.28515625" style="40" bestFit="1" customWidth="1"/>
    <col min="4623" max="4623" width="6.140625" style="40" bestFit="1" customWidth="1"/>
    <col min="4624" max="4624" width="7.28515625" style="40" bestFit="1" customWidth="1"/>
    <col min="4625" max="4625" width="6.140625" style="40" bestFit="1" customWidth="1"/>
    <col min="4626" max="4864" width="4.42578125" style="40"/>
    <col min="4865" max="4865" width="9.85546875" style="40" customWidth="1"/>
    <col min="4866" max="4866" width="12.5703125" style="40" customWidth="1"/>
    <col min="4867" max="4867" width="7.28515625" style="40" bestFit="1" customWidth="1"/>
    <col min="4868" max="4868" width="6.85546875" style="40" customWidth="1"/>
    <col min="4869" max="4869" width="7.28515625" style="40" bestFit="1" customWidth="1"/>
    <col min="4870" max="4873" width="6.140625" style="40" bestFit="1" customWidth="1"/>
    <col min="4874" max="4874" width="7.28515625" style="40" bestFit="1" customWidth="1"/>
    <col min="4875" max="4876" width="6.140625" style="40" bestFit="1" customWidth="1"/>
    <col min="4877" max="4878" width="7.28515625" style="40" bestFit="1" customWidth="1"/>
    <col min="4879" max="4879" width="6.140625" style="40" bestFit="1" customWidth="1"/>
    <col min="4880" max="4880" width="7.28515625" style="40" bestFit="1" customWidth="1"/>
    <col min="4881" max="4881" width="6.140625" style="40" bestFit="1" customWidth="1"/>
    <col min="4882" max="5120" width="4.42578125" style="40"/>
    <col min="5121" max="5121" width="9.85546875" style="40" customWidth="1"/>
    <col min="5122" max="5122" width="12.5703125" style="40" customWidth="1"/>
    <col min="5123" max="5123" width="7.28515625" style="40" bestFit="1" customWidth="1"/>
    <col min="5124" max="5124" width="6.85546875" style="40" customWidth="1"/>
    <col min="5125" max="5125" width="7.28515625" style="40" bestFit="1" customWidth="1"/>
    <col min="5126" max="5129" width="6.140625" style="40" bestFit="1" customWidth="1"/>
    <col min="5130" max="5130" width="7.28515625" style="40" bestFit="1" customWidth="1"/>
    <col min="5131" max="5132" width="6.140625" style="40" bestFit="1" customWidth="1"/>
    <col min="5133" max="5134" width="7.28515625" style="40" bestFit="1" customWidth="1"/>
    <col min="5135" max="5135" width="6.140625" style="40" bestFit="1" customWidth="1"/>
    <col min="5136" max="5136" width="7.28515625" style="40" bestFit="1" customWidth="1"/>
    <col min="5137" max="5137" width="6.140625" style="40" bestFit="1" customWidth="1"/>
    <col min="5138" max="5376" width="4.42578125" style="40"/>
    <col min="5377" max="5377" width="9.85546875" style="40" customWidth="1"/>
    <col min="5378" max="5378" width="12.5703125" style="40" customWidth="1"/>
    <col min="5379" max="5379" width="7.28515625" style="40" bestFit="1" customWidth="1"/>
    <col min="5380" max="5380" width="6.85546875" style="40" customWidth="1"/>
    <col min="5381" max="5381" width="7.28515625" style="40" bestFit="1" customWidth="1"/>
    <col min="5382" max="5385" width="6.140625" style="40" bestFit="1" customWidth="1"/>
    <col min="5386" max="5386" width="7.28515625" style="40" bestFit="1" customWidth="1"/>
    <col min="5387" max="5388" width="6.140625" style="40" bestFit="1" customWidth="1"/>
    <col min="5389" max="5390" width="7.28515625" style="40" bestFit="1" customWidth="1"/>
    <col min="5391" max="5391" width="6.140625" style="40" bestFit="1" customWidth="1"/>
    <col min="5392" max="5392" width="7.28515625" style="40" bestFit="1" customWidth="1"/>
    <col min="5393" max="5393" width="6.140625" style="40" bestFit="1" customWidth="1"/>
    <col min="5394" max="5632" width="4.42578125" style="40"/>
    <col min="5633" max="5633" width="9.85546875" style="40" customWidth="1"/>
    <col min="5634" max="5634" width="12.5703125" style="40" customWidth="1"/>
    <col min="5635" max="5635" width="7.28515625" style="40" bestFit="1" customWidth="1"/>
    <col min="5636" max="5636" width="6.85546875" style="40" customWidth="1"/>
    <col min="5637" max="5637" width="7.28515625" style="40" bestFit="1" customWidth="1"/>
    <col min="5638" max="5641" width="6.140625" style="40" bestFit="1" customWidth="1"/>
    <col min="5642" max="5642" width="7.28515625" style="40" bestFit="1" customWidth="1"/>
    <col min="5643" max="5644" width="6.140625" style="40" bestFit="1" customWidth="1"/>
    <col min="5645" max="5646" width="7.28515625" style="40" bestFit="1" customWidth="1"/>
    <col min="5647" max="5647" width="6.140625" style="40" bestFit="1" customWidth="1"/>
    <col min="5648" max="5648" width="7.28515625" style="40" bestFit="1" customWidth="1"/>
    <col min="5649" max="5649" width="6.140625" style="40" bestFit="1" customWidth="1"/>
    <col min="5650" max="5888" width="4.42578125" style="40"/>
    <col min="5889" max="5889" width="9.85546875" style="40" customWidth="1"/>
    <col min="5890" max="5890" width="12.5703125" style="40" customWidth="1"/>
    <col min="5891" max="5891" width="7.28515625" style="40" bestFit="1" customWidth="1"/>
    <col min="5892" max="5892" width="6.85546875" style="40" customWidth="1"/>
    <col min="5893" max="5893" width="7.28515625" style="40" bestFit="1" customWidth="1"/>
    <col min="5894" max="5897" width="6.140625" style="40" bestFit="1" customWidth="1"/>
    <col min="5898" max="5898" width="7.28515625" style="40" bestFit="1" customWidth="1"/>
    <col min="5899" max="5900" width="6.140625" style="40" bestFit="1" customWidth="1"/>
    <col min="5901" max="5902" width="7.28515625" style="40" bestFit="1" customWidth="1"/>
    <col min="5903" max="5903" width="6.140625" style="40" bestFit="1" customWidth="1"/>
    <col min="5904" max="5904" width="7.28515625" style="40" bestFit="1" customWidth="1"/>
    <col min="5905" max="5905" width="6.140625" style="40" bestFit="1" customWidth="1"/>
    <col min="5906" max="6144" width="4.42578125" style="40"/>
    <col min="6145" max="6145" width="9.85546875" style="40" customWidth="1"/>
    <col min="6146" max="6146" width="12.5703125" style="40" customWidth="1"/>
    <col min="6147" max="6147" width="7.28515625" style="40" bestFit="1" customWidth="1"/>
    <col min="6148" max="6148" width="6.85546875" style="40" customWidth="1"/>
    <col min="6149" max="6149" width="7.28515625" style="40" bestFit="1" customWidth="1"/>
    <col min="6150" max="6153" width="6.140625" style="40" bestFit="1" customWidth="1"/>
    <col min="6154" max="6154" width="7.28515625" style="40" bestFit="1" customWidth="1"/>
    <col min="6155" max="6156" width="6.140625" style="40" bestFit="1" customWidth="1"/>
    <col min="6157" max="6158" width="7.28515625" style="40" bestFit="1" customWidth="1"/>
    <col min="6159" max="6159" width="6.140625" style="40" bestFit="1" customWidth="1"/>
    <col min="6160" max="6160" width="7.28515625" style="40" bestFit="1" customWidth="1"/>
    <col min="6161" max="6161" width="6.140625" style="40" bestFit="1" customWidth="1"/>
    <col min="6162" max="6400" width="4.42578125" style="40"/>
    <col min="6401" max="6401" width="9.85546875" style="40" customWidth="1"/>
    <col min="6402" max="6402" width="12.5703125" style="40" customWidth="1"/>
    <col min="6403" max="6403" width="7.28515625" style="40" bestFit="1" customWidth="1"/>
    <col min="6404" max="6404" width="6.85546875" style="40" customWidth="1"/>
    <col min="6405" max="6405" width="7.28515625" style="40" bestFit="1" customWidth="1"/>
    <col min="6406" max="6409" width="6.140625" style="40" bestFit="1" customWidth="1"/>
    <col min="6410" max="6410" width="7.28515625" style="40" bestFit="1" customWidth="1"/>
    <col min="6411" max="6412" width="6.140625" style="40" bestFit="1" customWidth="1"/>
    <col min="6413" max="6414" width="7.28515625" style="40" bestFit="1" customWidth="1"/>
    <col min="6415" max="6415" width="6.140625" style="40" bestFit="1" customWidth="1"/>
    <col min="6416" max="6416" width="7.28515625" style="40" bestFit="1" customWidth="1"/>
    <col min="6417" max="6417" width="6.140625" style="40" bestFit="1" customWidth="1"/>
    <col min="6418" max="6656" width="4.42578125" style="40"/>
    <col min="6657" max="6657" width="9.85546875" style="40" customWidth="1"/>
    <col min="6658" max="6658" width="12.5703125" style="40" customWidth="1"/>
    <col min="6659" max="6659" width="7.28515625" style="40" bestFit="1" customWidth="1"/>
    <col min="6660" max="6660" width="6.85546875" style="40" customWidth="1"/>
    <col min="6661" max="6661" width="7.28515625" style="40" bestFit="1" customWidth="1"/>
    <col min="6662" max="6665" width="6.140625" style="40" bestFit="1" customWidth="1"/>
    <col min="6666" max="6666" width="7.28515625" style="40" bestFit="1" customWidth="1"/>
    <col min="6667" max="6668" width="6.140625" style="40" bestFit="1" customWidth="1"/>
    <col min="6669" max="6670" width="7.28515625" style="40" bestFit="1" customWidth="1"/>
    <col min="6671" max="6671" width="6.140625" style="40" bestFit="1" customWidth="1"/>
    <col min="6672" max="6672" width="7.28515625" style="40" bestFit="1" customWidth="1"/>
    <col min="6673" max="6673" width="6.140625" style="40" bestFit="1" customWidth="1"/>
    <col min="6674" max="6912" width="4.42578125" style="40"/>
    <col min="6913" max="6913" width="9.85546875" style="40" customWidth="1"/>
    <col min="6914" max="6914" width="12.5703125" style="40" customWidth="1"/>
    <col min="6915" max="6915" width="7.28515625" style="40" bestFit="1" customWidth="1"/>
    <col min="6916" max="6916" width="6.85546875" style="40" customWidth="1"/>
    <col min="6917" max="6917" width="7.28515625" style="40" bestFit="1" customWidth="1"/>
    <col min="6918" max="6921" width="6.140625" style="40" bestFit="1" customWidth="1"/>
    <col min="6922" max="6922" width="7.28515625" style="40" bestFit="1" customWidth="1"/>
    <col min="6923" max="6924" width="6.140625" style="40" bestFit="1" customWidth="1"/>
    <col min="6925" max="6926" width="7.28515625" style="40" bestFit="1" customWidth="1"/>
    <col min="6927" max="6927" width="6.140625" style="40" bestFit="1" customWidth="1"/>
    <col min="6928" max="6928" width="7.28515625" style="40" bestFit="1" customWidth="1"/>
    <col min="6929" max="6929" width="6.140625" style="40" bestFit="1" customWidth="1"/>
    <col min="6930" max="7168" width="4.42578125" style="40"/>
    <col min="7169" max="7169" width="9.85546875" style="40" customWidth="1"/>
    <col min="7170" max="7170" width="12.5703125" style="40" customWidth="1"/>
    <col min="7171" max="7171" width="7.28515625" style="40" bestFit="1" customWidth="1"/>
    <col min="7172" max="7172" width="6.85546875" style="40" customWidth="1"/>
    <col min="7173" max="7173" width="7.28515625" style="40" bestFit="1" customWidth="1"/>
    <col min="7174" max="7177" width="6.140625" style="40" bestFit="1" customWidth="1"/>
    <col min="7178" max="7178" width="7.28515625" style="40" bestFit="1" customWidth="1"/>
    <col min="7179" max="7180" width="6.140625" style="40" bestFit="1" customWidth="1"/>
    <col min="7181" max="7182" width="7.28515625" style="40" bestFit="1" customWidth="1"/>
    <col min="7183" max="7183" width="6.140625" style="40" bestFit="1" customWidth="1"/>
    <col min="7184" max="7184" width="7.28515625" style="40" bestFit="1" customWidth="1"/>
    <col min="7185" max="7185" width="6.140625" style="40" bestFit="1" customWidth="1"/>
    <col min="7186" max="7424" width="4.42578125" style="40"/>
    <col min="7425" max="7425" width="9.85546875" style="40" customWidth="1"/>
    <col min="7426" max="7426" width="12.5703125" style="40" customWidth="1"/>
    <col min="7427" max="7427" width="7.28515625" style="40" bestFit="1" customWidth="1"/>
    <col min="7428" max="7428" width="6.85546875" style="40" customWidth="1"/>
    <col min="7429" max="7429" width="7.28515625" style="40" bestFit="1" customWidth="1"/>
    <col min="7430" max="7433" width="6.140625" style="40" bestFit="1" customWidth="1"/>
    <col min="7434" max="7434" width="7.28515625" style="40" bestFit="1" customWidth="1"/>
    <col min="7435" max="7436" width="6.140625" style="40" bestFit="1" customWidth="1"/>
    <col min="7437" max="7438" width="7.28515625" style="40" bestFit="1" customWidth="1"/>
    <col min="7439" max="7439" width="6.140625" style="40" bestFit="1" customWidth="1"/>
    <col min="7440" max="7440" width="7.28515625" style="40" bestFit="1" customWidth="1"/>
    <col min="7441" max="7441" width="6.140625" style="40" bestFit="1" customWidth="1"/>
    <col min="7442" max="7680" width="4.42578125" style="40"/>
    <col min="7681" max="7681" width="9.85546875" style="40" customWidth="1"/>
    <col min="7682" max="7682" width="12.5703125" style="40" customWidth="1"/>
    <col min="7683" max="7683" width="7.28515625" style="40" bestFit="1" customWidth="1"/>
    <col min="7684" max="7684" width="6.85546875" style="40" customWidth="1"/>
    <col min="7685" max="7685" width="7.28515625" style="40" bestFit="1" customWidth="1"/>
    <col min="7686" max="7689" width="6.140625" style="40" bestFit="1" customWidth="1"/>
    <col min="7690" max="7690" width="7.28515625" style="40" bestFit="1" customWidth="1"/>
    <col min="7691" max="7692" width="6.140625" style="40" bestFit="1" customWidth="1"/>
    <col min="7693" max="7694" width="7.28515625" style="40" bestFit="1" customWidth="1"/>
    <col min="7695" max="7695" width="6.140625" style="40" bestFit="1" customWidth="1"/>
    <col min="7696" max="7696" width="7.28515625" style="40" bestFit="1" customWidth="1"/>
    <col min="7697" max="7697" width="6.140625" style="40" bestFit="1" customWidth="1"/>
    <col min="7698" max="7936" width="4.42578125" style="40"/>
    <col min="7937" max="7937" width="9.85546875" style="40" customWidth="1"/>
    <col min="7938" max="7938" width="12.5703125" style="40" customWidth="1"/>
    <col min="7939" max="7939" width="7.28515625" style="40" bestFit="1" customWidth="1"/>
    <col min="7940" max="7940" width="6.85546875" style="40" customWidth="1"/>
    <col min="7941" max="7941" width="7.28515625" style="40" bestFit="1" customWidth="1"/>
    <col min="7942" max="7945" width="6.140625" style="40" bestFit="1" customWidth="1"/>
    <col min="7946" max="7946" width="7.28515625" style="40" bestFit="1" customWidth="1"/>
    <col min="7947" max="7948" width="6.140625" style="40" bestFit="1" customWidth="1"/>
    <col min="7949" max="7950" width="7.28515625" style="40" bestFit="1" customWidth="1"/>
    <col min="7951" max="7951" width="6.140625" style="40" bestFit="1" customWidth="1"/>
    <col min="7952" max="7952" width="7.28515625" style="40" bestFit="1" customWidth="1"/>
    <col min="7953" max="7953" width="6.140625" style="40" bestFit="1" customWidth="1"/>
    <col min="7954" max="8192" width="4.42578125" style="40"/>
    <col min="8193" max="8193" width="9.85546875" style="40" customWidth="1"/>
    <col min="8194" max="8194" width="12.5703125" style="40" customWidth="1"/>
    <col min="8195" max="8195" width="7.28515625" style="40" bestFit="1" customWidth="1"/>
    <col min="8196" max="8196" width="6.85546875" style="40" customWidth="1"/>
    <col min="8197" max="8197" width="7.28515625" style="40" bestFit="1" customWidth="1"/>
    <col min="8198" max="8201" width="6.140625" style="40" bestFit="1" customWidth="1"/>
    <col min="8202" max="8202" width="7.28515625" style="40" bestFit="1" customWidth="1"/>
    <col min="8203" max="8204" width="6.140625" style="40" bestFit="1" customWidth="1"/>
    <col min="8205" max="8206" width="7.28515625" style="40" bestFit="1" customWidth="1"/>
    <col min="8207" max="8207" width="6.140625" style="40" bestFit="1" customWidth="1"/>
    <col min="8208" max="8208" width="7.28515625" style="40" bestFit="1" customWidth="1"/>
    <col min="8209" max="8209" width="6.140625" style="40" bestFit="1" customWidth="1"/>
    <col min="8210" max="8448" width="4.42578125" style="40"/>
    <col min="8449" max="8449" width="9.85546875" style="40" customWidth="1"/>
    <col min="8450" max="8450" width="12.5703125" style="40" customWidth="1"/>
    <col min="8451" max="8451" width="7.28515625" style="40" bestFit="1" customWidth="1"/>
    <col min="8452" max="8452" width="6.85546875" style="40" customWidth="1"/>
    <col min="8453" max="8453" width="7.28515625" style="40" bestFit="1" customWidth="1"/>
    <col min="8454" max="8457" width="6.140625" style="40" bestFit="1" customWidth="1"/>
    <col min="8458" max="8458" width="7.28515625" style="40" bestFit="1" customWidth="1"/>
    <col min="8459" max="8460" width="6.140625" style="40" bestFit="1" customWidth="1"/>
    <col min="8461" max="8462" width="7.28515625" style="40" bestFit="1" customWidth="1"/>
    <col min="8463" max="8463" width="6.140625" style="40" bestFit="1" customWidth="1"/>
    <col min="8464" max="8464" width="7.28515625" style="40" bestFit="1" customWidth="1"/>
    <col min="8465" max="8465" width="6.140625" style="40" bestFit="1" customWidth="1"/>
    <col min="8466" max="8704" width="4.42578125" style="40"/>
    <col min="8705" max="8705" width="9.85546875" style="40" customWidth="1"/>
    <col min="8706" max="8706" width="12.5703125" style="40" customWidth="1"/>
    <col min="8707" max="8707" width="7.28515625" style="40" bestFit="1" customWidth="1"/>
    <col min="8708" max="8708" width="6.85546875" style="40" customWidth="1"/>
    <col min="8709" max="8709" width="7.28515625" style="40" bestFit="1" customWidth="1"/>
    <col min="8710" max="8713" width="6.140625" style="40" bestFit="1" customWidth="1"/>
    <col min="8714" max="8714" width="7.28515625" style="40" bestFit="1" customWidth="1"/>
    <col min="8715" max="8716" width="6.140625" style="40" bestFit="1" customWidth="1"/>
    <col min="8717" max="8718" width="7.28515625" style="40" bestFit="1" customWidth="1"/>
    <col min="8719" max="8719" width="6.140625" style="40" bestFit="1" customWidth="1"/>
    <col min="8720" max="8720" width="7.28515625" style="40" bestFit="1" customWidth="1"/>
    <col min="8721" max="8721" width="6.140625" style="40" bestFit="1" customWidth="1"/>
    <col min="8722" max="8960" width="4.42578125" style="40"/>
    <col min="8961" max="8961" width="9.85546875" style="40" customWidth="1"/>
    <col min="8962" max="8962" width="12.5703125" style="40" customWidth="1"/>
    <col min="8963" max="8963" width="7.28515625" style="40" bestFit="1" customWidth="1"/>
    <col min="8964" max="8964" width="6.85546875" style="40" customWidth="1"/>
    <col min="8965" max="8965" width="7.28515625" style="40" bestFit="1" customWidth="1"/>
    <col min="8966" max="8969" width="6.140625" style="40" bestFit="1" customWidth="1"/>
    <col min="8970" max="8970" width="7.28515625" style="40" bestFit="1" customWidth="1"/>
    <col min="8971" max="8972" width="6.140625" style="40" bestFit="1" customWidth="1"/>
    <col min="8973" max="8974" width="7.28515625" style="40" bestFit="1" customWidth="1"/>
    <col min="8975" max="8975" width="6.140625" style="40" bestFit="1" customWidth="1"/>
    <col min="8976" max="8976" width="7.28515625" style="40" bestFit="1" customWidth="1"/>
    <col min="8977" max="8977" width="6.140625" style="40" bestFit="1" customWidth="1"/>
    <col min="8978" max="9216" width="4.42578125" style="40"/>
    <col min="9217" max="9217" width="9.85546875" style="40" customWidth="1"/>
    <col min="9218" max="9218" width="12.5703125" style="40" customWidth="1"/>
    <col min="9219" max="9219" width="7.28515625" style="40" bestFit="1" customWidth="1"/>
    <col min="9220" max="9220" width="6.85546875" style="40" customWidth="1"/>
    <col min="9221" max="9221" width="7.28515625" style="40" bestFit="1" customWidth="1"/>
    <col min="9222" max="9225" width="6.140625" style="40" bestFit="1" customWidth="1"/>
    <col min="9226" max="9226" width="7.28515625" style="40" bestFit="1" customWidth="1"/>
    <col min="9227" max="9228" width="6.140625" style="40" bestFit="1" customWidth="1"/>
    <col min="9229" max="9230" width="7.28515625" style="40" bestFit="1" customWidth="1"/>
    <col min="9231" max="9231" width="6.140625" style="40" bestFit="1" customWidth="1"/>
    <col min="9232" max="9232" width="7.28515625" style="40" bestFit="1" customWidth="1"/>
    <col min="9233" max="9233" width="6.140625" style="40" bestFit="1" customWidth="1"/>
    <col min="9234" max="9472" width="4.42578125" style="40"/>
    <col min="9473" max="9473" width="9.85546875" style="40" customWidth="1"/>
    <col min="9474" max="9474" width="12.5703125" style="40" customWidth="1"/>
    <col min="9475" max="9475" width="7.28515625" style="40" bestFit="1" customWidth="1"/>
    <col min="9476" max="9476" width="6.85546875" style="40" customWidth="1"/>
    <col min="9477" max="9477" width="7.28515625" style="40" bestFit="1" customWidth="1"/>
    <col min="9478" max="9481" width="6.140625" style="40" bestFit="1" customWidth="1"/>
    <col min="9482" max="9482" width="7.28515625" style="40" bestFit="1" customWidth="1"/>
    <col min="9483" max="9484" width="6.140625" style="40" bestFit="1" customWidth="1"/>
    <col min="9485" max="9486" width="7.28515625" style="40" bestFit="1" customWidth="1"/>
    <col min="9487" max="9487" width="6.140625" style="40" bestFit="1" customWidth="1"/>
    <col min="9488" max="9488" width="7.28515625" style="40" bestFit="1" customWidth="1"/>
    <col min="9489" max="9489" width="6.140625" style="40" bestFit="1" customWidth="1"/>
    <col min="9490" max="9728" width="4.42578125" style="40"/>
    <col min="9729" max="9729" width="9.85546875" style="40" customWidth="1"/>
    <col min="9730" max="9730" width="12.5703125" style="40" customWidth="1"/>
    <col min="9731" max="9731" width="7.28515625" style="40" bestFit="1" customWidth="1"/>
    <col min="9732" max="9732" width="6.85546875" style="40" customWidth="1"/>
    <col min="9733" max="9733" width="7.28515625" style="40" bestFit="1" customWidth="1"/>
    <col min="9734" max="9737" width="6.140625" style="40" bestFit="1" customWidth="1"/>
    <col min="9738" max="9738" width="7.28515625" style="40" bestFit="1" customWidth="1"/>
    <col min="9739" max="9740" width="6.140625" style="40" bestFit="1" customWidth="1"/>
    <col min="9741" max="9742" width="7.28515625" style="40" bestFit="1" customWidth="1"/>
    <col min="9743" max="9743" width="6.140625" style="40" bestFit="1" customWidth="1"/>
    <col min="9744" max="9744" width="7.28515625" style="40" bestFit="1" customWidth="1"/>
    <col min="9745" max="9745" width="6.140625" style="40" bestFit="1" customWidth="1"/>
    <col min="9746" max="9984" width="4.42578125" style="40"/>
    <col min="9985" max="9985" width="9.85546875" style="40" customWidth="1"/>
    <col min="9986" max="9986" width="12.5703125" style="40" customWidth="1"/>
    <col min="9987" max="9987" width="7.28515625" style="40" bestFit="1" customWidth="1"/>
    <col min="9988" max="9988" width="6.85546875" style="40" customWidth="1"/>
    <col min="9989" max="9989" width="7.28515625" style="40" bestFit="1" customWidth="1"/>
    <col min="9990" max="9993" width="6.140625" style="40" bestFit="1" customWidth="1"/>
    <col min="9994" max="9994" width="7.28515625" style="40" bestFit="1" customWidth="1"/>
    <col min="9995" max="9996" width="6.140625" style="40" bestFit="1" customWidth="1"/>
    <col min="9997" max="9998" width="7.28515625" style="40" bestFit="1" customWidth="1"/>
    <col min="9999" max="9999" width="6.140625" style="40" bestFit="1" customWidth="1"/>
    <col min="10000" max="10000" width="7.28515625" style="40" bestFit="1" customWidth="1"/>
    <col min="10001" max="10001" width="6.140625" style="40" bestFit="1" customWidth="1"/>
    <col min="10002" max="10240" width="4.42578125" style="40"/>
    <col min="10241" max="10241" width="9.85546875" style="40" customWidth="1"/>
    <col min="10242" max="10242" width="12.5703125" style="40" customWidth="1"/>
    <col min="10243" max="10243" width="7.28515625" style="40" bestFit="1" customWidth="1"/>
    <col min="10244" max="10244" width="6.85546875" style="40" customWidth="1"/>
    <col min="10245" max="10245" width="7.28515625" style="40" bestFit="1" customWidth="1"/>
    <col min="10246" max="10249" width="6.140625" style="40" bestFit="1" customWidth="1"/>
    <col min="10250" max="10250" width="7.28515625" style="40" bestFit="1" customWidth="1"/>
    <col min="10251" max="10252" width="6.140625" style="40" bestFit="1" customWidth="1"/>
    <col min="10253" max="10254" width="7.28515625" style="40" bestFit="1" customWidth="1"/>
    <col min="10255" max="10255" width="6.140625" style="40" bestFit="1" customWidth="1"/>
    <col min="10256" max="10256" width="7.28515625" style="40" bestFit="1" customWidth="1"/>
    <col min="10257" max="10257" width="6.140625" style="40" bestFit="1" customWidth="1"/>
    <col min="10258" max="10496" width="4.42578125" style="40"/>
    <col min="10497" max="10497" width="9.85546875" style="40" customWidth="1"/>
    <col min="10498" max="10498" width="12.5703125" style="40" customWidth="1"/>
    <col min="10499" max="10499" width="7.28515625" style="40" bestFit="1" customWidth="1"/>
    <col min="10500" max="10500" width="6.85546875" style="40" customWidth="1"/>
    <col min="10501" max="10501" width="7.28515625" style="40" bestFit="1" customWidth="1"/>
    <col min="10502" max="10505" width="6.140625" style="40" bestFit="1" customWidth="1"/>
    <col min="10506" max="10506" width="7.28515625" style="40" bestFit="1" customWidth="1"/>
    <col min="10507" max="10508" width="6.140625" style="40" bestFit="1" customWidth="1"/>
    <col min="10509" max="10510" width="7.28515625" style="40" bestFit="1" customWidth="1"/>
    <col min="10511" max="10511" width="6.140625" style="40" bestFit="1" customWidth="1"/>
    <col min="10512" max="10512" width="7.28515625" style="40" bestFit="1" customWidth="1"/>
    <col min="10513" max="10513" width="6.140625" style="40" bestFit="1" customWidth="1"/>
    <col min="10514" max="10752" width="4.42578125" style="40"/>
    <col min="10753" max="10753" width="9.85546875" style="40" customWidth="1"/>
    <col min="10754" max="10754" width="12.5703125" style="40" customWidth="1"/>
    <col min="10755" max="10755" width="7.28515625" style="40" bestFit="1" customWidth="1"/>
    <col min="10756" max="10756" width="6.85546875" style="40" customWidth="1"/>
    <col min="10757" max="10757" width="7.28515625" style="40" bestFit="1" customWidth="1"/>
    <col min="10758" max="10761" width="6.140625" style="40" bestFit="1" customWidth="1"/>
    <col min="10762" max="10762" width="7.28515625" style="40" bestFit="1" customWidth="1"/>
    <col min="10763" max="10764" width="6.140625" style="40" bestFit="1" customWidth="1"/>
    <col min="10765" max="10766" width="7.28515625" style="40" bestFit="1" customWidth="1"/>
    <col min="10767" max="10767" width="6.140625" style="40" bestFit="1" customWidth="1"/>
    <col min="10768" max="10768" width="7.28515625" style="40" bestFit="1" customWidth="1"/>
    <col min="10769" max="10769" width="6.140625" style="40" bestFit="1" customWidth="1"/>
    <col min="10770" max="11008" width="4.42578125" style="40"/>
    <col min="11009" max="11009" width="9.85546875" style="40" customWidth="1"/>
    <col min="11010" max="11010" width="12.5703125" style="40" customWidth="1"/>
    <col min="11011" max="11011" width="7.28515625" style="40" bestFit="1" customWidth="1"/>
    <col min="11012" max="11012" width="6.85546875" style="40" customWidth="1"/>
    <col min="11013" max="11013" width="7.28515625" style="40" bestFit="1" customWidth="1"/>
    <col min="11014" max="11017" width="6.140625" style="40" bestFit="1" customWidth="1"/>
    <col min="11018" max="11018" width="7.28515625" style="40" bestFit="1" customWidth="1"/>
    <col min="11019" max="11020" width="6.140625" style="40" bestFit="1" customWidth="1"/>
    <col min="11021" max="11022" width="7.28515625" style="40" bestFit="1" customWidth="1"/>
    <col min="11023" max="11023" width="6.140625" style="40" bestFit="1" customWidth="1"/>
    <col min="11024" max="11024" width="7.28515625" style="40" bestFit="1" customWidth="1"/>
    <col min="11025" max="11025" width="6.140625" style="40" bestFit="1" customWidth="1"/>
    <col min="11026" max="11264" width="4.42578125" style="40"/>
    <col min="11265" max="11265" width="9.85546875" style="40" customWidth="1"/>
    <col min="11266" max="11266" width="12.5703125" style="40" customWidth="1"/>
    <col min="11267" max="11267" width="7.28515625" style="40" bestFit="1" customWidth="1"/>
    <col min="11268" max="11268" width="6.85546875" style="40" customWidth="1"/>
    <col min="11269" max="11269" width="7.28515625" style="40" bestFit="1" customWidth="1"/>
    <col min="11270" max="11273" width="6.140625" style="40" bestFit="1" customWidth="1"/>
    <col min="11274" max="11274" width="7.28515625" style="40" bestFit="1" customWidth="1"/>
    <col min="11275" max="11276" width="6.140625" style="40" bestFit="1" customWidth="1"/>
    <col min="11277" max="11278" width="7.28515625" style="40" bestFit="1" customWidth="1"/>
    <col min="11279" max="11279" width="6.140625" style="40" bestFit="1" customWidth="1"/>
    <col min="11280" max="11280" width="7.28515625" style="40" bestFit="1" customWidth="1"/>
    <col min="11281" max="11281" width="6.140625" style="40" bestFit="1" customWidth="1"/>
    <col min="11282" max="11520" width="4.42578125" style="40"/>
    <col min="11521" max="11521" width="9.85546875" style="40" customWidth="1"/>
    <col min="11522" max="11522" width="12.5703125" style="40" customWidth="1"/>
    <col min="11523" max="11523" width="7.28515625" style="40" bestFit="1" customWidth="1"/>
    <col min="11524" max="11524" width="6.85546875" style="40" customWidth="1"/>
    <col min="11525" max="11525" width="7.28515625" style="40" bestFit="1" customWidth="1"/>
    <col min="11526" max="11529" width="6.140625" style="40" bestFit="1" customWidth="1"/>
    <col min="11530" max="11530" width="7.28515625" style="40" bestFit="1" customWidth="1"/>
    <col min="11531" max="11532" width="6.140625" style="40" bestFit="1" customWidth="1"/>
    <col min="11533" max="11534" width="7.28515625" style="40" bestFit="1" customWidth="1"/>
    <col min="11535" max="11535" width="6.140625" style="40" bestFit="1" customWidth="1"/>
    <col min="11536" max="11536" width="7.28515625" style="40" bestFit="1" customWidth="1"/>
    <col min="11537" max="11537" width="6.140625" style="40" bestFit="1" customWidth="1"/>
    <col min="11538" max="11776" width="4.42578125" style="40"/>
    <col min="11777" max="11777" width="9.85546875" style="40" customWidth="1"/>
    <col min="11778" max="11778" width="12.5703125" style="40" customWidth="1"/>
    <col min="11779" max="11779" width="7.28515625" style="40" bestFit="1" customWidth="1"/>
    <col min="11780" max="11780" width="6.85546875" style="40" customWidth="1"/>
    <col min="11781" max="11781" width="7.28515625" style="40" bestFit="1" customWidth="1"/>
    <col min="11782" max="11785" width="6.140625" style="40" bestFit="1" customWidth="1"/>
    <col min="11786" max="11786" width="7.28515625" style="40" bestFit="1" customWidth="1"/>
    <col min="11787" max="11788" width="6.140625" style="40" bestFit="1" customWidth="1"/>
    <col min="11789" max="11790" width="7.28515625" style="40" bestFit="1" customWidth="1"/>
    <col min="11791" max="11791" width="6.140625" style="40" bestFit="1" customWidth="1"/>
    <col min="11792" max="11792" width="7.28515625" style="40" bestFit="1" customWidth="1"/>
    <col min="11793" max="11793" width="6.140625" style="40" bestFit="1" customWidth="1"/>
    <col min="11794" max="12032" width="4.42578125" style="40"/>
    <col min="12033" max="12033" width="9.85546875" style="40" customWidth="1"/>
    <col min="12034" max="12034" width="12.5703125" style="40" customWidth="1"/>
    <col min="12035" max="12035" width="7.28515625" style="40" bestFit="1" customWidth="1"/>
    <col min="12036" max="12036" width="6.85546875" style="40" customWidth="1"/>
    <col min="12037" max="12037" width="7.28515625" style="40" bestFit="1" customWidth="1"/>
    <col min="12038" max="12041" width="6.140625" style="40" bestFit="1" customWidth="1"/>
    <col min="12042" max="12042" width="7.28515625" style="40" bestFit="1" customWidth="1"/>
    <col min="12043" max="12044" width="6.140625" style="40" bestFit="1" customWidth="1"/>
    <col min="12045" max="12046" width="7.28515625" style="40" bestFit="1" customWidth="1"/>
    <col min="12047" max="12047" width="6.140625" style="40" bestFit="1" customWidth="1"/>
    <col min="12048" max="12048" width="7.28515625" style="40" bestFit="1" customWidth="1"/>
    <col min="12049" max="12049" width="6.140625" style="40" bestFit="1" customWidth="1"/>
    <col min="12050" max="12288" width="4.42578125" style="40"/>
    <col min="12289" max="12289" width="9.85546875" style="40" customWidth="1"/>
    <col min="12290" max="12290" width="12.5703125" style="40" customWidth="1"/>
    <col min="12291" max="12291" width="7.28515625" style="40" bestFit="1" customWidth="1"/>
    <col min="12292" max="12292" width="6.85546875" style="40" customWidth="1"/>
    <col min="12293" max="12293" width="7.28515625" style="40" bestFit="1" customWidth="1"/>
    <col min="12294" max="12297" width="6.140625" style="40" bestFit="1" customWidth="1"/>
    <col min="12298" max="12298" width="7.28515625" style="40" bestFit="1" customWidth="1"/>
    <col min="12299" max="12300" width="6.140625" style="40" bestFit="1" customWidth="1"/>
    <col min="12301" max="12302" width="7.28515625" style="40" bestFit="1" customWidth="1"/>
    <col min="12303" max="12303" width="6.140625" style="40" bestFit="1" customWidth="1"/>
    <col min="12304" max="12304" width="7.28515625" style="40" bestFit="1" customWidth="1"/>
    <col min="12305" max="12305" width="6.140625" style="40" bestFit="1" customWidth="1"/>
    <col min="12306" max="12544" width="4.42578125" style="40"/>
    <col min="12545" max="12545" width="9.85546875" style="40" customWidth="1"/>
    <col min="12546" max="12546" width="12.5703125" style="40" customWidth="1"/>
    <col min="12547" max="12547" width="7.28515625" style="40" bestFit="1" customWidth="1"/>
    <col min="12548" max="12548" width="6.85546875" style="40" customWidth="1"/>
    <col min="12549" max="12549" width="7.28515625" style="40" bestFit="1" customWidth="1"/>
    <col min="12550" max="12553" width="6.140625" style="40" bestFit="1" customWidth="1"/>
    <col min="12554" max="12554" width="7.28515625" style="40" bestFit="1" customWidth="1"/>
    <col min="12555" max="12556" width="6.140625" style="40" bestFit="1" customWidth="1"/>
    <col min="12557" max="12558" width="7.28515625" style="40" bestFit="1" customWidth="1"/>
    <col min="12559" max="12559" width="6.140625" style="40" bestFit="1" customWidth="1"/>
    <col min="12560" max="12560" width="7.28515625" style="40" bestFit="1" customWidth="1"/>
    <col min="12561" max="12561" width="6.140625" style="40" bestFit="1" customWidth="1"/>
    <col min="12562" max="12800" width="4.42578125" style="40"/>
    <col min="12801" max="12801" width="9.85546875" style="40" customWidth="1"/>
    <col min="12802" max="12802" width="12.5703125" style="40" customWidth="1"/>
    <col min="12803" max="12803" width="7.28515625" style="40" bestFit="1" customWidth="1"/>
    <col min="12804" max="12804" width="6.85546875" style="40" customWidth="1"/>
    <col min="12805" max="12805" width="7.28515625" style="40" bestFit="1" customWidth="1"/>
    <col min="12806" max="12809" width="6.140625" style="40" bestFit="1" customWidth="1"/>
    <col min="12810" max="12810" width="7.28515625" style="40" bestFit="1" customWidth="1"/>
    <col min="12811" max="12812" width="6.140625" style="40" bestFit="1" customWidth="1"/>
    <col min="12813" max="12814" width="7.28515625" style="40" bestFit="1" customWidth="1"/>
    <col min="12815" max="12815" width="6.140625" style="40" bestFit="1" customWidth="1"/>
    <col min="12816" max="12816" width="7.28515625" style="40" bestFit="1" customWidth="1"/>
    <col min="12817" max="12817" width="6.140625" style="40" bestFit="1" customWidth="1"/>
    <col min="12818" max="13056" width="4.42578125" style="40"/>
    <col min="13057" max="13057" width="9.85546875" style="40" customWidth="1"/>
    <col min="13058" max="13058" width="12.5703125" style="40" customWidth="1"/>
    <col min="13059" max="13059" width="7.28515625" style="40" bestFit="1" customWidth="1"/>
    <col min="13060" max="13060" width="6.85546875" style="40" customWidth="1"/>
    <col min="13061" max="13061" width="7.28515625" style="40" bestFit="1" customWidth="1"/>
    <col min="13062" max="13065" width="6.140625" style="40" bestFit="1" customWidth="1"/>
    <col min="13066" max="13066" width="7.28515625" style="40" bestFit="1" customWidth="1"/>
    <col min="13067" max="13068" width="6.140625" style="40" bestFit="1" customWidth="1"/>
    <col min="13069" max="13070" width="7.28515625" style="40" bestFit="1" customWidth="1"/>
    <col min="13071" max="13071" width="6.140625" style="40" bestFit="1" customWidth="1"/>
    <col min="13072" max="13072" width="7.28515625" style="40" bestFit="1" customWidth="1"/>
    <col min="13073" max="13073" width="6.140625" style="40" bestFit="1" customWidth="1"/>
    <col min="13074" max="13312" width="4.42578125" style="40"/>
    <col min="13313" max="13313" width="9.85546875" style="40" customWidth="1"/>
    <col min="13314" max="13314" width="12.5703125" style="40" customWidth="1"/>
    <col min="13315" max="13315" width="7.28515625" style="40" bestFit="1" customWidth="1"/>
    <col min="13316" max="13316" width="6.85546875" style="40" customWidth="1"/>
    <col min="13317" max="13317" width="7.28515625" style="40" bestFit="1" customWidth="1"/>
    <col min="13318" max="13321" width="6.140625" style="40" bestFit="1" customWidth="1"/>
    <col min="13322" max="13322" width="7.28515625" style="40" bestFit="1" customWidth="1"/>
    <col min="13323" max="13324" width="6.140625" style="40" bestFit="1" customWidth="1"/>
    <col min="13325" max="13326" width="7.28515625" style="40" bestFit="1" customWidth="1"/>
    <col min="13327" max="13327" width="6.140625" style="40" bestFit="1" customWidth="1"/>
    <col min="13328" max="13328" width="7.28515625" style="40" bestFit="1" customWidth="1"/>
    <col min="13329" max="13329" width="6.140625" style="40" bestFit="1" customWidth="1"/>
    <col min="13330" max="13568" width="4.42578125" style="40"/>
    <col min="13569" max="13569" width="9.85546875" style="40" customWidth="1"/>
    <col min="13570" max="13570" width="12.5703125" style="40" customWidth="1"/>
    <col min="13571" max="13571" width="7.28515625" style="40" bestFit="1" customWidth="1"/>
    <col min="13572" max="13572" width="6.85546875" style="40" customWidth="1"/>
    <col min="13573" max="13573" width="7.28515625" style="40" bestFit="1" customWidth="1"/>
    <col min="13574" max="13577" width="6.140625" style="40" bestFit="1" customWidth="1"/>
    <col min="13578" max="13578" width="7.28515625" style="40" bestFit="1" customWidth="1"/>
    <col min="13579" max="13580" width="6.140625" style="40" bestFit="1" customWidth="1"/>
    <col min="13581" max="13582" width="7.28515625" style="40" bestFit="1" customWidth="1"/>
    <col min="13583" max="13583" width="6.140625" style="40" bestFit="1" customWidth="1"/>
    <col min="13584" max="13584" width="7.28515625" style="40" bestFit="1" customWidth="1"/>
    <col min="13585" max="13585" width="6.140625" style="40" bestFit="1" customWidth="1"/>
    <col min="13586" max="13824" width="4.42578125" style="40"/>
    <col min="13825" max="13825" width="9.85546875" style="40" customWidth="1"/>
    <col min="13826" max="13826" width="12.5703125" style="40" customWidth="1"/>
    <col min="13827" max="13827" width="7.28515625" style="40" bestFit="1" customWidth="1"/>
    <col min="13828" max="13828" width="6.85546875" style="40" customWidth="1"/>
    <col min="13829" max="13829" width="7.28515625" style="40" bestFit="1" customWidth="1"/>
    <col min="13830" max="13833" width="6.140625" style="40" bestFit="1" customWidth="1"/>
    <col min="13834" max="13834" width="7.28515625" style="40" bestFit="1" customWidth="1"/>
    <col min="13835" max="13836" width="6.140625" style="40" bestFit="1" customWidth="1"/>
    <col min="13837" max="13838" width="7.28515625" style="40" bestFit="1" customWidth="1"/>
    <col min="13839" max="13839" width="6.140625" style="40" bestFit="1" customWidth="1"/>
    <col min="13840" max="13840" width="7.28515625" style="40" bestFit="1" customWidth="1"/>
    <col min="13841" max="13841" width="6.140625" style="40" bestFit="1" customWidth="1"/>
    <col min="13842" max="14080" width="4.42578125" style="40"/>
    <col min="14081" max="14081" width="9.85546875" style="40" customWidth="1"/>
    <col min="14082" max="14082" width="12.5703125" style="40" customWidth="1"/>
    <col min="14083" max="14083" width="7.28515625" style="40" bestFit="1" customWidth="1"/>
    <col min="14084" max="14084" width="6.85546875" style="40" customWidth="1"/>
    <col min="14085" max="14085" width="7.28515625" style="40" bestFit="1" customWidth="1"/>
    <col min="14086" max="14089" width="6.140625" style="40" bestFit="1" customWidth="1"/>
    <col min="14090" max="14090" width="7.28515625" style="40" bestFit="1" customWidth="1"/>
    <col min="14091" max="14092" width="6.140625" style="40" bestFit="1" customWidth="1"/>
    <col min="14093" max="14094" width="7.28515625" style="40" bestFit="1" customWidth="1"/>
    <col min="14095" max="14095" width="6.140625" style="40" bestFit="1" customWidth="1"/>
    <col min="14096" max="14096" width="7.28515625" style="40" bestFit="1" customWidth="1"/>
    <col min="14097" max="14097" width="6.140625" style="40" bestFit="1" customWidth="1"/>
    <col min="14098" max="14336" width="4.42578125" style="40"/>
    <col min="14337" max="14337" width="9.85546875" style="40" customWidth="1"/>
    <col min="14338" max="14338" width="12.5703125" style="40" customWidth="1"/>
    <col min="14339" max="14339" width="7.28515625" style="40" bestFit="1" customWidth="1"/>
    <col min="14340" max="14340" width="6.85546875" style="40" customWidth="1"/>
    <col min="14341" max="14341" width="7.28515625" style="40" bestFit="1" customWidth="1"/>
    <col min="14342" max="14345" width="6.140625" style="40" bestFit="1" customWidth="1"/>
    <col min="14346" max="14346" width="7.28515625" style="40" bestFit="1" customWidth="1"/>
    <col min="14347" max="14348" width="6.140625" style="40" bestFit="1" customWidth="1"/>
    <col min="14349" max="14350" width="7.28515625" style="40" bestFit="1" customWidth="1"/>
    <col min="14351" max="14351" width="6.140625" style="40" bestFit="1" customWidth="1"/>
    <col min="14352" max="14352" width="7.28515625" style="40" bestFit="1" customWidth="1"/>
    <col min="14353" max="14353" width="6.140625" style="40" bestFit="1" customWidth="1"/>
    <col min="14354" max="14592" width="4.42578125" style="40"/>
    <col min="14593" max="14593" width="9.85546875" style="40" customWidth="1"/>
    <col min="14594" max="14594" width="12.5703125" style="40" customWidth="1"/>
    <col min="14595" max="14595" width="7.28515625" style="40" bestFit="1" customWidth="1"/>
    <col min="14596" max="14596" width="6.85546875" style="40" customWidth="1"/>
    <col min="14597" max="14597" width="7.28515625" style="40" bestFit="1" customWidth="1"/>
    <col min="14598" max="14601" width="6.140625" style="40" bestFit="1" customWidth="1"/>
    <col min="14602" max="14602" width="7.28515625" style="40" bestFit="1" customWidth="1"/>
    <col min="14603" max="14604" width="6.140625" style="40" bestFit="1" customWidth="1"/>
    <col min="14605" max="14606" width="7.28515625" style="40" bestFit="1" customWidth="1"/>
    <col min="14607" max="14607" width="6.140625" style="40" bestFit="1" customWidth="1"/>
    <col min="14608" max="14608" width="7.28515625" style="40" bestFit="1" customWidth="1"/>
    <col min="14609" max="14609" width="6.140625" style="40" bestFit="1" customWidth="1"/>
    <col min="14610" max="14848" width="4.42578125" style="40"/>
    <col min="14849" max="14849" width="9.85546875" style="40" customWidth="1"/>
    <col min="14850" max="14850" width="12.5703125" style="40" customWidth="1"/>
    <col min="14851" max="14851" width="7.28515625" style="40" bestFit="1" customWidth="1"/>
    <col min="14852" max="14852" width="6.85546875" style="40" customWidth="1"/>
    <col min="14853" max="14853" width="7.28515625" style="40" bestFit="1" customWidth="1"/>
    <col min="14854" max="14857" width="6.140625" style="40" bestFit="1" customWidth="1"/>
    <col min="14858" max="14858" width="7.28515625" style="40" bestFit="1" customWidth="1"/>
    <col min="14859" max="14860" width="6.140625" style="40" bestFit="1" customWidth="1"/>
    <col min="14861" max="14862" width="7.28515625" style="40" bestFit="1" customWidth="1"/>
    <col min="14863" max="14863" width="6.140625" style="40" bestFit="1" customWidth="1"/>
    <col min="14864" max="14864" width="7.28515625" style="40" bestFit="1" customWidth="1"/>
    <col min="14865" max="14865" width="6.140625" style="40" bestFit="1" customWidth="1"/>
    <col min="14866" max="15104" width="4.42578125" style="40"/>
    <col min="15105" max="15105" width="9.85546875" style="40" customWidth="1"/>
    <col min="15106" max="15106" width="12.5703125" style="40" customWidth="1"/>
    <col min="15107" max="15107" width="7.28515625" style="40" bestFit="1" customWidth="1"/>
    <col min="15108" max="15108" width="6.85546875" style="40" customWidth="1"/>
    <col min="15109" max="15109" width="7.28515625" style="40" bestFit="1" customWidth="1"/>
    <col min="15110" max="15113" width="6.140625" style="40" bestFit="1" customWidth="1"/>
    <col min="15114" max="15114" width="7.28515625" style="40" bestFit="1" customWidth="1"/>
    <col min="15115" max="15116" width="6.140625" style="40" bestFit="1" customWidth="1"/>
    <col min="15117" max="15118" width="7.28515625" style="40" bestFit="1" customWidth="1"/>
    <col min="15119" max="15119" width="6.140625" style="40" bestFit="1" customWidth="1"/>
    <col min="15120" max="15120" width="7.28515625" style="40" bestFit="1" customWidth="1"/>
    <col min="15121" max="15121" width="6.140625" style="40" bestFit="1" customWidth="1"/>
    <col min="15122" max="15360" width="4.42578125" style="40"/>
    <col min="15361" max="15361" width="9.85546875" style="40" customWidth="1"/>
    <col min="15362" max="15362" width="12.5703125" style="40" customWidth="1"/>
    <col min="15363" max="15363" width="7.28515625" style="40" bestFit="1" customWidth="1"/>
    <col min="15364" max="15364" width="6.85546875" style="40" customWidth="1"/>
    <col min="15365" max="15365" width="7.28515625" style="40" bestFit="1" customWidth="1"/>
    <col min="15366" max="15369" width="6.140625" style="40" bestFit="1" customWidth="1"/>
    <col min="15370" max="15370" width="7.28515625" style="40" bestFit="1" customWidth="1"/>
    <col min="15371" max="15372" width="6.140625" style="40" bestFit="1" customWidth="1"/>
    <col min="15373" max="15374" width="7.28515625" style="40" bestFit="1" customWidth="1"/>
    <col min="15375" max="15375" width="6.140625" style="40" bestFit="1" customWidth="1"/>
    <col min="15376" max="15376" width="7.28515625" style="40" bestFit="1" customWidth="1"/>
    <col min="15377" max="15377" width="6.140625" style="40" bestFit="1" customWidth="1"/>
    <col min="15378" max="15616" width="4.42578125" style="40"/>
    <col min="15617" max="15617" width="9.85546875" style="40" customWidth="1"/>
    <col min="15618" max="15618" width="12.5703125" style="40" customWidth="1"/>
    <col min="15619" max="15619" width="7.28515625" style="40" bestFit="1" customWidth="1"/>
    <col min="15620" max="15620" width="6.85546875" style="40" customWidth="1"/>
    <col min="15621" max="15621" width="7.28515625" style="40" bestFit="1" customWidth="1"/>
    <col min="15622" max="15625" width="6.140625" style="40" bestFit="1" customWidth="1"/>
    <col min="15626" max="15626" width="7.28515625" style="40" bestFit="1" customWidth="1"/>
    <col min="15627" max="15628" width="6.140625" style="40" bestFit="1" customWidth="1"/>
    <col min="15629" max="15630" width="7.28515625" style="40" bestFit="1" customWidth="1"/>
    <col min="15631" max="15631" width="6.140625" style="40" bestFit="1" customWidth="1"/>
    <col min="15632" max="15632" width="7.28515625" style="40" bestFit="1" customWidth="1"/>
    <col min="15633" max="15633" width="6.140625" style="40" bestFit="1" customWidth="1"/>
    <col min="15634" max="15872" width="4.42578125" style="40"/>
    <col min="15873" max="15873" width="9.85546875" style="40" customWidth="1"/>
    <col min="15874" max="15874" width="12.5703125" style="40" customWidth="1"/>
    <col min="15875" max="15875" width="7.28515625" style="40" bestFit="1" customWidth="1"/>
    <col min="15876" max="15876" width="6.85546875" style="40" customWidth="1"/>
    <col min="15877" max="15877" width="7.28515625" style="40" bestFit="1" customWidth="1"/>
    <col min="15878" max="15881" width="6.140625" style="40" bestFit="1" customWidth="1"/>
    <col min="15882" max="15882" width="7.28515625" style="40" bestFit="1" customWidth="1"/>
    <col min="15883" max="15884" width="6.140625" style="40" bestFit="1" customWidth="1"/>
    <col min="15885" max="15886" width="7.28515625" style="40" bestFit="1" customWidth="1"/>
    <col min="15887" max="15887" width="6.140625" style="40" bestFit="1" customWidth="1"/>
    <col min="15888" max="15888" width="7.28515625" style="40" bestFit="1" customWidth="1"/>
    <col min="15889" max="15889" width="6.140625" style="40" bestFit="1" customWidth="1"/>
    <col min="15890" max="16128" width="4.42578125" style="40"/>
    <col min="16129" max="16129" width="9.85546875" style="40" customWidth="1"/>
    <col min="16130" max="16130" width="12.5703125" style="40" customWidth="1"/>
    <col min="16131" max="16131" width="7.28515625" style="40" bestFit="1" customWidth="1"/>
    <col min="16132" max="16132" width="6.85546875" style="40" customWidth="1"/>
    <col min="16133" max="16133" width="7.28515625" style="40" bestFit="1" customWidth="1"/>
    <col min="16134" max="16137" width="6.140625" style="40" bestFit="1" customWidth="1"/>
    <col min="16138" max="16138" width="7.28515625" style="40" bestFit="1" customWidth="1"/>
    <col min="16139" max="16140" width="6.140625" style="40" bestFit="1" customWidth="1"/>
    <col min="16141" max="16142" width="7.28515625" style="40" bestFit="1" customWidth="1"/>
    <col min="16143" max="16143" width="6.140625" style="40" bestFit="1" customWidth="1"/>
    <col min="16144" max="16144" width="7.28515625" style="40" bestFit="1" customWidth="1"/>
    <col min="16145" max="16145" width="6.140625" style="40" bestFit="1" customWidth="1"/>
    <col min="16146" max="16384" width="4.42578125" style="40"/>
  </cols>
  <sheetData>
    <row r="1" spans="1:29" x14ac:dyDescent="0.2">
      <c r="A1" s="75" t="s">
        <v>37</v>
      </c>
      <c r="C1" s="67">
        <v>3</v>
      </c>
      <c r="D1" s="40">
        <v>17</v>
      </c>
      <c r="E1" s="40">
        <v>9</v>
      </c>
      <c r="F1" s="40">
        <v>15</v>
      </c>
      <c r="G1" s="40">
        <v>11</v>
      </c>
      <c r="H1" s="40">
        <v>12</v>
      </c>
      <c r="I1" s="40">
        <v>10</v>
      </c>
      <c r="J1" s="40">
        <v>14</v>
      </c>
      <c r="K1" s="40">
        <v>18</v>
      </c>
      <c r="L1" s="40">
        <v>5</v>
      </c>
      <c r="M1" s="40">
        <v>1</v>
      </c>
      <c r="N1" s="40">
        <v>16</v>
      </c>
      <c r="O1" s="40">
        <v>4</v>
      </c>
      <c r="P1" s="40">
        <v>8</v>
      </c>
      <c r="Q1" s="40">
        <v>6</v>
      </c>
      <c r="R1" s="40">
        <v>13</v>
      </c>
      <c r="S1" s="40">
        <v>2</v>
      </c>
      <c r="T1" s="40">
        <v>7</v>
      </c>
    </row>
    <row r="2" spans="1:29" x14ac:dyDescent="0.2">
      <c r="C2" s="40" t="str">
        <f t="shared" ref="C2:L2" si="0">VLOOKUP(C1,$AB$2:$AC$19,2,FALSE)</f>
        <v>C</v>
      </c>
      <c r="D2" s="40" t="str">
        <f t="shared" si="0"/>
        <v>Q</v>
      </c>
      <c r="E2" s="40" t="str">
        <f t="shared" si="0"/>
        <v>I</v>
      </c>
      <c r="F2" s="40" t="str">
        <f t="shared" si="0"/>
        <v>O</v>
      </c>
      <c r="G2" s="40" t="str">
        <f t="shared" si="0"/>
        <v>K</v>
      </c>
      <c r="H2" s="40" t="str">
        <f t="shared" si="0"/>
        <v>L</v>
      </c>
      <c r="I2" s="40" t="str">
        <f t="shared" si="0"/>
        <v>J</v>
      </c>
      <c r="J2" s="40" t="str">
        <f t="shared" si="0"/>
        <v>N</v>
      </c>
      <c r="K2" s="40" t="str">
        <f t="shared" si="0"/>
        <v>R</v>
      </c>
      <c r="L2" s="40" t="str">
        <f t="shared" si="0"/>
        <v>E</v>
      </c>
      <c r="M2" s="40" t="str">
        <f>VLOOKUP(M1,$AB$1:$AC$19,2,FALSE)</f>
        <v>LYON</v>
      </c>
      <c r="N2" s="40" t="str">
        <f t="shared" ref="N2:T2" si="1">VLOOKUP(N1,$AB$2:$AC$19,2,FALSE)</f>
        <v>P</v>
      </c>
      <c r="O2" s="40" t="str">
        <f t="shared" si="1"/>
        <v>D</v>
      </c>
      <c r="P2" s="40" t="str">
        <f t="shared" si="1"/>
        <v>H</v>
      </c>
      <c r="Q2" s="40" t="str">
        <f t="shared" si="1"/>
        <v>F</v>
      </c>
      <c r="R2" s="40" t="str">
        <f t="shared" si="1"/>
        <v>M</v>
      </c>
      <c r="S2" s="40" t="str">
        <f t="shared" si="1"/>
        <v>B</v>
      </c>
      <c r="T2" s="40" t="str">
        <f t="shared" si="1"/>
        <v>G</v>
      </c>
      <c r="AB2" s="40">
        <v>1</v>
      </c>
      <c r="AC2" s="68" t="str">
        <f>ACCUEIL!F6</f>
        <v>LYON</v>
      </c>
    </row>
    <row r="3" spans="1:29" x14ac:dyDescent="0.2">
      <c r="C3" s="40">
        <v>1</v>
      </c>
      <c r="D3" s="40">
        <v>2</v>
      </c>
      <c r="E3" s="40">
        <v>3</v>
      </c>
      <c r="F3" s="40">
        <v>4</v>
      </c>
      <c r="G3" s="40">
        <v>5</v>
      </c>
      <c r="H3" s="40">
        <v>6</v>
      </c>
      <c r="I3" s="40">
        <v>7</v>
      </c>
      <c r="J3" s="40">
        <v>8</v>
      </c>
      <c r="K3" s="40">
        <v>9</v>
      </c>
      <c r="L3" s="40">
        <v>10</v>
      </c>
      <c r="M3" s="40">
        <v>11</v>
      </c>
      <c r="N3" s="40">
        <v>12</v>
      </c>
      <c r="O3" s="40">
        <v>13</v>
      </c>
      <c r="P3" s="40">
        <v>14</v>
      </c>
      <c r="Q3" s="40">
        <v>15</v>
      </c>
      <c r="R3" s="40">
        <v>16</v>
      </c>
      <c r="S3" s="40">
        <v>17</v>
      </c>
      <c r="T3" s="40">
        <v>18</v>
      </c>
      <c r="AB3" s="40">
        <v>2</v>
      </c>
      <c r="AC3" s="68" t="str">
        <f>ACCUEIL!F7</f>
        <v>B</v>
      </c>
    </row>
    <row r="4" spans="1:29" x14ac:dyDescent="0.2">
      <c r="AB4" s="40">
        <v>3</v>
      </c>
      <c r="AC4" s="68" t="str">
        <f>ACCUEIL!F8</f>
        <v>C</v>
      </c>
    </row>
    <row r="5" spans="1:29" x14ac:dyDescent="0.2">
      <c r="AB5" s="40">
        <v>4</v>
      </c>
      <c r="AC5" s="68" t="str">
        <f>ACCUEIL!F9</f>
        <v>D</v>
      </c>
    </row>
    <row r="6" spans="1:29" x14ac:dyDescent="0.2">
      <c r="AB6" s="40">
        <v>5</v>
      </c>
      <c r="AC6" s="68" t="str">
        <f>ACCUEIL!F10</f>
        <v>E</v>
      </c>
    </row>
    <row r="7" spans="1:29" x14ac:dyDescent="0.2">
      <c r="AB7" s="40">
        <v>6</v>
      </c>
      <c r="AC7" s="68" t="str">
        <f>ACCUEIL!F11</f>
        <v>F</v>
      </c>
    </row>
    <row r="8" spans="1:29" x14ac:dyDescent="0.2">
      <c r="AB8" s="40">
        <v>7</v>
      </c>
      <c r="AC8" s="68" t="str">
        <f>ACCUEIL!F12</f>
        <v>G</v>
      </c>
    </row>
    <row r="9" spans="1:29" x14ac:dyDescent="0.2">
      <c r="AB9" s="40">
        <v>8</v>
      </c>
      <c r="AC9" s="68" t="str">
        <f>ACCUEIL!F13</f>
        <v>H</v>
      </c>
    </row>
    <row r="10" spans="1:29" x14ac:dyDescent="0.2">
      <c r="AB10" s="40">
        <v>9</v>
      </c>
      <c r="AC10" s="68" t="str">
        <f>ACCUEIL!F14</f>
        <v>I</v>
      </c>
    </row>
    <row r="11" spans="1:29" x14ac:dyDescent="0.2">
      <c r="AB11" s="40">
        <v>10</v>
      </c>
      <c r="AC11" s="68" t="str">
        <f>ACCUEIL!F15</f>
        <v>J</v>
      </c>
    </row>
    <row r="12" spans="1:29" x14ac:dyDescent="0.2">
      <c r="AB12" s="40">
        <v>11</v>
      </c>
      <c r="AC12" s="68" t="str">
        <f>ACCUEIL!F16</f>
        <v>K</v>
      </c>
    </row>
    <row r="13" spans="1:29" x14ac:dyDescent="0.2">
      <c r="AB13" s="40">
        <v>12</v>
      </c>
      <c r="AC13" s="68" t="str">
        <f>ACCUEIL!F17</f>
        <v>L</v>
      </c>
    </row>
    <row r="14" spans="1:29" x14ac:dyDescent="0.2">
      <c r="AB14" s="40">
        <v>13</v>
      </c>
      <c r="AC14" s="68" t="str">
        <f>ACCUEIL!F18</f>
        <v>M</v>
      </c>
    </row>
    <row r="15" spans="1:29" x14ac:dyDescent="0.2">
      <c r="AB15" s="40">
        <v>14</v>
      </c>
      <c r="AC15" s="68" t="str">
        <f>ACCUEIL!F19</f>
        <v>N</v>
      </c>
    </row>
    <row r="16" spans="1:29" x14ac:dyDescent="0.2">
      <c r="AB16" s="40">
        <v>15</v>
      </c>
      <c r="AC16" s="68" t="str">
        <f>ACCUEIL!F20</f>
        <v>O</v>
      </c>
    </row>
    <row r="17" spans="28:29" x14ac:dyDescent="0.2">
      <c r="AB17" s="40">
        <v>16</v>
      </c>
      <c r="AC17" s="68" t="str">
        <f>ACCUEIL!F21</f>
        <v>P</v>
      </c>
    </row>
    <row r="18" spans="28:29" x14ac:dyDescent="0.2">
      <c r="AB18" s="40">
        <v>17</v>
      </c>
      <c r="AC18" s="68" t="str">
        <f>ACCUEIL!F22</f>
        <v>Q</v>
      </c>
    </row>
    <row r="19" spans="28:29" x14ac:dyDescent="0.2">
      <c r="AB19" s="40">
        <v>18</v>
      </c>
      <c r="AC19" s="68" t="str">
        <f>ACCUEIL!F23</f>
        <v>R</v>
      </c>
    </row>
  </sheetData>
  <sheetProtection password="C9F9" sheet="1" objects="1" scenarios="1" autoFilter="0"/>
  <pageMargins left="0.7" right="0.7" top="0.75" bottom="0.75" header="0.3" footer="0.3"/>
  <pageSetup paperSize="9" orientation="portrait" verticalDpi="300" r:id="rId1"/>
  <headerFooter>
    <oddHeader>&amp;C&amp;14 TOURNOI&amp;L&amp;G</oddHeader>
    <oddFooter>&amp;C&amp;6 SPONSOR:&amp;R&amp;2      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5" name="Button 1">
              <controlPr defaultSize="0" print="0" autoFill="0" autoPict="0" macro="[0]!Distribuer">
                <anchor moveWithCells="1" sizeWithCells="1">
                  <from>
                    <xdr:col>0</xdr:col>
                    <xdr:colOff>457200</xdr:colOff>
                    <xdr:row>3</xdr:row>
                    <xdr:rowOff>133350</xdr:rowOff>
                  </from>
                  <to>
                    <xdr:col>2</xdr:col>
                    <xdr:colOff>266700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M735"/>
  <sheetViews>
    <sheetView view="pageLayout" workbookViewId="0">
      <selection activeCell="L1" sqref="L1:M27"/>
    </sheetView>
  </sheetViews>
  <sheetFormatPr baseColWidth="10" defaultRowHeight="12.75" x14ac:dyDescent="0.2"/>
  <cols>
    <col min="1" max="1" width="4" bestFit="1" customWidth="1"/>
    <col min="2" max="2" width="5.5703125" bestFit="1" customWidth="1"/>
    <col min="3" max="3" width="6.28515625" bestFit="1" customWidth="1"/>
    <col min="4" max="4" width="8.42578125" bestFit="1" customWidth="1"/>
    <col min="5" max="5" width="5.5703125" bestFit="1" customWidth="1"/>
    <col min="6" max="6" width="4" style="40" bestFit="1" customWidth="1"/>
    <col min="7" max="7" width="5.5703125" style="40" bestFit="1" customWidth="1"/>
    <col min="8" max="8" width="6.28515625" style="40" bestFit="1" customWidth="1"/>
    <col min="9" max="9" width="8.42578125" style="40" bestFit="1" customWidth="1"/>
    <col min="10" max="10" width="5.5703125" style="40" bestFit="1" customWidth="1"/>
  </cols>
  <sheetData>
    <row r="1" spans="1:13" x14ac:dyDescent="0.2">
      <c r="A1" s="2">
        <v>115</v>
      </c>
      <c r="B1" s="14">
        <f>C17</f>
        <v>3.472222222222222E-3</v>
      </c>
      <c r="C1" s="40"/>
      <c r="D1" s="2">
        <v>11</v>
      </c>
      <c r="E1" s="14">
        <v>6.9444444444444447E-4</v>
      </c>
      <c r="F1" s="2">
        <v>457</v>
      </c>
      <c r="G1" s="14">
        <f>H17</f>
        <v>3.472222222222222E-3</v>
      </c>
      <c r="I1" s="2">
        <v>16</v>
      </c>
      <c r="J1" s="14">
        <v>6.9444444444444447E-4</v>
      </c>
      <c r="L1" s="110"/>
      <c r="M1" s="110"/>
    </row>
    <row r="2" spans="1:13" ht="15" x14ac:dyDescent="0.25">
      <c r="A2" s="52"/>
      <c r="B2" s="53">
        <f>(A1*B1)-B1</f>
        <v>0.39583333333333331</v>
      </c>
      <c r="C2" s="40"/>
      <c r="D2" s="52"/>
      <c r="E2" s="54">
        <f>D1*E1-E1</f>
        <v>6.9444444444444449E-3</v>
      </c>
      <c r="F2" s="52"/>
      <c r="G2" s="53">
        <f>(F1*G1)-G1</f>
        <v>1.583333333333333</v>
      </c>
      <c r="I2" s="52"/>
      <c r="J2" s="54">
        <f>I1*J1-J1</f>
        <v>1.0416666666666668E-2</v>
      </c>
      <c r="L2" s="110">
        <v>0</v>
      </c>
      <c r="M2" s="111">
        <v>0.9380208333333333</v>
      </c>
    </row>
    <row r="3" spans="1:13" x14ac:dyDescent="0.2">
      <c r="L3" s="102" t="s">
        <v>51</v>
      </c>
      <c r="M3" s="110"/>
    </row>
    <row r="4" spans="1:13" x14ac:dyDescent="0.2">
      <c r="L4" s="103">
        <v>0</v>
      </c>
      <c r="M4" s="110"/>
    </row>
    <row r="5" spans="1:13" x14ac:dyDescent="0.2">
      <c r="L5" s="110"/>
      <c r="M5" s="110"/>
    </row>
    <row r="6" spans="1:13" x14ac:dyDescent="0.2">
      <c r="A6" s="2"/>
      <c r="B6" s="15"/>
      <c r="C6" s="2"/>
      <c r="D6" s="2"/>
      <c r="F6" s="2"/>
      <c r="G6" s="15"/>
      <c r="H6" s="2"/>
      <c r="I6" s="2"/>
      <c r="L6" s="110"/>
      <c r="M6" s="110"/>
    </row>
    <row r="7" spans="1:13" x14ac:dyDescent="0.2">
      <c r="A7" s="14"/>
      <c r="B7" s="40"/>
      <c r="C7" s="14"/>
      <c r="D7" s="40"/>
      <c r="F7" s="14"/>
      <c r="H7" s="14"/>
      <c r="L7" s="110"/>
      <c r="M7" s="110"/>
    </row>
    <row r="8" spans="1:13" ht="14.25" x14ac:dyDescent="0.2">
      <c r="A8" s="14"/>
      <c r="B8" s="50"/>
      <c r="C8" s="14"/>
      <c r="D8" s="51"/>
      <c r="F8" s="14"/>
      <c r="G8" s="50"/>
      <c r="H8" s="14"/>
      <c r="I8" s="51"/>
      <c r="L8" s="110"/>
      <c r="M8" s="110"/>
    </row>
    <row r="9" spans="1:13" x14ac:dyDescent="0.2">
      <c r="A9" s="14"/>
      <c r="B9" s="40"/>
      <c r="C9" s="14"/>
      <c r="D9" s="14"/>
      <c r="F9" s="14"/>
      <c r="H9" s="14"/>
      <c r="I9" s="14"/>
      <c r="L9" s="110"/>
      <c r="M9" s="110"/>
    </row>
    <row r="10" spans="1:13" x14ac:dyDescent="0.2">
      <c r="A10" s="14"/>
      <c r="B10" s="40"/>
      <c r="C10" s="14"/>
      <c r="D10" s="40"/>
      <c r="F10" s="14"/>
      <c r="H10" s="14"/>
      <c r="L10" s="110"/>
      <c r="M10" s="110"/>
    </row>
    <row r="11" spans="1:13" x14ac:dyDescent="0.2">
      <c r="A11" s="14"/>
      <c r="B11" s="40"/>
      <c r="C11" s="14"/>
      <c r="D11" s="40"/>
      <c r="F11" s="14"/>
      <c r="H11" s="14"/>
      <c r="L11" s="110"/>
      <c r="M11" s="110"/>
    </row>
    <row r="12" spans="1:13" x14ac:dyDescent="0.2">
      <c r="A12" s="14"/>
      <c r="B12" s="40"/>
      <c r="C12" s="14"/>
      <c r="D12" s="40"/>
      <c r="F12" s="14"/>
      <c r="H12" s="14"/>
      <c r="L12" s="110"/>
      <c r="M12" s="110"/>
    </row>
    <row r="13" spans="1:13" x14ac:dyDescent="0.2">
      <c r="A13" s="14"/>
      <c r="B13" s="40"/>
      <c r="C13" s="14"/>
      <c r="D13" s="40"/>
      <c r="F13" s="14"/>
      <c r="H13" s="14"/>
      <c r="L13" s="110"/>
      <c r="M13" s="110"/>
    </row>
    <row r="14" spans="1:13" x14ac:dyDescent="0.2">
      <c r="A14" s="14"/>
      <c r="B14" s="40"/>
      <c r="C14" s="14"/>
      <c r="D14" s="40"/>
      <c r="F14" s="14"/>
      <c r="H14" s="14"/>
      <c r="L14" s="110"/>
      <c r="M14" s="110"/>
    </row>
    <row r="15" spans="1:13" x14ac:dyDescent="0.2">
      <c r="A15" s="14"/>
      <c r="B15" s="2"/>
      <c r="C15" s="15"/>
      <c r="D15" s="2" t="s">
        <v>25</v>
      </c>
      <c r="E15" s="2"/>
      <c r="F15" s="14"/>
      <c r="G15" s="2"/>
      <c r="H15" s="15"/>
      <c r="I15" s="2" t="s">
        <v>25</v>
      </c>
      <c r="J15" s="2"/>
      <c r="L15" s="110"/>
      <c r="M15" s="110"/>
    </row>
    <row r="16" spans="1:13" x14ac:dyDescent="0.2">
      <c r="A16" s="14"/>
      <c r="B16" s="14">
        <v>0</v>
      </c>
      <c r="C16" s="40"/>
      <c r="D16" s="14">
        <v>0</v>
      </c>
      <c r="E16" s="40"/>
      <c r="F16" s="14"/>
      <c r="G16" s="14">
        <v>0</v>
      </c>
      <c r="I16" s="14">
        <v>0</v>
      </c>
      <c r="L16" s="110"/>
      <c r="M16" s="110"/>
    </row>
    <row r="17" spans="1:13" ht="14.25" x14ac:dyDescent="0.2">
      <c r="A17" s="14"/>
      <c r="B17" s="14">
        <f t="shared" ref="B17:B80" si="0">B16+$C$17</f>
        <v>3.472222222222222E-3</v>
      </c>
      <c r="C17" s="50">
        <v>3.472222222222222E-3</v>
      </c>
      <c r="D17" s="14">
        <f>D16+$E$17</f>
        <v>6.9444444444444447E-4</v>
      </c>
      <c r="E17" s="51">
        <v>6.9444444444444447E-4</v>
      </c>
      <c r="F17" s="14"/>
      <c r="G17" s="14">
        <f t="shared" ref="G17:G80" si="1">G16+$C$17</f>
        <v>3.472222222222222E-3</v>
      </c>
      <c r="H17" s="50">
        <v>3.472222222222222E-3</v>
      </c>
      <c r="I17" s="14">
        <f>I16+$E$17</f>
        <v>6.9444444444444447E-4</v>
      </c>
      <c r="J17" s="51">
        <v>6.9444444444444447E-4</v>
      </c>
      <c r="L17" s="110"/>
      <c r="M17" s="110"/>
    </row>
    <row r="18" spans="1:13" x14ac:dyDescent="0.2">
      <c r="A18" s="14"/>
      <c r="B18" s="14">
        <f t="shared" si="0"/>
        <v>6.9444444444444441E-3</v>
      </c>
      <c r="C18" s="40"/>
      <c r="D18" s="14">
        <f t="shared" ref="D18:D76" si="2">D17+$E$17</f>
        <v>1.3888888888888889E-3</v>
      </c>
      <c r="E18" s="14"/>
      <c r="F18" s="14"/>
      <c r="G18" s="14">
        <f t="shared" si="1"/>
        <v>6.9444444444444441E-3</v>
      </c>
      <c r="I18" s="14">
        <f t="shared" ref="I18:I76" si="3">I17+$E$17</f>
        <v>1.3888888888888889E-3</v>
      </c>
      <c r="J18" s="14"/>
      <c r="L18" s="110"/>
      <c r="M18" s="110"/>
    </row>
    <row r="19" spans="1:13" x14ac:dyDescent="0.2">
      <c r="A19" s="14"/>
      <c r="B19" s="14">
        <f t="shared" si="0"/>
        <v>1.0416666666666666E-2</v>
      </c>
      <c r="C19" s="40"/>
      <c r="D19" s="14">
        <f t="shared" si="2"/>
        <v>2.0833333333333333E-3</v>
      </c>
      <c r="E19" s="40"/>
      <c r="F19" s="14"/>
      <c r="G19" s="14">
        <f t="shared" si="1"/>
        <v>1.0416666666666666E-2</v>
      </c>
      <c r="I19" s="14">
        <f t="shared" si="3"/>
        <v>2.0833333333333333E-3</v>
      </c>
      <c r="L19" s="110"/>
      <c r="M19" s="110"/>
    </row>
    <row r="20" spans="1:13" x14ac:dyDescent="0.2">
      <c r="A20" s="14"/>
      <c r="B20" s="14">
        <f t="shared" si="0"/>
        <v>1.3888888888888888E-2</v>
      </c>
      <c r="C20" s="40"/>
      <c r="D20" s="14">
        <f t="shared" si="2"/>
        <v>2.7777777777777779E-3</v>
      </c>
      <c r="E20" s="40"/>
      <c r="F20" s="14"/>
      <c r="G20" s="14">
        <f t="shared" si="1"/>
        <v>1.3888888888888888E-2</v>
      </c>
      <c r="I20" s="14">
        <f t="shared" si="3"/>
        <v>2.7777777777777779E-3</v>
      </c>
      <c r="L20" s="110"/>
      <c r="M20" s="110"/>
    </row>
    <row r="21" spans="1:13" x14ac:dyDescent="0.2">
      <c r="A21" s="14"/>
      <c r="B21" s="14">
        <f t="shared" si="0"/>
        <v>1.7361111111111112E-2</v>
      </c>
      <c r="C21" s="40"/>
      <c r="D21" s="14">
        <f t="shared" si="2"/>
        <v>3.4722222222222225E-3</v>
      </c>
      <c r="E21" s="40"/>
      <c r="F21" s="14"/>
      <c r="G21" s="14">
        <f t="shared" si="1"/>
        <v>1.7361111111111112E-2</v>
      </c>
      <c r="I21" s="14">
        <f t="shared" si="3"/>
        <v>3.4722222222222225E-3</v>
      </c>
      <c r="L21" s="110"/>
      <c r="M21" s="110"/>
    </row>
    <row r="22" spans="1:13" x14ac:dyDescent="0.2">
      <c r="A22" s="14"/>
      <c r="B22" s="14">
        <f t="shared" si="0"/>
        <v>2.0833333333333336E-2</v>
      </c>
      <c r="C22" s="40"/>
      <c r="D22" s="14">
        <f t="shared" si="2"/>
        <v>4.1666666666666666E-3</v>
      </c>
      <c r="E22" s="40"/>
      <c r="F22" s="14"/>
      <c r="G22" s="14">
        <f t="shared" si="1"/>
        <v>2.0833333333333336E-2</v>
      </c>
      <c r="I22" s="14">
        <f t="shared" si="3"/>
        <v>4.1666666666666666E-3</v>
      </c>
      <c r="L22" s="110"/>
      <c r="M22" s="110"/>
    </row>
    <row r="23" spans="1:13" x14ac:dyDescent="0.2">
      <c r="A23" s="14"/>
      <c r="B23" s="14">
        <f t="shared" si="0"/>
        <v>2.4305555555555559E-2</v>
      </c>
      <c r="C23" s="40"/>
      <c r="D23" s="14">
        <f t="shared" si="2"/>
        <v>4.8611111111111112E-3</v>
      </c>
      <c r="E23" s="40"/>
      <c r="F23" s="14"/>
      <c r="G23" s="14">
        <f t="shared" si="1"/>
        <v>2.4305555555555559E-2</v>
      </c>
      <c r="I23" s="14">
        <f t="shared" si="3"/>
        <v>4.8611111111111112E-3</v>
      </c>
      <c r="L23" s="110"/>
      <c r="M23" s="110"/>
    </row>
    <row r="24" spans="1:13" x14ac:dyDescent="0.2">
      <c r="A24" s="14"/>
      <c r="B24" s="14">
        <f t="shared" si="0"/>
        <v>2.7777777777777783E-2</v>
      </c>
      <c r="C24" s="40"/>
      <c r="D24" s="14">
        <f t="shared" si="2"/>
        <v>5.5555555555555558E-3</v>
      </c>
      <c r="E24" s="40"/>
      <c r="F24" s="14"/>
      <c r="G24" s="14">
        <f t="shared" si="1"/>
        <v>2.7777777777777783E-2</v>
      </c>
      <c r="I24" s="14">
        <f t="shared" si="3"/>
        <v>5.5555555555555558E-3</v>
      </c>
      <c r="L24" s="110"/>
      <c r="M24" s="110"/>
    </row>
    <row r="25" spans="1:13" x14ac:dyDescent="0.2">
      <c r="A25" s="14"/>
      <c r="B25" s="14">
        <f t="shared" si="0"/>
        <v>3.1250000000000007E-2</v>
      </c>
      <c r="C25" s="40"/>
      <c r="D25" s="14">
        <f t="shared" si="2"/>
        <v>6.2500000000000003E-3</v>
      </c>
      <c r="E25" s="40"/>
      <c r="F25" s="14"/>
      <c r="G25" s="14">
        <f t="shared" si="1"/>
        <v>3.1250000000000007E-2</v>
      </c>
      <c r="I25" s="14">
        <f t="shared" si="3"/>
        <v>6.2500000000000003E-3</v>
      </c>
      <c r="L25" s="110"/>
      <c r="M25" s="110"/>
    </row>
    <row r="26" spans="1:13" x14ac:dyDescent="0.2">
      <c r="A26" s="14"/>
      <c r="B26" s="14">
        <f t="shared" si="0"/>
        <v>3.4722222222222231E-2</v>
      </c>
      <c r="C26" s="40"/>
      <c r="D26" s="14">
        <f t="shared" si="2"/>
        <v>6.9444444444444449E-3</v>
      </c>
      <c r="E26" s="40"/>
      <c r="F26" s="14"/>
      <c r="G26" s="14">
        <f t="shared" si="1"/>
        <v>3.4722222222222231E-2</v>
      </c>
      <c r="I26" s="14">
        <f t="shared" si="3"/>
        <v>6.9444444444444449E-3</v>
      </c>
      <c r="L26" s="110"/>
      <c r="M26" s="110"/>
    </row>
    <row r="27" spans="1:13" x14ac:dyDescent="0.2">
      <c r="A27" s="14"/>
      <c r="B27" s="14">
        <f t="shared" si="0"/>
        <v>3.8194444444444454E-2</v>
      </c>
      <c r="C27" s="40"/>
      <c r="D27" s="14">
        <f t="shared" si="2"/>
        <v>7.6388888888888895E-3</v>
      </c>
      <c r="E27" s="40"/>
      <c r="F27" s="14"/>
      <c r="G27" s="14">
        <f t="shared" si="1"/>
        <v>3.8194444444444454E-2</v>
      </c>
      <c r="I27" s="14">
        <f t="shared" si="3"/>
        <v>7.6388888888888895E-3</v>
      </c>
      <c r="L27" s="110"/>
      <c r="M27" s="110"/>
    </row>
    <row r="28" spans="1:13" x14ac:dyDescent="0.2">
      <c r="A28" s="14"/>
      <c r="B28" s="14">
        <f t="shared" si="0"/>
        <v>4.1666666666666678E-2</v>
      </c>
      <c r="C28" s="40"/>
      <c r="D28" s="14">
        <f t="shared" si="2"/>
        <v>8.3333333333333332E-3</v>
      </c>
      <c r="E28" s="40"/>
      <c r="F28" s="14"/>
      <c r="G28" s="14">
        <f t="shared" si="1"/>
        <v>4.1666666666666678E-2</v>
      </c>
      <c r="I28" s="14">
        <f t="shared" si="3"/>
        <v>8.3333333333333332E-3</v>
      </c>
    </row>
    <row r="29" spans="1:13" x14ac:dyDescent="0.2">
      <c r="A29" s="14"/>
      <c r="B29" s="14">
        <f t="shared" si="0"/>
        <v>4.5138888888888902E-2</v>
      </c>
      <c r="C29" s="40"/>
      <c r="D29" s="14">
        <f t="shared" si="2"/>
        <v>9.0277777777777769E-3</v>
      </c>
      <c r="E29" s="40"/>
      <c r="F29" s="14"/>
      <c r="G29" s="14">
        <f t="shared" si="1"/>
        <v>4.5138888888888902E-2</v>
      </c>
      <c r="I29" s="14">
        <f t="shared" si="3"/>
        <v>9.0277777777777769E-3</v>
      </c>
    </row>
    <row r="30" spans="1:13" x14ac:dyDescent="0.2">
      <c r="A30" s="14"/>
      <c r="B30" s="14">
        <f t="shared" si="0"/>
        <v>4.8611111111111126E-2</v>
      </c>
      <c r="C30" s="40"/>
      <c r="D30" s="14">
        <f t="shared" si="2"/>
        <v>9.7222222222222206E-3</v>
      </c>
      <c r="E30" s="40"/>
      <c r="F30" s="14"/>
      <c r="G30" s="14">
        <f t="shared" si="1"/>
        <v>4.8611111111111126E-2</v>
      </c>
      <c r="I30" s="14">
        <f t="shared" si="3"/>
        <v>9.7222222222222206E-3</v>
      </c>
    </row>
    <row r="31" spans="1:13" x14ac:dyDescent="0.2">
      <c r="A31" s="14"/>
      <c r="B31" s="14">
        <f t="shared" si="0"/>
        <v>5.208333333333335E-2</v>
      </c>
      <c r="C31" s="40"/>
      <c r="D31" s="14">
        <f t="shared" si="2"/>
        <v>1.0416666666666664E-2</v>
      </c>
      <c r="E31" s="40"/>
      <c r="F31" s="14"/>
      <c r="G31" s="14">
        <f t="shared" si="1"/>
        <v>5.208333333333335E-2</v>
      </c>
      <c r="I31" s="14">
        <f t="shared" si="3"/>
        <v>1.0416666666666664E-2</v>
      </c>
    </row>
    <row r="32" spans="1:13" x14ac:dyDescent="0.2">
      <c r="A32" s="14"/>
      <c r="B32" s="14">
        <f t="shared" si="0"/>
        <v>5.5555555555555573E-2</v>
      </c>
      <c r="C32" s="40"/>
      <c r="D32" s="14">
        <f t="shared" si="2"/>
        <v>1.1111111111111108E-2</v>
      </c>
      <c r="E32" s="40"/>
      <c r="F32" s="14"/>
      <c r="G32" s="14">
        <f t="shared" si="1"/>
        <v>5.5555555555555573E-2</v>
      </c>
      <c r="I32" s="14">
        <f t="shared" si="3"/>
        <v>1.1111111111111108E-2</v>
      </c>
    </row>
    <row r="33" spans="1:9" customFormat="1" x14ac:dyDescent="0.2">
      <c r="A33" s="14"/>
      <c r="B33" s="14">
        <f t="shared" si="0"/>
        <v>5.9027777777777797E-2</v>
      </c>
      <c r="C33" s="40"/>
      <c r="D33" s="14">
        <f t="shared" si="2"/>
        <v>1.1805555555555552E-2</v>
      </c>
      <c r="E33" s="40"/>
      <c r="F33" s="14"/>
      <c r="G33" s="14">
        <f t="shared" si="1"/>
        <v>5.9027777777777797E-2</v>
      </c>
      <c r="H33" s="40"/>
      <c r="I33" s="14">
        <f t="shared" si="3"/>
        <v>1.1805555555555552E-2</v>
      </c>
    </row>
    <row r="34" spans="1:9" customFormat="1" x14ac:dyDescent="0.2">
      <c r="A34" s="14"/>
      <c r="B34" s="14">
        <f t="shared" si="0"/>
        <v>6.2500000000000014E-2</v>
      </c>
      <c r="C34" s="40"/>
      <c r="D34" s="14">
        <f t="shared" si="2"/>
        <v>1.2499999999999995E-2</v>
      </c>
      <c r="E34" s="40"/>
      <c r="F34" s="14"/>
      <c r="G34" s="14">
        <f t="shared" si="1"/>
        <v>6.2500000000000014E-2</v>
      </c>
      <c r="H34" s="40"/>
      <c r="I34" s="14">
        <f t="shared" si="3"/>
        <v>1.2499999999999995E-2</v>
      </c>
    </row>
    <row r="35" spans="1:9" customFormat="1" x14ac:dyDescent="0.2">
      <c r="A35" s="14"/>
      <c r="B35" s="14">
        <f t="shared" si="0"/>
        <v>6.5972222222222238E-2</v>
      </c>
      <c r="C35" s="40"/>
      <c r="D35" s="14">
        <f t="shared" si="2"/>
        <v>1.3194444444444439E-2</v>
      </c>
      <c r="E35" s="40"/>
      <c r="F35" s="14"/>
      <c r="G35" s="14">
        <f t="shared" si="1"/>
        <v>6.5972222222222238E-2</v>
      </c>
      <c r="H35" s="40"/>
      <c r="I35" s="14">
        <f t="shared" si="3"/>
        <v>1.3194444444444439E-2</v>
      </c>
    </row>
    <row r="36" spans="1:9" customFormat="1" x14ac:dyDescent="0.2">
      <c r="A36" s="14"/>
      <c r="B36" s="14">
        <f t="shared" si="0"/>
        <v>6.9444444444444461E-2</v>
      </c>
      <c r="C36" s="40"/>
      <c r="D36" s="14">
        <f t="shared" si="2"/>
        <v>1.3888888888888883E-2</v>
      </c>
      <c r="E36" s="40"/>
      <c r="F36" s="14"/>
      <c r="G36" s="14">
        <f t="shared" si="1"/>
        <v>6.9444444444444461E-2</v>
      </c>
      <c r="H36" s="40"/>
      <c r="I36" s="14">
        <f t="shared" si="3"/>
        <v>1.3888888888888883E-2</v>
      </c>
    </row>
    <row r="37" spans="1:9" customFormat="1" x14ac:dyDescent="0.2">
      <c r="A37" s="14"/>
      <c r="B37" s="14">
        <f t="shared" si="0"/>
        <v>7.2916666666666685E-2</v>
      </c>
      <c r="C37" s="40"/>
      <c r="D37" s="14">
        <f t="shared" si="2"/>
        <v>1.4583333333333327E-2</v>
      </c>
      <c r="E37" s="40"/>
      <c r="F37" s="14"/>
      <c r="G37" s="14">
        <f t="shared" si="1"/>
        <v>7.2916666666666685E-2</v>
      </c>
      <c r="H37" s="40"/>
      <c r="I37" s="14">
        <f t="shared" si="3"/>
        <v>1.4583333333333327E-2</v>
      </c>
    </row>
    <row r="38" spans="1:9" customFormat="1" x14ac:dyDescent="0.2">
      <c r="A38" s="14"/>
      <c r="B38" s="14">
        <f t="shared" si="0"/>
        <v>7.6388888888888909E-2</v>
      </c>
      <c r="C38" s="40"/>
      <c r="D38" s="14">
        <f t="shared" si="2"/>
        <v>1.527777777777777E-2</v>
      </c>
      <c r="E38" s="40"/>
      <c r="F38" s="14"/>
      <c r="G38" s="14">
        <f t="shared" si="1"/>
        <v>7.6388888888888909E-2</v>
      </c>
      <c r="H38" s="40"/>
      <c r="I38" s="14">
        <f t="shared" si="3"/>
        <v>1.527777777777777E-2</v>
      </c>
    </row>
    <row r="39" spans="1:9" customFormat="1" x14ac:dyDescent="0.2">
      <c r="A39" s="14"/>
      <c r="B39" s="14">
        <f t="shared" si="0"/>
        <v>7.9861111111111133E-2</v>
      </c>
      <c r="C39" s="40"/>
      <c r="D39" s="14">
        <f t="shared" si="2"/>
        <v>1.5972222222222214E-2</v>
      </c>
      <c r="E39" s="40"/>
      <c r="F39" s="14"/>
      <c r="G39" s="14">
        <f t="shared" si="1"/>
        <v>7.9861111111111133E-2</v>
      </c>
      <c r="H39" s="40"/>
      <c r="I39" s="14">
        <f t="shared" si="3"/>
        <v>1.5972222222222214E-2</v>
      </c>
    </row>
    <row r="40" spans="1:9" customFormat="1" x14ac:dyDescent="0.2">
      <c r="A40" s="14"/>
      <c r="B40" s="14">
        <f t="shared" si="0"/>
        <v>8.3333333333333356E-2</v>
      </c>
      <c r="C40" s="40"/>
      <c r="D40" s="14">
        <f t="shared" si="2"/>
        <v>1.6666666666666659E-2</v>
      </c>
      <c r="E40" s="40"/>
      <c r="F40" s="14"/>
      <c r="G40" s="14">
        <f t="shared" si="1"/>
        <v>8.3333333333333356E-2</v>
      </c>
      <c r="H40" s="40"/>
      <c r="I40" s="14">
        <f t="shared" si="3"/>
        <v>1.6666666666666659E-2</v>
      </c>
    </row>
    <row r="41" spans="1:9" customFormat="1" x14ac:dyDescent="0.2">
      <c r="A41" s="14"/>
      <c r="B41" s="14">
        <f t="shared" si="0"/>
        <v>8.680555555555558E-2</v>
      </c>
      <c r="C41" s="40"/>
      <c r="D41" s="14">
        <f t="shared" si="2"/>
        <v>1.7361111111111105E-2</v>
      </c>
      <c r="E41" s="40"/>
      <c r="F41" s="14"/>
      <c r="G41" s="14">
        <f t="shared" si="1"/>
        <v>8.680555555555558E-2</v>
      </c>
      <c r="H41" s="40"/>
      <c r="I41" s="14">
        <f t="shared" si="3"/>
        <v>1.7361111111111105E-2</v>
      </c>
    </row>
    <row r="42" spans="1:9" customFormat="1" x14ac:dyDescent="0.2">
      <c r="A42" s="14"/>
      <c r="B42" s="14">
        <f t="shared" si="0"/>
        <v>9.0277777777777804E-2</v>
      </c>
      <c r="C42" s="40"/>
      <c r="D42" s="14">
        <f t="shared" si="2"/>
        <v>1.805555555555555E-2</v>
      </c>
      <c r="E42" s="40"/>
      <c r="F42" s="14"/>
      <c r="G42" s="14">
        <f t="shared" si="1"/>
        <v>9.0277777777777804E-2</v>
      </c>
      <c r="H42" s="40"/>
      <c r="I42" s="14">
        <f t="shared" si="3"/>
        <v>1.805555555555555E-2</v>
      </c>
    </row>
    <row r="43" spans="1:9" customFormat="1" x14ac:dyDescent="0.2">
      <c r="A43" s="14"/>
      <c r="B43" s="14">
        <f t="shared" si="0"/>
        <v>9.3750000000000028E-2</v>
      </c>
      <c r="C43" s="40"/>
      <c r="D43" s="14">
        <f t="shared" si="2"/>
        <v>1.8749999999999996E-2</v>
      </c>
      <c r="E43" s="40"/>
      <c r="F43" s="14"/>
      <c r="G43" s="14">
        <f t="shared" si="1"/>
        <v>9.3750000000000028E-2</v>
      </c>
      <c r="H43" s="40"/>
      <c r="I43" s="14">
        <f t="shared" si="3"/>
        <v>1.8749999999999996E-2</v>
      </c>
    </row>
    <row r="44" spans="1:9" customFormat="1" x14ac:dyDescent="0.2">
      <c r="A44" s="14"/>
      <c r="B44" s="14">
        <f t="shared" si="0"/>
        <v>9.7222222222222252E-2</v>
      </c>
      <c r="C44" s="40"/>
      <c r="D44" s="14">
        <f t="shared" si="2"/>
        <v>1.9444444444444441E-2</v>
      </c>
      <c r="E44" s="40"/>
      <c r="F44" s="14"/>
      <c r="G44" s="14">
        <f t="shared" si="1"/>
        <v>9.7222222222222252E-2</v>
      </c>
      <c r="H44" s="40"/>
      <c r="I44" s="14">
        <f t="shared" si="3"/>
        <v>1.9444444444444441E-2</v>
      </c>
    </row>
    <row r="45" spans="1:9" customFormat="1" x14ac:dyDescent="0.2">
      <c r="A45" s="14"/>
      <c r="B45" s="14">
        <f t="shared" si="0"/>
        <v>0.10069444444444448</v>
      </c>
      <c r="C45" s="40"/>
      <c r="D45" s="14">
        <f t="shared" si="2"/>
        <v>2.0138888888888887E-2</v>
      </c>
      <c r="E45" s="40"/>
      <c r="F45" s="14"/>
      <c r="G45" s="14">
        <f t="shared" si="1"/>
        <v>0.10069444444444448</v>
      </c>
      <c r="H45" s="40"/>
      <c r="I45" s="14">
        <f t="shared" si="3"/>
        <v>2.0138888888888887E-2</v>
      </c>
    </row>
    <row r="46" spans="1:9" customFormat="1" x14ac:dyDescent="0.2">
      <c r="A46" s="14"/>
      <c r="B46" s="14">
        <f t="shared" si="0"/>
        <v>0.1041666666666667</v>
      </c>
      <c r="C46" s="40"/>
      <c r="D46" s="14">
        <f t="shared" si="2"/>
        <v>2.0833333333333332E-2</v>
      </c>
      <c r="E46" s="40"/>
      <c r="F46" s="14"/>
      <c r="G46" s="14">
        <f t="shared" si="1"/>
        <v>0.1041666666666667</v>
      </c>
      <c r="H46" s="40"/>
      <c r="I46" s="14">
        <f t="shared" si="3"/>
        <v>2.0833333333333332E-2</v>
      </c>
    </row>
    <row r="47" spans="1:9" customFormat="1" x14ac:dyDescent="0.2">
      <c r="A47" s="14"/>
      <c r="B47" s="14">
        <f t="shared" si="0"/>
        <v>0.10763888888888892</v>
      </c>
      <c r="C47" s="40"/>
      <c r="D47" s="14">
        <f t="shared" si="2"/>
        <v>2.1527777777777778E-2</v>
      </c>
      <c r="E47" s="40"/>
      <c r="F47" s="14"/>
      <c r="G47" s="14">
        <f t="shared" si="1"/>
        <v>0.10763888888888892</v>
      </c>
      <c r="H47" s="40"/>
      <c r="I47" s="14">
        <f t="shared" si="3"/>
        <v>2.1527777777777778E-2</v>
      </c>
    </row>
    <row r="48" spans="1:9" customFormat="1" x14ac:dyDescent="0.2">
      <c r="A48" s="14"/>
      <c r="B48" s="14">
        <f t="shared" si="0"/>
        <v>0.11111111111111115</v>
      </c>
      <c r="C48" s="40"/>
      <c r="D48" s="14">
        <f t="shared" si="2"/>
        <v>2.2222222222222223E-2</v>
      </c>
      <c r="E48" s="40"/>
      <c r="F48" s="14"/>
      <c r="G48" s="14">
        <f t="shared" si="1"/>
        <v>0.11111111111111115</v>
      </c>
      <c r="H48" s="40"/>
      <c r="I48" s="14">
        <f t="shared" si="3"/>
        <v>2.2222222222222223E-2</v>
      </c>
    </row>
    <row r="49" spans="1:9" customFormat="1" x14ac:dyDescent="0.2">
      <c r="A49" s="14"/>
      <c r="B49" s="14">
        <f t="shared" si="0"/>
        <v>0.11458333333333337</v>
      </c>
      <c r="C49" s="40"/>
      <c r="D49" s="14">
        <f t="shared" si="2"/>
        <v>2.2916666666666669E-2</v>
      </c>
      <c r="E49" s="40"/>
      <c r="F49" s="14"/>
      <c r="G49" s="14">
        <f t="shared" si="1"/>
        <v>0.11458333333333337</v>
      </c>
      <c r="H49" s="40"/>
      <c r="I49" s="14">
        <f t="shared" si="3"/>
        <v>2.2916666666666669E-2</v>
      </c>
    </row>
    <row r="50" spans="1:9" customFormat="1" x14ac:dyDescent="0.2">
      <c r="A50" s="14"/>
      <c r="B50" s="14">
        <f t="shared" si="0"/>
        <v>0.11805555555555559</v>
      </c>
      <c r="C50" s="40"/>
      <c r="D50" s="14">
        <f t="shared" si="2"/>
        <v>2.3611111111111114E-2</v>
      </c>
      <c r="E50" s="40"/>
      <c r="F50" s="14"/>
      <c r="G50" s="14">
        <f t="shared" si="1"/>
        <v>0.11805555555555559</v>
      </c>
      <c r="H50" s="40"/>
      <c r="I50" s="14">
        <f t="shared" si="3"/>
        <v>2.3611111111111114E-2</v>
      </c>
    </row>
    <row r="51" spans="1:9" customFormat="1" x14ac:dyDescent="0.2">
      <c r="A51" s="14"/>
      <c r="B51" s="14">
        <f t="shared" si="0"/>
        <v>0.12152777777777782</v>
      </c>
      <c r="C51" s="40"/>
      <c r="D51" s="14">
        <f t="shared" si="2"/>
        <v>2.4305555555555559E-2</v>
      </c>
      <c r="E51" s="40"/>
      <c r="F51" s="14"/>
      <c r="G51" s="14">
        <f t="shared" si="1"/>
        <v>0.12152777777777782</v>
      </c>
      <c r="H51" s="40"/>
      <c r="I51" s="14">
        <f t="shared" si="3"/>
        <v>2.4305555555555559E-2</v>
      </c>
    </row>
    <row r="52" spans="1:9" customFormat="1" x14ac:dyDescent="0.2">
      <c r="A52" s="14"/>
      <c r="B52" s="14">
        <f t="shared" si="0"/>
        <v>0.12500000000000003</v>
      </c>
      <c r="C52" s="40"/>
      <c r="D52" s="14">
        <f t="shared" si="2"/>
        <v>2.5000000000000005E-2</v>
      </c>
      <c r="E52" s="40"/>
      <c r="F52" s="14"/>
      <c r="G52" s="14">
        <f t="shared" si="1"/>
        <v>0.12500000000000003</v>
      </c>
      <c r="H52" s="40"/>
      <c r="I52" s="14">
        <f t="shared" si="3"/>
        <v>2.5000000000000005E-2</v>
      </c>
    </row>
    <row r="53" spans="1:9" customFormat="1" x14ac:dyDescent="0.2">
      <c r="A53" s="14"/>
      <c r="B53" s="14">
        <f t="shared" si="0"/>
        <v>0.12847222222222224</v>
      </c>
      <c r="C53" s="40"/>
      <c r="D53" s="14">
        <f t="shared" si="2"/>
        <v>2.569444444444445E-2</v>
      </c>
      <c r="E53" s="40"/>
      <c r="F53" s="14"/>
      <c r="G53" s="14">
        <f t="shared" si="1"/>
        <v>0.12847222222222224</v>
      </c>
      <c r="H53" s="40"/>
      <c r="I53" s="14">
        <f t="shared" si="3"/>
        <v>2.569444444444445E-2</v>
      </c>
    </row>
    <row r="54" spans="1:9" customFormat="1" x14ac:dyDescent="0.2">
      <c r="A54" s="14"/>
      <c r="B54" s="14">
        <f t="shared" si="0"/>
        <v>0.13194444444444445</v>
      </c>
      <c r="C54" s="40"/>
      <c r="D54" s="14">
        <f t="shared" si="2"/>
        <v>2.6388888888888896E-2</v>
      </c>
      <c r="E54" s="40"/>
      <c r="F54" s="14"/>
      <c r="G54" s="14">
        <f t="shared" si="1"/>
        <v>0.13194444444444445</v>
      </c>
      <c r="H54" s="40"/>
      <c r="I54" s="14">
        <f t="shared" si="3"/>
        <v>2.6388888888888896E-2</v>
      </c>
    </row>
    <row r="55" spans="1:9" customFormat="1" x14ac:dyDescent="0.2">
      <c r="A55" s="14"/>
      <c r="B55" s="14">
        <f t="shared" si="0"/>
        <v>0.13541666666666666</v>
      </c>
      <c r="C55" s="40"/>
      <c r="D55" s="14">
        <f t="shared" si="2"/>
        <v>2.7083333333333341E-2</v>
      </c>
      <c r="E55" s="40"/>
      <c r="F55" s="14"/>
      <c r="G55" s="14">
        <f t="shared" si="1"/>
        <v>0.13541666666666666</v>
      </c>
      <c r="H55" s="40"/>
      <c r="I55" s="14">
        <f t="shared" si="3"/>
        <v>2.7083333333333341E-2</v>
      </c>
    </row>
    <row r="56" spans="1:9" customFormat="1" x14ac:dyDescent="0.2">
      <c r="A56" s="14"/>
      <c r="B56" s="14">
        <f t="shared" si="0"/>
        <v>0.13888888888888887</v>
      </c>
      <c r="C56" s="40"/>
      <c r="D56" s="14">
        <f t="shared" si="2"/>
        <v>2.7777777777777787E-2</v>
      </c>
      <c r="E56" s="40"/>
      <c r="F56" s="14"/>
      <c r="G56" s="14">
        <f t="shared" si="1"/>
        <v>0.13888888888888887</v>
      </c>
      <c r="H56" s="40"/>
      <c r="I56" s="14">
        <f t="shared" si="3"/>
        <v>2.7777777777777787E-2</v>
      </c>
    </row>
    <row r="57" spans="1:9" customFormat="1" x14ac:dyDescent="0.2">
      <c r="A57" s="14"/>
      <c r="B57" s="14">
        <f t="shared" si="0"/>
        <v>0.14236111111111108</v>
      </c>
      <c r="C57" s="40"/>
      <c r="D57" s="14">
        <f t="shared" si="2"/>
        <v>2.8472222222222232E-2</v>
      </c>
      <c r="E57" s="40"/>
      <c r="F57" s="14"/>
      <c r="G57" s="14">
        <f t="shared" si="1"/>
        <v>0.14236111111111108</v>
      </c>
      <c r="H57" s="40"/>
      <c r="I57" s="14">
        <f t="shared" si="3"/>
        <v>2.8472222222222232E-2</v>
      </c>
    </row>
    <row r="58" spans="1:9" customFormat="1" x14ac:dyDescent="0.2">
      <c r="A58" s="14"/>
      <c r="B58" s="14">
        <f t="shared" si="0"/>
        <v>0.14583333333333329</v>
      </c>
      <c r="C58" s="40"/>
      <c r="D58" s="14">
        <f t="shared" si="2"/>
        <v>2.9166666666666678E-2</v>
      </c>
      <c r="E58" s="40"/>
      <c r="F58" s="14"/>
      <c r="G58" s="14">
        <f t="shared" si="1"/>
        <v>0.14583333333333329</v>
      </c>
      <c r="H58" s="40"/>
      <c r="I58" s="14">
        <f t="shared" si="3"/>
        <v>2.9166666666666678E-2</v>
      </c>
    </row>
    <row r="59" spans="1:9" customFormat="1" x14ac:dyDescent="0.2">
      <c r="A59" s="14"/>
      <c r="B59" s="14">
        <f t="shared" si="0"/>
        <v>0.1493055555555555</v>
      </c>
      <c r="C59" s="40"/>
      <c r="D59" s="14">
        <f t="shared" si="2"/>
        <v>2.9861111111111123E-2</v>
      </c>
      <c r="E59" s="40"/>
      <c r="F59" s="14"/>
      <c r="G59" s="14">
        <f t="shared" si="1"/>
        <v>0.1493055555555555</v>
      </c>
      <c r="H59" s="40"/>
      <c r="I59" s="14">
        <f t="shared" si="3"/>
        <v>2.9861111111111123E-2</v>
      </c>
    </row>
    <row r="60" spans="1:9" customFormat="1" x14ac:dyDescent="0.2">
      <c r="A60" s="14"/>
      <c r="B60" s="14">
        <f t="shared" si="0"/>
        <v>0.15277777777777771</v>
      </c>
      <c r="C60" s="40"/>
      <c r="D60" s="14">
        <f t="shared" si="2"/>
        <v>3.0555555555555568E-2</v>
      </c>
      <c r="E60" s="40"/>
      <c r="F60" s="14"/>
      <c r="G60" s="14">
        <f t="shared" si="1"/>
        <v>0.15277777777777771</v>
      </c>
      <c r="H60" s="40"/>
      <c r="I60" s="14">
        <f t="shared" si="3"/>
        <v>3.0555555555555568E-2</v>
      </c>
    </row>
    <row r="61" spans="1:9" customFormat="1" x14ac:dyDescent="0.2">
      <c r="A61" s="14"/>
      <c r="B61" s="14">
        <f t="shared" si="0"/>
        <v>0.15624999999999992</v>
      </c>
      <c r="C61" s="40"/>
      <c r="D61" s="14">
        <f t="shared" si="2"/>
        <v>3.1250000000000014E-2</v>
      </c>
      <c r="E61" s="40"/>
      <c r="F61" s="14"/>
      <c r="G61" s="14">
        <f t="shared" si="1"/>
        <v>0.15624999999999992</v>
      </c>
      <c r="H61" s="40"/>
      <c r="I61" s="14">
        <f t="shared" si="3"/>
        <v>3.1250000000000014E-2</v>
      </c>
    </row>
    <row r="62" spans="1:9" customFormat="1" x14ac:dyDescent="0.2">
      <c r="A62" s="14"/>
      <c r="B62" s="14">
        <f t="shared" si="0"/>
        <v>0.15972222222222213</v>
      </c>
      <c r="C62" s="40"/>
      <c r="D62" s="14">
        <f t="shared" si="2"/>
        <v>3.1944444444444456E-2</v>
      </c>
      <c r="E62" s="40"/>
      <c r="F62" s="14"/>
      <c r="G62" s="14">
        <f t="shared" si="1"/>
        <v>0.15972222222222213</v>
      </c>
      <c r="H62" s="40"/>
      <c r="I62" s="14">
        <f t="shared" si="3"/>
        <v>3.1944444444444456E-2</v>
      </c>
    </row>
    <row r="63" spans="1:9" customFormat="1" x14ac:dyDescent="0.2">
      <c r="A63" s="14"/>
      <c r="B63" s="14">
        <f t="shared" si="0"/>
        <v>0.16319444444444434</v>
      </c>
      <c r="C63" s="40"/>
      <c r="D63" s="14">
        <f t="shared" si="2"/>
        <v>3.2638888888888898E-2</v>
      </c>
      <c r="E63" s="40"/>
      <c r="F63" s="14"/>
      <c r="G63" s="14">
        <f t="shared" si="1"/>
        <v>0.16319444444444434</v>
      </c>
      <c r="H63" s="40"/>
      <c r="I63" s="14">
        <f t="shared" si="3"/>
        <v>3.2638888888888898E-2</v>
      </c>
    </row>
    <row r="64" spans="1:9" customFormat="1" x14ac:dyDescent="0.2">
      <c r="A64" s="14"/>
      <c r="B64" s="14">
        <f t="shared" si="0"/>
        <v>0.16666666666666655</v>
      </c>
      <c r="C64" s="40"/>
      <c r="D64" s="14">
        <f t="shared" si="2"/>
        <v>3.333333333333334E-2</v>
      </c>
      <c r="E64" s="40"/>
      <c r="F64" s="14"/>
      <c r="G64" s="14">
        <f t="shared" si="1"/>
        <v>0.16666666666666655</v>
      </c>
      <c r="H64" s="40"/>
      <c r="I64" s="14">
        <f t="shared" si="3"/>
        <v>3.333333333333334E-2</v>
      </c>
    </row>
    <row r="65" spans="1:9" customFormat="1" x14ac:dyDescent="0.2">
      <c r="A65" s="14"/>
      <c r="B65" s="14">
        <f t="shared" si="0"/>
        <v>0.17013888888888876</v>
      </c>
      <c r="C65" s="40"/>
      <c r="D65" s="14">
        <f t="shared" si="2"/>
        <v>3.4027777777777782E-2</v>
      </c>
      <c r="E65" s="40"/>
      <c r="F65" s="14"/>
      <c r="G65" s="14">
        <f t="shared" si="1"/>
        <v>0.17013888888888876</v>
      </c>
      <c r="H65" s="40"/>
      <c r="I65" s="14">
        <f t="shared" si="3"/>
        <v>3.4027777777777782E-2</v>
      </c>
    </row>
    <row r="66" spans="1:9" customFormat="1" x14ac:dyDescent="0.2">
      <c r="A66" s="14"/>
      <c r="B66" s="14">
        <f t="shared" si="0"/>
        <v>0.17361111111111097</v>
      </c>
      <c r="C66" s="40"/>
      <c r="D66" s="14">
        <f t="shared" si="2"/>
        <v>3.4722222222222224E-2</v>
      </c>
      <c r="E66" s="40"/>
      <c r="F66" s="14"/>
      <c r="G66" s="14">
        <f t="shared" si="1"/>
        <v>0.17361111111111097</v>
      </c>
      <c r="H66" s="40"/>
      <c r="I66" s="14">
        <f t="shared" si="3"/>
        <v>3.4722222222222224E-2</v>
      </c>
    </row>
    <row r="67" spans="1:9" customFormat="1" x14ac:dyDescent="0.2">
      <c r="A67" s="14"/>
      <c r="B67" s="14">
        <f t="shared" si="0"/>
        <v>0.17708333333333318</v>
      </c>
      <c r="C67" s="40"/>
      <c r="D67" s="14">
        <f t="shared" si="2"/>
        <v>3.5416666666666666E-2</v>
      </c>
      <c r="E67" s="40"/>
      <c r="F67" s="14"/>
      <c r="G67" s="14">
        <f t="shared" si="1"/>
        <v>0.17708333333333318</v>
      </c>
      <c r="H67" s="40"/>
      <c r="I67" s="14">
        <f t="shared" si="3"/>
        <v>3.5416666666666666E-2</v>
      </c>
    </row>
    <row r="68" spans="1:9" customFormat="1" x14ac:dyDescent="0.2">
      <c r="A68" s="14"/>
      <c r="B68" s="14">
        <f t="shared" si="0"/>
        <v>0.18055555555555539</v>
      </c>
      <c r="C68" s="40"/>
      <c r="D68" s="14">
        <f t="shared" si="2"/>
        <v>3.6111111111111108E-2</v>
      </c>
      <c r="E68" s="40"/>
      <c r="F68" s="14"/>
      <c r="G68" s="14">
        <f t="shared" si="1"/>
        <v>0.18055555555555539</v>
      </c>
      <c r="H68" s="40"/>
      <c r="I68" s="14">
        <f t="shared" si="3"/>
        <v>3.6111111111111108E-2</v>
      </c>
    </row>
    <row r="69" spans="1:9" customFormat="1" x14ac:dyDescent="0.2">
      <c r="A69" s="14"/>
      <c r="B69" s="14">
        <f t="shared" si="0"/>
        <v>0.1840277777777776</v>
      </c>
      <c r="C69" s="40"/>
      <c r="D69" s="14">
        <f t="shared" si="2"/>
        <v>3.680555555555555E-2</v>
      </c>
      <c r="E69" s="40"/>
      <c r="F69" s="14"/>
      <c r="G69" s="14">
        <f t="shared" si="1"/>
        <v>0.1840277777777776</v>
      </c>
      <c r="H69" s="40"/>
      <c r="I69" s="14">
        <f t="shared" si="3"/>
        <v>3.680555555555555E-2</v>
      </c>
    </row>
    <row r="70" spans="1:9" customFormat="1" x14ac:dyDescent="0.2">
      <c r="A70" s="14"/>
      <c r="B70" s="14">
        <f t="shared" si="0"/>
        <v>0.18749999999999981</v>
      </c>
      <c r="C70" s="40"/>
      <c r="D70" s="14">
        <f t="shared" si="2"/>
        <v>3.7499999999999992E-2</v>
      </c>
      <c r="E70" s="40"/>
      <c r="F70" s="14"/>
      <c r="G70" s="14">
        <f t="shared" si="1"/>
        <v>0.18749999999999981</v>
      </c>
      <c r="H70" s="40"/>
      <c r="I70" s="14">
        <f t="shared" si="3"/>
        <v>3.7499999999999992E-2</v>
      </c>
    </row>
    <row r="71" spans="1:9" customFormat="1" x14ac:dyDescent="0.2">
      <c r="A71" s="14"/>
      <c r="B71" s="14">
        <f t="shared" si="0"/>
        <v>0.19097222222222202</v>
      </c>
      <c r="C71" s="40"/>
      <c r="D71" s="14">
        <f t="shared" si="2"/>
        <v>3.8194444444444434E-2</v>
      </c>
      <c r="E71" s="40"/>
      <c r="F71" s="14"/>
      <c r="G71" s="14">
        <f t="shared" si="1"/>
        <v>0.19097222222222202</v>
      </c>
      <c r="H71" s="40"/>
      <c r="I71" s="14">
        <f t="shared" si="3"/>
        <v>3.8194444444444434E-2</v>
      </c>
    </row>
    <row r="72" spans="1:9" customFormat="1" x14ac:dyDescent="0.2">
      <c r="A72" s="14"/>
      <c r="B72" s="14">
        <f t="shared" si="0"/>
        <v>0.19444444444444423</v>
      </c>
      <c r="C72" s="40"/>
      <c r="D72" s="14">
        <f t="shared" si="2"/>
        <v>3.8888888888888876E-2</v>
      </c>
      <c r="E72" s="40"/>
      <c r="F72" s="14"/>
      <c r="G72" s="14">
        <f t="shared" si="1"/>
        <v>0.19444444444444423</v>
      </c>
      <c r="H72" s="40"/>
      <c r="I72" s="14">
        <f t="shared" si="3"/>
        <v>3.8888888888888876E-2</v>
      </c>
    </row>
    <row r="73" spans="1:9" customFormat="1" x14ac:dyDescent="0.2">
      <c r="A73" s="14"/>
      <c r="B73" s="14">
        <f t="shared" si="0"/>
        <v>0.19791666666666644</v>
      </c>
      <c r="C73" s="40"/>
      <c r="D73" s="14">
        <f t="shared" si="2"/>
        <v>3.9583333333333318E-2</v>
      </c>
      <c r="E73" s="40"/>
      <c r="F73" s="14"/>
      <c r="G73" s="14">
        <f t="shared" si="1"/>
        <v>0.19791666666666644</v>
      </c>
      <c r="H73" s="40"/>
      <c r="I73" s="14">
        <f t="shared" si="3"/>
        <v>3.9583333333333318E-2</v>
      </c>
    </row>
    <row r="74" spans="1:9" customFormat="1" x14ac:dyDescent="0.2">
      <c r="A74" s="14"/>
      <c r="B74" s="14">
        <f t="shared" si="0"/>
        <v>0.20138888888888865</v>
      </c>
      <c r="C74" s="40"/>
      <c r="D74" s="14">
        <f t="shared" si="2"/>
        <v>4.027777777777776E-2</v>
      </c>
      <c r="E74" s="40"/>
      <c r="F74" s="14"/>
      <c r="G74" s="14">
        <f t="shared" si="1"/>
        <v>0.20138888888888865</v>
      </c>
      <c r="H74" s="40"/>
      <c r="I74" s="14">
        <f t="shared" si="3"/>
        <v>4.027777777777776E-2</v>
      </c>
    </row>
    <row r="75" spans="1:9" customFormat="1" x14ac:dyDescent="0.2">
      <c r="A75" s="14"/>
      <c r="B75" s="14">
        <f t="shared" si="0"/>
        <v>0.20486111111111086</v>
      </c>
      <c r="C75" s="40"/>
      <c r="D75" s="14">
        <f t="shared" si="2"/>
        <v>4.0972222222222202E-2</v>
      </c>
      <c r="E75" s="40"/>
      <c r="F75" s="14"/>
      <c r="G75" s="14">
        <f t="shared" si="1"/>
        <v>0.20486111111111086</v>
      </c>
      <c r="H75" s="40"/>
      <c r="I75" s="14">
        <f t="shared" si="3"/>
        <v>4.0972222222222202E-2</v>
      </c>
    </row>
    <row r="76" spans="1:9" customFormat="1" x14ac:dyDescent="0.2">
      <c r="A76" s="14"/>
      <c r="B76" s="14">
        <f t="shared" si="0"/>
        <v>0.20833333333333307</v>
      </c>
      <c r="C76" s="40"/>
      <c r="D76" s="14">
        <f t="shared" si="2"/>
        <v>4.1666666666666644E-2</v>
      </c>
      <c r="E76" s="40"/>
      <c r="F76" s="14"/>
      <c r="G76" s="14">
        <f t="shared" si="1"/>
        <v>0.20833333333333307</v>
      </c>
      <c r="H76" s="40"/>
      <c r="I76" s="14">
        <f t="shared" si="3"/>
        <v>4.1666666666666644E-2</v>
      </c>
    </row>
    <row r="77" spans="1:9" customFormat="1" x14ac:dyDescent="0.2">
      <c r="A77" s="14"/>
      <c r="B77" s="14">
        <f t="shared" si="0"/>
        <v>0.21180555555555527</v>
      </c>
      <c r="C77" s="40"/>
      <c r="D77" s="14"/>
      <c r="E77" s="40"/>
      <c r="F77" s="14"/>
      <c r="G77" s="14">
        <f t="shared" si="1"/>
        <v>0.21180555555555527</v>
      </c>
      <c r="H77" s="40"/>
      <c r="I77" s="14"/>
    </row>
    <row r="78" spans="1:9" customFormat="1" x14ac:dyDescent="0.2">
      <c r="A78" s="14"/>
      <c r="B78" s="14">
        <f t="shared" si="0"/>
        <v>0.21527777777777748</v>
      </c>
      <c r="C78" s="40"/>
      <c r="D78" s="14"/>
      <c r="E78" s="40"/>
      <c r="F78" s="14"/>
      <c r="G78" s="14">
        <f t="shared" si="1"/>
        <v>0.21527777777777748</v>
      </c>
      <c r="H78" s="40"/>
      <c r="I78" s="14"/>
    </row>
    <row r="79" spans="1:9" customFormat="1" x14ac:dyDescent="0.2">
      <c r="A79" s="14"/>
      <c r="B79" s="14">
        <f t="shared" si="0"/>
        <v>0.21874999999999969</v>
      </c>
      <c r="C79" s="40"/>
      <c r="D79" s="14"/>
      <c r="E79" s="40"/>
      <c r="F79" s="14"/>
      <c r="G79" s="14">
        <f t="shared" si="1"/>
        <v>0.21874999999999969</v>
      </c>
      <c r="H79" s="40"/>
      <c r="I79" s="14"/>
    </row>
    <row r="80" spans="1:9" customFormat="1" x14ac:dyDescent="0.2">
      <c r="A80" s="14"/>
      <c r="B80" s="14">
        <f t="shared" si="0"/>
        <v>0.2222222222222219</v>
      </c>
      <c r="C80" s="40"/>
      <c r="D80" s="14"/>
      <c r="E80" s="40"/>
      <c r="F80" s="14"/>
      <c r="G80" s="14">
        <f t="shared" si="1"/>
        <v>0.2222222222222219</v>
      </c>
      <c r="H80" s="40"/>
      <c r="I80" s="14"/>
    </row>
    <row r="81" spans="1:9" customFormat="1" x14ac:dyDescent="0.2">
      <c r="A81" s="14"/>
      <c r="B81" s="14">
        <f t="shared" ref="B81:B144" si="4">B80+$C$17</f>
        <v>0.22569444444444411</v>
      </c>
      <c r="C81" s="40"/>
      <c r="D81" s="14"/>
      <c r="E81" s="40"/>
      <c r="F81" s="14"/>
      <c r="G81" s="14">
        <f t="shared" ref="G81:G144" si="5">G80+$C$17</f>
        <v>0.22569444444444411</v>
      </c>
      <c r="H81" s="40"/>
      <c r="I81" s="14"/>
    </row>
    <row r="82" spans="1:9" customFormat="1" x14ac:dyDescent="0.2">
      <c r="A82" s="14"/>
      <c r="B82" s="14">
        <f t="shared" si="4"/>
        <v>0.22916666666666632</v>
      </c>
      <c r="C82" s="40"/>
      <c r="D82" s="14"/>
      <c r="E82" s="40"/>
      <c r="F82" s="14"/>
      <c r="G82" s="14">
        <f t="shared" si="5"/>
        <v>0.22916666666666632</v>
      </c>
      <c r="H82" s="40"/>
      <c r="I82" s="14"/>
    </row>
    <row r="83" spans="1:9" customFormat="1" x14ac:dyDescent="0.2">
      <c r="A83" s="14"/>
      <c r="B83" s="14">
        <f t="shared" si="4"/>
        <v>0.23263888888888853</v>
      </c>
      <c r="C83" s="40"/>
      <c r="D83" s="14"/>
      <c r="E83" s="40"/>
      <c r="F83" s="14"/>
      <c r="G83" s="14">
        <f t="shared" si="5"/>
        <v>0.23263888888888853</v>
      </c>
      <c r="H83" s="40"/>
      <c r="I83" s="14"/>
    </row>
    <row r="84" spans="1:9" customFormat="1" x14ac:dyDescent="0.2">
      <c r="A84" s="14"/>
      <c r="B84" s="14">
        <f t="shared" si="4"/>
        <v>0.23611111111111074</v>
      </c>
      <c r="C84" s="40"/>
      <c r="D84" s="14"/>
      <c r="E84" s="40"/>
      <c r="F84" s="14"/>
      <c r="G84" s="14">
        <f t="shared" si="5"/>
        <v>0.23611111111111074</v>
      </c>
      <c r="H84" s="40"/>
      <c r="I84" s="14"/>
    </row>
    <row r="85" spans="1:9" customFormat="1" x14ac:dyDescent="0.2">
      <c r="A85" s="14"/>
      <c r="B85" s="14">
        <f t="shared" si="4"/>
        <v>0.23958333333333295</v>
      </c>
      <c r="C85" s="40"/>
      <c r="D85" s="14"/>
      <c r="E85" s="40"/>
      <c r="F85" s="14"/>
      <c r="G85" s="14">
        <f t="shared" si="5"/>
        <v>0.23958333333333295</v>
      </c>
      <c r="H85" s="40"/>
      <c r="I85" s="14"/>
    </row>
    <row r="86" spans="1:9" customFormat="1" x14ac:dyDescent="0.2">
      <c r="A86" s="14"/>
      <c r="B86" s="14">
        <f t="shared" si="4"/>
        <v>0.24305555555555516</v>
      </c>
      <c r="C86" s="40"/>
      <c r="D86" s="14"/>
      <c r="E86" s="40"/>
      <c r="F86" s="14"/>
      <c r="G86" s="14">
        <f t="shared" si="5"/>
        <v>0.24305555555555516</v>
      </c>
      <c r="H86" s="40"/>
      <c r="I86" s="14"/>
    </row>
    <row r="87" spans="1:9" customFormat="1" x14ac:dyDescent="0.2">
      <c r="A87" s="14"/>
      <c r="B87" s="14">
        <f t="shared" si="4"/>
        <v>0.24652777777777737</v>
      </c>
      <c r="C87" s="40"/>
      <c r="D87" s="14"/>
      <c r="E87" s="40"/>
      <c r="F87" s="14"/>
      <c r="G87" s="14">
        <f t="shared" si="5"/>
        <v>0.24652777777777737</v>
      </c>
      <c r="H87" s="40"/>
      <c r="I87" s="14"/>
    </row>
    <row r="88" spans="1:9" customFormat="1" x14ac:dyDescent="0.2">
      <c r="A88" s="14"/>
      <c r="B88" s="14">
        <f t="shared" si="4"/>
        <v>0.24999999999999958</v>
      </c>
      <c r="C88" s="40"/>
      <c r="D88" s="14"/>
      <c r="E88" s="40"/>
      <c r="F88" s="14"/>
      <c r="G88" s="14">
        <f t="shared" si="5"/>
        <v>0.24999999999999958</v>
      </c>
      <c r="H88" s="40"/>
      <c r="I88" s="14"/>
    </row>
    <row r="89" spans="1:9" customFormat="1" x14ac:dyDescent="0.2">
      <c r="A89" s="14"/>
      <c r="B89" s="14">
        <f t="shared" si="4"/>
        <v>0.25347222222222182</v>
      </c>
      <c r="C89" s="40"/>
      <c r="D89" s="14"/>
      <c r="E89" s="40"/>
      <c r="F89" s="14"/>
      <c r="G89" s="14">
        <f t="shared" si="5"/>
        <v>0.25347222222222182</v>
      </c>
      <c r="H89" s="40"/>
      <c r="I89" s="14"/>
    </row>
    <row r="90" spans="1:9" customFormat="1" x14ac:dyDescent="0.2">
      <c r="A90" s="14"/>
      <c r="B90" s="14">
        <f t="shared" si="4"/>
        <v>0.25694444444444403</v>
      </c>
      <c r="C90" s="40"/>
      <c r="D90" s="14"/>
      <c r="E90" s="40"/>
      <c r="F90" s="14"/>
      <c r="G90" s="14">
        <f t="shared" si="5"/>
        <v>0.25694444444444403</v>
      </c>
      <c r="H90" s="40"/>
      <c r="I90" s="14"/>
    </row>
    <row r="91" spans="1:9" customFormat="1" x14ac:dyDescent="0.2">
      <c r="A91" s="14"/>
      <c r="B91" s="14">
        <f t="shared" si="4"/>
        <v>0.26041666666666624</v>
      </c>
      <c r="C91" s="40"/>
      <c r="D91" s="14"/>
      <c r="E91" s="40"/>
      <c r="F91" s="14"/>
      <c r="G91" s="14">
        <f t="shared" si="5"/>
        <v>0.26041666666666624</v>
      </c>
      <c r="H91" s="40"/>
      <c r="I91" s="14"/>
    </row>
    <row r="92" spans="1:9" customFormat="1" x14ac:dyDescent="0.2">
      <c r="A92" s="14"/>
      <c r="B92" s="14">
        <f t="shared" si="4"/>
        <v>0.26388888888888845</v>
      </c>
      <c r="C92" s="40"/>
      <c r="D92" s="40"/>
      <c r="E92" s="40"/>
      <c r="F92" s="14"/>
      <c r="G92" s="14">
        <f t="shared" si="5"/>
        <v>0.26388888888888845</v>
      </c>
      <c r="H92" s="40"/>
      <c r="I92" s="40"/>
    </row>
    <row r="93" spans="1:9" customFormat="1" x14ac:dyDescent="0.2">
      <c r="A93" s="14"/>
      <c r="B93" s="14">
        <f t="shared" si="4"/>
        <v>0.26736111111111066</v>
      </c>
      <c r="C93" s="40"/>
      <c r="D93" s="40"/>
      <c r="E93" s="40"/>
      <c r="F93" s="14"/>
      <c r="G93" s="14">
        <f t="shared" si="5"/>
        <v>0.26736111111111066</v>
      </c>
      <c r="H93" s="40"/>
      <c r="I93" s="40"/>
    </row>
    <row r="94" spans="1:9" customFormat="1" x14ac:dyDescent="0.2">
      <c r="A94" s="14"/>
      <c r="B94" s="14">
        <f t="shared" si="4"/>
        <v>0.27083333333333287</v>
      </c>
      <c r="C94" s="40"/>
      <c r="D94" s="40"/>
      <c r="E94" s="40"/>
      <c r="F94" s="14"/>
      <c r="G94" s="14">
        <f t="shared" si="5"/>
        <v>0.27083333333333287</v>
      </c>
      <c r="H94" s="40"/>
      <c r="I94" s="40"/>
    </row>
    <row r="95" spans="1:9" customFormat="1" x14ac:dyDescent="0.2">
      <c r="A95" s="14"/>
      <c r="B95" s="14">
        <f t="shared" si="4"/>
        <v>0.27430555555555508</v>
      </c>
      <c r="C95" s="40"/>
      <c r="D95" s="40"/>
      <c r="E95" s="40"/>
      <c r="F95" s="14"/>
      <c r="G95" s="14">
        <f t="shared" si="5"/>
        <v>0.27430555555555508</v>
      </c>
      <c r="H95" s="40"/>
      <c r="I95" s="40"/>
    </row>
    <row r="96" spans="1:9" customFormat="1" x14ac:dyDescent="0.2">
      <c r="A96" s="14"/>
      <c r="B96" s="14">
        <f t="shared" si="4"/>
        <v>0.27777777777777729</v>
      </c>
      <c r="C96" s="40"/>
      <c r="D96" s="40"/>
      <c r="E96" s="40"/>
      <c r="F96" s="14"/>
      <c r="G96" s="14">
        <f t="shared" si="5"/>
        <v>0.27777777777777729</v>
      </c>
      <c r="H96" s="40"/>
      <c r="I96" s="40"/>
    </row>
    <row r="97" spans="1:7" customFormat="1" x14ac:dyDescent="0.2">
      <c r="A97" s="14"/>
      <c r="B97" s="14">
        <f t="shared" si="4"/>
        <v>0.2812499999999995</v>
      </c>
      <c r="C97" s="40"/>
      <c r="D97" s="40"/>
      <c r="E97" s="40"/>
      <c r="F97" s="14"/>
      <c r="G97" s="14">
        <f t="shared" si="5"/>
        <v>0.2812499999999995</v>
      </c>
    </row>
    <row r="98" spans="1:7" customFormat="1" x14ac:dyDescent="0.2">
      <c r="A98" s="14"/>
      <c r="B98" s="14">
        <f t="shared" si="4"/>
        <v>0.28472222222222171</v>
      </c>
      <c r="C98" s="40"/>
      <c r="D98" s="40"/>
      <c r="E98" s="40"/>
      <c r="F98" s="14"/>
      <c r="G98" s="14">
        <f t="shared" si="5"/>
        <v>0.28472222222222171</v>
      </c>
    </row>
    <row r="99" spans="1:7" customFormat="1" x14ac:dyDescent="0.2">
      <c r="A99" s="14"/>
      <c r="B99" s="14">
        <f t="shared" si="4"/>
        <v>0.28819444444444392</v>
      </c>
      <c r="C99" s="40"/>
      <c r="D99" s="40"/>
      <c r="E99" s="40"/>
      <c r="F99" s="14"/>
      <c r="G99" s="14">
        <f t="shared" si="5"/>
        <v>0.28819444444444392</v>
      </c>
    </row>
    <row r="100" spans="1:7" customFormat="1" x14ac:dyDescent="0.2">
      <c r="A100" s="14"/>
      <c r="B100" s="14">
        <f t="shared" si="4"/>
        <v>0.29166666666666613</v>
      </c>
      <c r="C100" s="40"/>
      <c r="D100" s="40"/>
      <c r="E100" s="40"/>
      <c r="F100" s="14"/>
      <c r="G100" s="14">
        <f t="shared" si="5"/>
        <v>0.29166666666666613</v>
      </c>
    </row>
    <row r="101" spans="1:7" customFormat="1" x14ac:dyDescent="0.2">
      <c r="A101" s="14"/>
      <c r="B101" s="14">
        <f t="shared" si="4"/>
        <v>0.29513888888888834</v>
      </c>
      <c r="C101" s="40"/>
      <c r="D101" s="40"/>
      <c r="E101" s="40"/>
      <c r="F101" s="14"/>
      <c r="G101" s="14">
        <f t="shared" si="5"/>
        <v>0.29513888888888834</v>
      </c>
    </row>
    <row r="102" spans="1:7" customFormat="1" x14ac:dyDescent="0.2">
      <c r="A102" s="14"/>
      <c r="B102" s="14">
        <f t="shared" si="4"/>
        <v>0.29861111111111055</v>
      </c>
      <c r="C102" s="40"/>
      <c r="D102" s="40"/>
      <c r="E102" s="40"/>
      <c r="F102" s="14"/>
      <c r="G102" s="14">
        <f t="shared" si="5"/>
        <v>0.29861111111111055</v>
      </c>
    </row>
    <row r="103" spans="1:7" customFormat="1" x14ac:dyDescent="0.2">
      <c r="A103" s="14"/>
      <c r="B103" s="14">
        <f t="shared" si="4"/>
        <v>0.30208333333333276</v>
      </c>
      <c r="C103" s="40"/>
      <c r="D103" s="40"/>
      <c r="E103" s="40"/>
      <c r="F103" s="14"/>
      <c r="G103" s="14">
        <f t="shared" si="5"/>
        <v>0.30208333333333276</v>
      </c>
    </row>
    <row r="104" spans="1:7" customFormat="1" x14ac:dyDescent="0.2">
      <c r="A104" s="14"/>
      <c r="B104" s="14">
        <f t="shared" si="4"/>
        <v>0.30555555555555497</v>
      </c>
      <c r="C104" s="40"/>
      <c r="D104" s="40"/>
      <c r="E104" s="40"/>
      <c r="F104" s="14"/>
      <c r="G104" s="14">
        <f t="shared" si="5"/>
        <v>0.30555555555555497</v>
      </c>
    </row>
    <row r="105" spans="1:7" customFormat="1" x14ac:dyDescent="0.2">
      <c r="A105" s="14"/>
      <c r="B105" s="14">
        <f t="shared" si="4"/>
        <v>0.30902777777777718</v>
      </c>
      <c r="C105" s="40"/>
      <c r="D105" s="40"/>
      <c r="E105" s="40"/>
      <c r="F105" s="14"/>
      <c r="G105" s="14">
        <f t="shared" si="5"/>
        <v>0.30902777777777718</v>
      </c>
    </row>
    <row r="106" spans="1:7" customFormat="1" x14ac:dyDescent="0.2">
      <c r="A106" s="14"/>
      <c r="B106" s="14">
        <f t="shared" si="4"/>
        <v>0.31249999999999939</v>
      </c>
      <c r="C106" s="40"/>
      <c r="D106" s="40"/>
      <c r="E106" s="40"/>
      <c r="F106" s="14"/>
      <c r="G106" s="14">
        <f t="shared" si="5"/>
        <v>0.31249999999999939</v>
      </c>
    </row>
    <row r="107" spans="1:7" customFormat="1" x14ac:dyDescent="0.2">
      <c r="A107" s="14"/>
      <c r="B107" s="14">
        <f t="shared" si="4"/>
        <v>0.3159722222222216</v>
      </c>
      <c r="C107" s="40"/>
      <c r="D107" s="40"/>
      <c r="E107" s="40"/>
      <c r="F107" s="14"/>
      <c r="G107" s="14">
        <f t="shared" si="5"/>
        <v>0.3159722222222216</v>
      </c>
    </row>
    <row r="108" spans="1:7" customFormat="1" x14ac:dyDescent="0.2">
      <c r="A108" s="14"/>
      <c r="B108" s="14">
        <f t="shared" si="4"/>
        <v>0.31944444444444381</v>
      </c>
      <c r="C108" s="40"/>
      <c r="D108" s="40"/>
      <c r="E108" s="40"/>
      <c r="F108" s="14"/>
      <c r="G108" s="14">
        <f t="shared" si="5"/>
        <v>0.31944444444444381</v>
      </c>
    </row>
    <row r="109" spans="1:7" customFormat="1" x14ac:dyDescent="0.2">
      <c r="A109" s="14"/>
      <c r="B109" s="14">
        <f t="shared" si="4"/>
        <v>0.32291666666666602</v>
      </c>
      <c r="C109" s="40"/>
      <c r="D109" s="40"/>
      <c r="E109" s="40"/>
      <c r="F109" s="14"/>
      <c r="G109" s="14">
        <f t="shared" si="5"/>
        <v>0.32291666666666602</v>
      </c>
    </row>
    <row r="110" spans="1:7" customFormat="1" x14ac:dyDescent="0.2">
      <c r="A110" s="14"/>
      <c r="B110" s="14">
        <f t="shared" si="4"/>
        <v>0.32638888888888823</v>
      </c>
      <c r="C110" s="40"/>
      <c r="D110" s="40"/>
      <c r="E110" s="40"/>
      <c r="F110" s="14"/>
      <c r="G110" s="14">
        <f t="shared" si="5"/>
        <v>0.32638888888888823</v>
      </c>
    </row>
    <row r="111" spans="1:7" customFormat="1" x14ac:dyDescent="0.2">
      <c r="A111" s="14"/>
      <c r="B111" s="14">
        <f t="shared" si="4"/>
        <v>0.32986111111111044</v>
      </c>
      <c r="C111" s="40"/>
      <c r="D111" s="40"/>
      <c r="E111" s="40"/>
      <c r="F111" s="14"/>
      <c r="G111" s="14">
        <f t="shared" si="5"/>
        <v>0.32986111111111044</v>
      </c>
    </row>
    <row r="112" spans="1:7" customFormat="1" x14ac:dyDescent="0.2">
      <c r="A112" s="14"/>
      <c r="B112" s="14">
        <f t="shared" si="4"/>
        <v>0.33333333333333265</v>
      </c>
      <c r="C112" s="40"/>
      <c r="D112" s="40"/>
      <c r="E112" s="40"/>
      <c r="F112" s="14"/>
      <c r="G112" s="14">
        <f t="shared" si="5"/>
        <v>0.33333333333333265</v>
      </c>
    </row>
    <row r="113" spans="1:7" customFormat="1" x14ac:dyDescent="0.2">
      <c r="A113" s="14"/>
      <c r="B113" s="14">
        <f t="shared" si="4"/>
        <v>0.33680555555555486</v>
      </c>
      <c r="C113" s="40"/>
      <c r="D113" s="40"/>
      <c r="E113" s="40"/>
      <c r="F113" s="14"/>
      <c r="G113" s="14">
        <f t="shared" si="5"/>
        <v>0.33680555555555486</v>
      </c>
    </row>
    <row r="114" spans="1:7" customFormat="1" x14ac:dyDescent="0.2">
      <c r="A114" s="14"/>
      <c r="B114" s="14">
        <f t="shared" si="4"/>
        <v>0.34027777777777707</v>
      </c>
      <c r="C114" s="40"/>
      <c r="D114" s="40"/>
      <c r="E114" s="40"/>
      <c r="F114" s="14"/>
      <c r="G114" s="14">
        <f t="shared" si="5"/>
        <v>0.34027777777777707</v>
      </c>
    </row>
    <row r="115" spans="1:7" customFormat="1" x14ac:dyDescent="0.2">
      <c r="A115" s="14"/>
      <c r="B115" s="14">
        <f t="shared" si="4"/>
        <v>0.34374999999999928</v>
      </c>
      <c r="C115" s="40"/>
      <c r="D115" s="40"/>
      <c r="E115" s="40"/>
      <c r="F115" s="14"/>
      <c r="G115" s="14">
        <f t="shared" si="5"/>
        <v>0.34374999999999928</v>
      </c>
    </row>
    <row r="116" spans="1:7" customFormat="1" x14ac:dyDescent="0.2">
      <c r="A116" s="14"/>
      <c r="B116" s="14">
        <f t="shared" si="4"/>
        <v>0.34722222222222149</v>
      </c>
      <c r="C116" s="40"/>
      <c r="D116" s="40"/>
      <c r="E116" s="40"/>
      <c r="F116" s="14"/>
      <c r="G116" s="14">
        <f t="shared" si="5"/>
        <v>0.34722222222222149</v>
      </c>
    </row>
    <row r="117" spans="1:7" customFormat="1" x14ac:dyDescent="0.2">
      <c r="A117" s="14"/>
      <c r="B117" s="14">
        <f t="shared" si="4"/>
        <v>0.3506944444444437</v>
      </c>
      <c r="C117" s="40"/>
      <c r="D117" s="40"/>
      <c r="E117" s="40"/>
      <c r="F117" s="14"/>
      <c r="G117" s="14">
        <f t="shared" si="5"/>
        <v>0.3506944444444437</v>
      </c>
    </row>
    <row r="118" spans="1:7" customFormat="1" x14ac:dyDescent="0.2">
      <c r="A118" s="14"/>
      <c r="B118" s="14">
        <f t="shared" si="4"/>
        <v>0.35416666666666591</v>
      </c>
      <c r="C118" s="40"/>
      <c r="D118" s="40"/>
      <c r="E118" s="40"/>
      <c r="F118" s="14"/>
      <c r="G118" s="14">
        <f t="shared" si="5"/>
        <v>0.35416666666666591</v>
      </c>
    </row>
    <row r="119" spans="1:7" customFormat="1" x14ac:dyDescent="0.2">
      <c r="A119" s="14"/>
      <c r="B119" s="14">
        <f t="shared" si="4"/>
        <v>0.35763888888888812</v>
      </c>
      <c r="C119" s="40"/>
      <c r="D119" s="40"/>
      <c r="E119" s="40"/>
      <c r="F119" s="14"/>
      <c r="G119" s="14">
        <f t="shared" si="5"/>
        <v>0.35763888888888812</v>
      </c>
    </row>
    <row r="120" spans="1:7" customFormat="1" x14ac:dyDescent="0.2">
      <c r="A120" s="14"/>
      <c r="B120" s="14">
        <f t="shared" si="4"/>
        <v>0.36111111111111033</v>
      </c>
      <c r="C120" s="40"/>
      <c r="D120" s="40"/>
      <c r="E120" s="40"/>
      <c r="F120" s="14"/>
      <c r="G120" s="14">
        <f t="shared" si="5"/>
        <v>0.36111111111111033</v>
      </c>
    </row>
    <row r="121" spans="1:7" customFormat="1" x14ac:dyDescent="0.2">
      <c r="A121" s="14"/>
      <c r="B121" s="14">
        <f t="shared" si="4"/>
        <v>0.36458333333333254</v>
      </c>
      <c r="C121" s="40"/>
      <c r="D121" s="40"/>
      <c r="E121" s="40"/>
      <c r="F121" s="14"/>
      <c r="G121" s="14">
        <f t="shared" si="5"/>
        <v>0.36458333333333254</v>
      </c>
    </row>
    <row r="122" spans="1:7" customFormat="1" x14ac:dyDescent="0.2">
      <c r="A122" s="14"/>
      <c r="B122" s="14">
        <f t="shared" si="4"/>
        <v>0.36805555555555475</v>
      </c>
      <c r="C122" s="40"/>
      <c r="D122" s="40"/>
      <c r="E122" s="40"/>
      <c r="F122" s="14"/>
      <c r="G122" s="14">
        <f t="shared" si="5"/>
        <v>0.36805555555555475</v>
      </c>
    </row>
    <row r="123" spans="1:7" customFormat="1" x14ac:dyDescent="0.2">
      <c r="A123" s="14"/>
      <c r="B123" s="14">
        <f t="shared" si="4"/>
        <v>0.37152777777777696</v>
      </c>
      <c r="C123" s="40"/>
      <c r="D123" s="40"/>
      <c r="E123" s="40"/>
      <c r="F123" s="14"/>
      <c r="G123" s="14">
        <f t="shared" si="5"/>
        <v>0.37152777777777696</v>
      </c>
    </row>
    <row r="124" spans="1:7" customFormat="1" x14ac:dyDescent="0.2">
      <c r="A124" s="14"/>
      <c r="B124" s="14">
        <f t="shared" si="4"/>
        <v>0.37499999999999917</v>
      </c>
      <c r="C124" s="40"/>
      <c r="D124" s="40"/>
      <c r="E124" s="40"/>
      <c r="F124" s="14"/>
      <c r="G124" s="14">
        <f t="shared" si="5"/>
        <v>0.37499999999999917</v>
      </c>
    </row>
    <row r="125" spans="1:7" customFormat="1" x14ac:dyDescent="0.2">
      <c r="A125" s="14"/>
      <c r="B125" s="14">
        <f t="shared" si="4"/>
        <v>0.37847222222222138</v>
      </c>
      <c r="C125" s="40"/>
      <c r="D125" s="40"/>
      <c r="E125" s="40"/>
      <c r="F125" s="14"/>
      <c r="G125" s="14">
        <f t="shared" si="5"/>
        <v>0.37847222222222138</v>
      </c>
    </row>
    <row r="126" spans="1:7" customFormat="1" x14ac:dyDescent="0.2">
      <c r="A126" s="14"/>
      <c r="B126" s="14">
        <f t="shared" si="4"/>
        <v>0.38194444444444359</v>
      </c>
      <c r="C126" s="40"/>
      <c r="D126" s="40"/>
      <c r="E126" s="40"/>
      <c r="F126" s="14"/>
      <c r="G126" s="14">
        <f t="shared" si="5"/>
        <v>0.38194444444444359</v>
      </c>
    </row>
    <row r="127" spans="1:7" customFormat="1" x14ac:dyDescent="0.2">
      <c r="A127" s="14"/>
      <c r="B127" s="14">
        <f t="shared" si="4"/>
        <v>0.3854166666666658</v>
      </c>
      <c r="C127" s="40"/>
      <c r="D127" s="40"/>
      <c r="E127" s="40"/>
      <c r="F127" s="14"/>
      <c r="G127" s="14">
        <f t="shared" si="5"/>
        <v>0.3854166666666658</v>
      </c>
    </row>
    <row r="128" spans="1:7" customFormat="1" x14ac:dyDescent="0.2">
      <c r="A128" s="14"/>
      <c r="B128" s="14">
        <f t="shared" si="4"/>
        <v>0.38888888888888801</v>
      </c>
      <c r="C128" s="40"/>
      <c r="D128" s="40"/>
      <c r="E128" s="40"/>
      <c r="F128" s="14"/>
      <c r="G128" s="14">
        <f t="shared" si="5"/>
        <v>0.38888888888888801</v>
      </c>
    </row>
    <row r="129" spans="1:7" customFormat="1" x14ac:dyDescent="0.2">
      <c r="A129" s="14"/>
      <c r="B129" s="14">
        <f t="shared" si="4"/>
        <v>0.39236111111111022</v>
      </c>
      <c r="C129" s="40"/>
      <c r="D129" s="40"/>
      <c r="E129" s="40"/>
      <c r="F129" s="14"/>
      <c r="G129" s="14">
        <f t="shared" si="5"/>
        <v>0.39236111111111022</v>
      </c>
    </row>
    <row r="130" spans="1:7" customFormat="1" x14ac:dyDescent="0.2">
      <c r="A130" s="14"/>
      <c r="B130" s="14">
        <f t="shared" si="4"/>
        <v>0.39583333333333243</v>
      </c>
      <c r="C130" s="40"/>
      <c r="D130" s="40"/>
      <c r="E130" s="40"/>
      <c r="F130" s="14"/>
      <c r="G130" s="14">
        <f t="shared" si="5"/>
        <v>0.39583333333333243</v>
      </c>
    </row>
    <row r="131" spans="1:7" customFormat="1" x14ac:dyDescent="0.2">
      <c r="A131" s="14"/>
      <c r="B131" s="14">
        <f t="shared" si="4"/>
        <v>0.39930555555555464</v>
      </c>
      <c r="C131" s="40"/>
      <c r="D131" s="40"/>
      <c r="E131" s="40"/>
      <c r="F131" s="14"/>
      <c r="G131" s="14">
        <f t="shared" si="5"/>
        <v>0.39930555555555464</v>
      </c>
    </row>
    <row r="132" spans="1:7" customFormat="1" x14ac:dyDescent="0.2">
      <c r="A132" s="14"/>
      <c r="B132" s="14">
        <f t="shared" si="4"/>
        <v>0.40277777777777685</v>
      </c>
      <c r="C132" s="40"/>
      <c r="D132" s="40"/>
      <c r="E132" s="40"/>
      <c r="F132" s="14"/>
      <c r="G132" s="14">
        <f t="shared" si="5"/>
        <v>0.40277777777777685</v>
      </c>
    </row>
    <row r="133" spans="1:7" customFormat="1" x14ac:dyDescent="0.2">
      <c r="A133" s="14"/>
      <c r="B133" s="14">
        <f t="shared" si="4"/>
        <v>0.40624999999999906</v>
      </c>
      <c r="C133" s="40"/>
      <c r="D133" s="40"/>
      <c r="E133" s="40"/>
      <c r="F133" s="14"/>
      <c r="G133" s="14">
        <f t="shared" si="5"/>
        <v>0.40624999999999906</v>
      </c>
    </row>
    <row r="134" spans="1:7" customFormat="1" x14ac:dyDescent="0.2">
      <c r="A134" s="14"/>
      <c r="B134" s="14">
        <f t="shared" si="4"/>
        <v>0.40972222222222127</v>
      </c>
      <c r="C134" s="40"/>
      <c r="D134" s="40"/>
      <c r="E134" s="40"/>
      <c r="F134" s="14"/>
      <c r="G134" s="14">
        <f t="shared" si="5"/>
        <v>0.40972222222222127</v>
      </c>
    </row>
    <row r="135" spans="1:7" customFormat="1" x14ac:dyDescent="0.2">
      <c r="A135" s="14"/>
      <c r="B135" s="14">
        <f t="shared" si="4"/>
        <v>0.41319444444444348</v>
      </c>
      <c r="C135" s="40"/>
      <c r="D135" s="40"/>
      <c r="E135" s="40"/>
      <c r="F135" s="14"/>
      <c r="G135" s="14">
        <f t="shared" si="5"/>
        <v>0.41319444444444348</v>
      </c>
    </row>
    <row r="136" spans="1:7" customFormat="1" x14ac:dyDescent="0.2">
      <c r="A136" s="14"/>
      <c r="B136" s="14">
        <f t="shared" si="4"/>
        <v>0.41666666666666569</v>
      </c>
      <c r="C136" s="40"/>
      <c r="D136" s="40"/>
      <c r="E136" s="40"/>
      <c r="F136" s="14"/>
      <c r="G136" s="14">
        <f t="shared" si="5"/>
        <v>0.41666666666666569</v>
      </c>
    </row>
    <row r="137" spans="1:7" customFormat="1" x14ac:dyDescent="0.2">
      <c r="A137" s="14"/>
      <c r="B137" s="14">
        <f t="shared" si="4"/>
        <v>0.4201388888888879</v>
      </c>
      <c r="C137" s="40"/>
      <c r="D137" s="40"/>
      <c r="E137" s="40"/>
      <c r="F137" s="14"/>
      <c r="G137" s="14">
        <f t="shared" si="5"/>
        <v>0.4201388888888879</v>
      </c>
    </row>
    <row r="138" spans="1:7" customFormat="1" x14ac:dyDescent="0.2">
      <c r="A138" s="14"/>
      <c r="B138" s="14">
        <f t="shared" si="4"/>
        <v>0.42361111111111011</v>
      </c>
      <c r="C138" s="40"/>
      <c r="D138" s="40"/>
      <c r="E138" s="40"/>
      <c r="F138" s="14"/>
      <c r="G138" s="14">
        <f t="shared" si="5"/>
        <v>0.42361111111111011</v>
      </c>
    </row>
    <row r="139" spans="1:7" customFormat="1" x14ac:dyDescent="0.2">
      <c r="A139" s="14"/>
      <c r="B139" s="14">
        <f t="shared" si="4"/>
        <v>0.42708333333333232</v>
      </c>
      <c r="C139" s="40"/>
      <c r="D139" s="40"/>
      <c r="E139" s="40"/>
      <c r="F139" s="14"/>
      <c r="G139" s="14">
        <f t="shared" si="5"/>
        <v>0.42708333333333232</v>
      </c>
    </row>
    <row r="140" spans="1:7" customFormat="1" x14ac:dyDescent="0.2">
      <c r="A140" s="14"/>
      <c r="B140" s="14">
        <f t="shared" si="4"/>
        <v>0.43055555555555453</v>
      </c>
      <c r="C140" s="40"/>
      <c r="D140" s="40"/>
      <c r="E140" s="40"/>
      <c r="F140" s="14"/>
      <c r="G140" s="14">
        <f t="shared" si="5"/>
        <v>0.43055555555555453</v>
      </c>
    </row>
    <row r="141" spans="1:7" customFormat="1" x14ac:dyDescent="0.2">
      <c r="A141" s="14"/>
      <c r="B141" s="14">
        <f t="shared" si="4"/>
        <v>0.43402777777777674</v>
      </c>
      <c r="C141" s="40"/>
      <c r="D141" s="40"/>
      <c r="E141" s="40"/>
      <c r="F141" s="14"/>
      <c r="G141" s="14">
        <f t="shared" si="5"/>
        <v>0.43402777777777674</v>
      </c>
    </row>
    <row r="142" spans="1:7" customFormat="1" x14ac:dyDescent="0.2">
      <c r="A142" s="14"/>
      <c r="B142" s="14">
        <f t="shared" si="4"/>
        <v>0.43749999999999895</v>
      </c>
      <c r="C142" s="40"/>
      <c r="D142" s="40"/>
      <c r="E142" s="40"/>
      <c r="F142" s="14"/>
      <c r="G142" s="14">
        <f t="shared" si="5"/>
        <v>0.43749999999999895</v>
      </c>
    </row>
    <row r="143" spans="1:7" customFormat="1" x14ac:dyDescent="0.2">
      <c r="A143" s="14"/>
      <c r="B143" s="14">
        <f t="shared" si="4"/>
        <v>0.44097222222222116</v>
      </c>
      <c r="C143" s="40"/>
      <c r="D143" s="40"/>
      <c r="E143" s="40"/>
      <c r="F143" s="14"/>
      <c r="G143" s="14">
        <f t="shared" si="5"/>
        <v>0.44097222222222116</v>
      </c>
    </row>
    <row r="144" spans="1:7" customFormat="1" x14ac:dyDescent="0.2">
      <c r="A144" s="14"/>
      <c r="B144" s="14">
        <f t="shared" si="4"/>
        <v>0.44444444444444337</v>
      </c>
      <c r="C144" s="40"/>
      <c r="D144" s="40"/>
      <c r="E144" s="40"/>
      <c r="F144" s="14"/>
      <c r="G144" s="14">
        <f t="shared" si="5"/>
        <v>0.44444444444444337</v>
      </c>
    </row>
    <row r="145" spans="1:7" customFormat="1" x14ac:dyDescent="0.2">
      <c r="A145" s="14"/>
      <c r="B145" s="14">
        <f t="shared" ref="B145:B208" si="6">B144+$C$17</f>
        <v>0.44791666666666557</v>
      </c>
      <c r="C145" s="40"/>
      <c r="D145" s="40"/>
      <c r="E145" s="40"/>
      <c r="F145" s="14"/>
      <c r="G145" s="14">
        <f t="shared" ref="G145:G208" si="7">G144+$C$17</f>
        <v>0.44791666666666557</v>
      </c>
    </row>
    <row r="146" spans="1:7" customFormat="1" x14ac:dyDescent="0.2">
      <c r="A146" s="14"/>
      <c r="B146" s="14">
        <f t="shared" si="6"/>
        <v>0.45138888888888778</v>
      </c>
      <c r="C146" s="40"/>
      <c r="D146" s="40"/>
      <c r="E146" s="40"/>
      <c r="F146" s="14"/>
      <c r="G146" s="14">
        <f t="shared" si="7"/>
        <v>0.45138888888888778</v>
      </c>
    </row>
    <row r="147" spans="1:7" customFormat="1" x14ac:dyDescent="0.2">
      <c r="A147" s="14"/>
      <c r="B147" s="14">
        <f t="shared" si="6"/>
        <v>0.45486111111110999</v>
      </c>
      <c r="C147" s="40"/>
      <c r="D147" s="40"/>
      <c r="E147" s="40"/>
      <c r="F147" s="14"/>
      <c r="G147" s="14">
        <f t="shared" si="7"/>
        <v>0.45486111111110999</v>
      </c>
    </row>
    <row r="148" spans="1:7" customFormat="1" x14ac:dyDescent="0.2">
      <c r="A148" s="14"/>
      <c r="B148" s="14">
        <f t="shared" si="6"/>
        <v>0.4583333333333322</v>
      </c>
      <c r="C148" s="40"/>
      <c r="D148" s="40"/>
      <c r="E148" s="40"/>
      <c r="F148" s="14"/>
      <c r="G148" s="14">
        <f t="shared" si="7"/>
        <v>0.4583333333333322</v>
      </c>
    </row>
    <row r="149" spans="1:7" customFormat="1" x14ac:dyDescent="0.2">
      <c r="A149" s="14"/>
      <c r="B149" s="14">
        <f t="shared" si="6"/>
        <v>0.46180555555555441</v>
      </c>
      <c r="C149" s="40"/>
      <c r="D149" s="40"/>
      <c r="E149" s="40"/>
      <c r="F149" s="14"/>
      <c r="G149" s="14">
        <f t="shared" si="7"/>
        <v>0.46180555555555441</v>
      </c>
    </row>
    <row r="150" spans="1:7" customFormat="1" x14ac:dyDescent="0.2">
      <c r="A150" s="14"/>
      <c r="B150" s="14">
        <f t="shared" si="6"/>
        <v>0.46527777777777662</v>
      </c>
      <c r="C150" s="40"/>
      <c r="D150" s="40"/>
      <c r="E150" s="40"/>
      <c r="F150" s="14"/>
      <c r="G150" s="14">
        <f t="shared" si="7"/>
        <v>0.46527777777777662</v>
      </c>
    </row>
    <row r="151" spans="1:7" customFormat="1" x14ac:dyDescent="0.2">
      <c r="A151" s="14"/>
      <c r="B151" s="14">
        <f t="shared" si="6"/>
        <v>0.46874999999999883</v>
      </c>
      <c r="C151" s="40"/>
      <c r="D151" s="40"/>
      <c r="E151" s="40"/>
      <c r="F151" s="14"/>
      <c r="G151" s="14">
        <f t="shared" si="7"/>
        <v>0.46874999999999883</v>
      </c>
    </row>
    <row r="152" spans="1:7" customFormat="1" x14ac:dyDescent="0.2">
      <c r="A152" s="14"/>
      <c r="B152" s="14">
        <f t="shared" si="6"/>
        <v>0.47222222222222104</v>
      </c>
      <c r="C152" s="40"/>
      <c r="D152" s="40"/>
      <c r="E152" s="40"/>
      <c r="F152" s="14"/>
      <c r="G152" s="14">
        <f t="shared" si="7"/>
        <v>0.47222222222222104</v>
      </c>
    </row>
    <row r="153" spans="1:7" customFormat="1" x14ac:dyDescent="0.2">
      <c r="A153" s="14"/>
      <c r="B153" s="14">
        <f t="shared" si="6"/>
        <v>0.47569444444444325</v>
      </c>
      <c r="C153" s="40"/>
      <c r="D153" s="40"/>
      <c r="E153" s="40"/>
      <c r="F153" s="14"/>
      <c r="G153" s="14">
        <f t="shared" si="7"/>
        <v>0.47569444444444325</v>
      </c>
    </row>
    <row r="154" spans="1:7" customFormat="1" x14ac:dyDescent="0.2">
      <c r="A154" s="14"/>
      <c r="B154" s="14">
        <f t="shared" si="6"/>
        <v>0.47916666666666546</v>
      </c>
      <c r="C154" s="40"/>
      <c r="D154" s="40"/>
      <c r="E154" s="40"/>
      <c r="F154" s="14"/>
      <c r="G154" s="14">
        <f t="shared" si="7"/>
        <v>0.47916666666666546</v>
      </c>
    </row>
    <row r="155" spans="1:7" customFormat="1" x14ac:dyDescent="0.2">
      <c r="A155" s="14"/>
      <c r="B155" s="14">
        <f t="shared" si="6"/>
        <v>0.48263888888888767</v>
      </c>
      <c r="C155" s="40"/>
      <c r="D155" s="40"/>
      <c r="E155" s="40"/>
      <c r="F155" s="14"/>
      <c r="G155" s="14">
        <f t="shared" si="7"/>
        <v>0.48263888888888767</v>
      </c>
    </row>
    <row r="156" spans="1:7" customFormat="1" x14ac:dyDescent="0.2">
      <c r="A156" s="14"/>
      <c r="B156" s="14">
        <f t="shared" si="6"/>
        <v>0.48611111111110988</v>
      </c>
      <c r="C156" s="40"/>
      <c r="D156" s="40"/>
      <c r="E156" s="40"/>
      <c r="F156" s="14"/>
      <c r="G156" s="14">
        <f t="shared" si="7"/>
        <v>0.48611111111110988</v>
      </c>
    </row>
    <row r="157" spans="1:7" customFormat="1" x14ac:dyDescent="0.2">
      <c r="A157" s="14"/>
      <c r="B157" s="14">
        <f t="shared" si="6"/>
        <v>0.48958333333333209</v>
      </c>
      <c r="C157" s="40"/>
      <c r="D157" s="40"/>
      <c r="E157" s="40"/>
      <c r="F157" s="14"/>
      <c r="G157" s="14">
        <f t="shared" si="7"/>
        <v>0.48958333333333209</v>
      </c>
    </row>
    <row r="158" spans="1:7" customFormat="1" x14ac:dyDescent="0.2">
      <c r="A158" s="14"/>
      <c r="B158" s="14">
        <f t="shared" si="6"/>
        <v>0.4930555555555543</v>
      </c>
      <c r="C158" s="40"/>
      <c r="D158" s="40"/>
      <c r="E158" s="40"/>
      <c r="F158" s="14"/>
      <c r="G158" s="14">
        <f t="shared" si="7"/>
        <v>0.4930555555555543</v>
      </c>
    </row>
    <row r="159" spans="1:7" customFormat="1" x14ac:dyDescent="0.2">
      <c r="A159" s="14"/>
      <c r="B159" s="14">
        <f t="shared" si="6"/>
        <v>0.49652777777777651</v>
      </c>
      <c r="C159" s="40"/>
      <c r="D159" s="40"/>
      <c r="E159" s="40"/>
      <c r="F159" s="14"/>
      <c r="G159" s="14">
        <f t="shared" si="7"/>
        <v>0.49652777777777651</v>
      </c>
    </row>
    <row r="160" spans="1:7" customFormat="1" x14ac:dyDescent="0.2">
      <c r="A160" s="14"/>
      <c r="B160" s="14">
        <f t="shared" si="6"/>
        <v>0.49999999999999872</v>
      </c>
      <c r="C160" s="40"/>
      <c r="D160" s="40"/>
      <c r="E160" s="40"/>
      <c r="F160" s="14"/>
      <c r="G160" s="14">
        <f t="shared" si="7"/>
        <v>0.49999999999999872</v>
      </c>
    </row>
    <row r="161" spans="1:7" customFormat="1" x14ac:dyDescent="0.2">
      <c r="A161" s="14"/>
      <c r="B161" s="14">
        <f t="shared" si="6"/>
        <v>0.50347222222222099</v>
      </c>
      <c r="C161" s="40"/>
      <c r="D161" s="40"/>
      <c r="E161" s="40"/>
      <c r="F161" s="14"/>
      <c r="G161" s="14">
        <f t="shared" si="7"/>
        <v>0.50347222222222099</v>
      </c>
    </row>
    <row r="162" spans="1:7" customFormat="1" x14ac:dyDescent="0.2">
      <c r="A162" s="14"/>
      <c r="B162" s="14">
        <f t="shared" si="6"/>
        <v>0.5069444444444432</v>
      </c>
      <c r="C162" s="40"/>
      <c r="D162" s="40"/>
      <c r="E162" s="40"/>
      <c r="F162" s="14"/>
      <c r="G162" s="14">
        <f t="shared" si="7"/>
        <v>0.5069444444444432</v>
      </c>
    </row>
    <row r="163" spans="1:7" customFormat="1" x14ac:dyDescent="0.2">
      <c r="A163" s="14"/>
      <c r="B163" s="14">
        <f t="shared" si="6"/>
        <v>0.51041666666666541</v>
      </c>
      <c r="C163" s="40"/>
      <c r="D163" s="40"/>
      <c r="E163" s="40"/>
      <c r="F163" s="14"/>
      <c r="G163" s="14">
        <f t="shared" si="7"/>
        <v>0.51041666666666541</v>
      </c>
    </row>
    <row r="164" spans="1:7" customFormat="1" x14ac:dyDescent="0.2">
      <c r="A164" s="14"/>
      <c r="B164" s="14">
        <f t="shared" si="6"/>
        <v>0.51388888888888762</v>
      </c>
      <c r="C164" s="40"/>
      <c r="D164" s="40"/>
      <c r="E164" s="40"/>
      <c r="F164" s="14"/>
      <c r="G164" s="14">
        <f t="shared" si="7"/>
        <v>0.51388888888888762</v>
      </c>
    </row>
    <row r="165" spans="1:7" customFormat="1" x14ac:dyDescent="0.2">
      <c r="A165" s="14"/>
      <c r="B165" s="14">
        <f t="shared" si="6"/>
        <v>0.51736111111110983</v>
      </c>
      <c r="C165" s="40"/>
      <c r="D165" s="40"/>
      <c r="E165" s="40"/>
      <c r="F165" s="14"/>
      <c r="G165" s="14">
        <f t="shared" si="7"/>
        <v>0.51736111111110983</v>
      </c>
    </row>
    <row r="166" spans="1:7" customFormat="1" x14ac:dyDescent="0.2">
      <c r="A166" s="14"/>
      <c r="B166" s="14">
        <f t="shared" si="6"/>
        <v>0.52083333333333204</v>
      </c>
      <c r="C166" s="40"/>
      <c r="D166" s="40"/>
      <c r="E166" s="40"/>
      <c r="F166" s="14"/>
      <c r="G166" s="14">
        <f t="shared" si="7"/>
        <v>0.52083333333333204</v>
      </c>
    </row>
    <row r="167" spans="1:7" customFormat="1" x14ac:dyDescent="0.2">
      <c r="A167" s="14"/>
      <c r="B167" s="14">
        <f t="shared" si="6"/>
        <v>0.52430555555555425</v>
      </c>
      <c r="C167" s="40"/>
      <c r="D167" s="40"/>
      <c r="E167" s="40"/>
      <c r="F167" s="14"/>
      <c r="G167" s="14">
        <f t="shared" si="7"/>
        <v>0.52430555555555425</v>
      </c>
    </row>
    <row r="168" spans="1:7" customFormat="1" x14ac:dyDescent="0.2">
      <c r="A168" s="14"/>
      <c r="B168" s="14">
        <f t="shared" si="6"/>
        <v>0.52777777777777646</v>
      </c>
      <c r="C168" s="40"/>
      <c r="D168" s="40"/>
      <c r="E168" s="40"/>
      <c r="F168" s="14"/>
      <c r="G168" s="14">
        <f t="shared" si="7"/>
        <v>0.52777777777777646</v>
      </c>
    </row>
    <row r="169" spans="1:7" customFormat="1" x14ac:dyDescent="0.2">
      <c r="A169" s="14"/>
      <c r="B169" s="14">
        <f t="shared" si="6"/>
        <v>0.53124999999999867</v>
      </c>
      <c r="C169" s="40"/>
      <c r="D169" s="40"/>
      <c r="E169" s="40"/>
      <c r="F169" s="14"/>
      <c r="G169" s="14">
        <f t="shared" si="7"/>
        <v>0.53124999999999867</v>
      </c>
    </row>
    <row r="170" spans="1:7" customFormat="1" x14ac:dyDescent="0.2">
      <c r="A170" s="14"/>
      <c r="B170" s="14">
        <f t="shared" si="6"/>
        <v>0.53472222222222088</v>
      </c>
      <c r="C170" s="40"/>
      <c r="D170" s="40"/>
      <c r="E170" s="40"/>
      <c r="F170" s="14"/>
      <c r="G170" s="14">
        <f t="shared" si="7"/>
        <v>0.53472222222222088</v>
      </c>
    </row>
    <row r="171" spans="1:7" customFormat="1" x14ac:dyDescent="0.2">
      <c r="A171" s="14"/>
      <c r="B171" s="14">
        <f t="shared" si="6"/>
        <v>0.53819444444444309</v>
      </c>
      <c r="C171" s="40"/>
      <c r="D171" s="40"/>
      <c r="E171" s="40"/>
      <c r="F171" s="14"/>
      <c r="G171" s="14">
        <f t="shared" si="7"/>
        <v>0.53819444444444309</v>
      </c>
    </row>
    <row r="172" spans="1:7" customFormat="1" x14ac:dyDescent="0.2">
      <c r="A172" s="14"/>
      <c r="B172" s="14">
        <f t="shared" si="6"/>
        <v>0.5416666666666653</v>
      </c>
      <c r="C172" s="40"/>
      <c r="D172" s="40"/>
      <c r="E172" s="40"/>
      <c r="F172" s="14"/>
      <c r="G172" s="14">
        <f t="shared" si="7"/>
        <v>0.5416666666666653</v>
      </c>
    </row>
    <row r="173" spans="1:7" customFormat="1" x14ac:dyDescent="0.2">
      <c r="A173" s="14"/>
      <c r="B173" s="14">
        <f t="shared" si="6"/>
        <v>0.54513888888888751</v>
      </c>
      <c r="C173" s="40"/>
      <c r="D173" s="40"/>
      <c r="E173" s="40"/>
      <c r="F173" s="14"/>
      <c r="G173" s="14">
        <f t="shared" si="7"/>
        <v>0.54513888888888751</v>
      </c>
    </row>
    <row r="174" spans="1:7" customFormat="1" x14ac:dyDescent="0.2">
      <c r="A174" s="14"/>
      <c r="B174" s="14">
        <f t="shared" si="6"/>
        <v>0.54861111111110972</v>
      </c>
      <c r="C174" s="40"/>
      <c r="D174" s="40"/>
      <c r="E174" s="40"/>
      <c r="F174" s="14"/>
      <c r="G174" s="14">
        <f t="shared" si="7"/>
        <v>0.54861111111110972</v>
      </c>
    </row>
    <row r="175" spans="1:7" customFormat="1" x14ac:dyDescent="0.2">
      <c r="A175" s="14"/>
      <c r="B175" s="14">
        <f t="shared" si="6"/>
        <v>0.55208333333333193</v>
      </c>
      <c r="C175" s="40"/>
      <c r="D175" s="40"/>
      <c r="E175" s="40"/>
      <c r="F175" s="14"/>
      <c r="G175" s="14">
        <f t="shared" si="7"/>
        <v>0.55208333333333193</v>
      </c>
    </row>
    <row r="176" spans="1:7" customFormat="1" x14ac:dyDescent="0.2">
      <c r="A176" s="14"/>
      <c r="B176" s="14">
        <f t="shared" si="6"/>
        <v>0.55555555555555414</v>
      </c>
      <c r="C176" s="40"/>
      <c r="D176" s="40"/>
      <c r="E176" s="40"/>
      <c r="F176" s="14"/>
      <c r="G176" s="14">
        <f t="shared" si="7"/>
        <v>0.55555555555555414</v>
      </c>
    </row>
    <row r="177" spans="1:7" customFormat="1" x14ac:dyDescent="0.2">
      <c r="A177" s="14"/>
      <c r="B177" s="14">
        <f t="shared" si="6"/>
        <v>0.55902777777777635</v>
      </c>
      <c r="C177" s="40"/>
      <c r="D177" s="40"/>
      <c r="E177" s="40"/>
      <c r="F177" s="14"/>
      <c r="G177" s="14">
        <f t="shared" si="7"/>
        <v>0.55902777777777635</v>
      </c>
    </row>
    <row r="178" spans="1:7" customFormat="1" x14ac:dyDescent="0.2">
      <c r="A178" s="14"/>
      <c r="B178" s="14">
        <f t="shared" si="6"/>
        <v>0.56249999999999856</v>
      </c>
      <c r="C178" s="40"/>
      <c r="D178" s="40"/>
      <c r="E178" s="40"/>
      <c r="F178" s="14"/>
      <c r="G178" s="14">
        <f t="shared" si="7"/>
        <v>0.56249999999999856</v>
      </c>
    </row>
    <row r="179" spans="1:7" customFormat="1" x14ac:dyDescent="0.2">
      <c r="A179" s="14"/>
      <c r="B179" s="14">
        <f t="shared" si="6"/>
        <v>0.56597222222222077</v>
      </c>
      <c r="C179" s="40"/>
      <c r="D179" s="40"/>
      <c r="E179" s="40"/>
      <c r="F179" s="14"/>
      <c r="G179" s="14">
        <f t="shared" si="7"/>
        <v>0.56597222222222077</v>
      </c>
    </row>
    <row r="180" spans="1:7" customFormat="1" x14ac:dyDescent="0.2">
      <c r="A180" s="14"/>
      <c r="B180" s="14">
        <f t="shared" si="6"/>
        <v>0.56944444444444298</v>
      </c>
      <c r="C180" s="40"/>
      <c r="D180" s="40"/>
      <c r="E180" s="40"/>
      <c r="F180" s="14"/>
      <c r="G180" s="14">
        <f t="shared" si="7"/>
        <v>0.56944444444444298</v>
      </c>
    </row>
    <row r="181" spans="1:7" customFormat="1" x14ac:dyDescent="0.2">
      <c r="A181" s="14"/>
      <c r="B181" s="14">
        <f t="shared" si="6"/>
        <v>0.57291666666666519</v>
      </c>
      <c r="C181" s="40"/>
      <c r="D181" s="40"/>
      <c r="E181" s="40"/>
      <c r="F181" s="14"/>
      <c r="G181" s="14">
        <f t="shared" si="7"/>
        <v>0.57291666666666519</v>
      </c>
    </row>
    <row r="182" spans="1:7" customFormat="1" x14ac:dyDescent="0.2">
      <c r="A182" s="14"/>
      <c r="B182" s="14">
        <f t="shared" si="6"/>
        <v>0.5763888888888874</v>
      </c>
      <c r="C182" s="40"/>
      <c r="D182" s="40"/>
      <c r="E182" s="40"/>
      <c r="F182" s="14"/>
      <c r="G182" s="14">
        <f t="shared" si="7"/>
        <v>0.5763888888888874</v>
      </c>
    </row>
    <row r="183" spans="1:7" customFormat="1" x14ac:dyDescent="0.2">
      <c r="A183" s="14"/>
      <c r="B183" s="14">
        <f t="shared" si="6"/>
        <v>0.57986111111110961</v>
      </c>
      <c r="C183" s="40"/>
      <c r="D183" s="40"/>
      <c r="E183" s="40"/>
      <c r="F183" s="14"/>
      <c r="G183" s="14">
        <f t="shared" si="7"/>
        <v>0.57986111111110961</v>
      </c>
    </row>
    <row r="184" spans="1:7" customFormat="1" x14ac:dyDescent="0.2">
      <c r="A184" s="14"/>
      <c r="B184" s="14">
        <f t="shared" si="6"/>
        <v>0.58333333333333182</v>
      </c>
      <c r="C184" s="40"/>
      <c r="D184" s="40"/>
      <c r="E184" s="40"/>
      <c r="F184" s="14"/>
      <c r="G184" s="14">
        <f t="shared" si="7"/>
        <v>0.58333333333333182</v>
      </c>
    </row>
    <row r="185" spans="1:7" customFormat="1" x14ac:dyDescent="0.2">
      <c r="A185" s="14"/>
      <c r="B185" s="14">
        <f t="shared" si="6"/>
        <v>0.58680555555555403</v>
      </c>
      <c r="C185" s="40"/>
      <c r="D185" s="40"/>
      <c r="E185" s="40"/>
      <c r="F185" s="14"/>
      <c r="G185" s="14">
        <f t="shared" si="7"/>
        <v>0.58680555555555403</v>
      </c>
    </row>
    <row r="186" spans="1:7" customFormat="1" x14ac:dyDescent="0.2">
      <c r="A186" s="14"/>
      <c r="B186" s="14">
        <f t="shared" si="6"/>
        <v>0.59027777777777624</v>
      </c>
      <c r="C186" s="40"/>
      <c r="D186" s="40"/>
      <c r="E186" s="40"/>
      <c r="F186" s="14"/>
      <c r="G186" s="14">
        <f t="shared" si="7"/>
        <v>0.59027777777777624</v>
      </c>
    </row>
    <row r="187" spans="1:7" customFormat="1" x14ac:dyDescent="0.2">
      <c r="A187" s="14"/>
      <c r="B187" s="14">
        <f t="shared" si="6"/>
        <v>0.59374999999999845</v>
      </c>
      <c r="C187" s="40"/>
      <c r="D187" s="40"/>
      <c r="E187" s="40"/>
      <c r="F187" s="14"/>
      <c r="G187" s="14">
        <f t="shared" si="7"/>
        <v>0.59374999999999845</v>
      </c>
    </row>
    <row r="188" spans="1:7" customFormat="1" x14ac:dyDescent="0.2">
      <c r="A188" s="14"/>
      <c r="B188" s="14">
        <f t="shared" si="6"/>
        <v>0.59722222222222066</v>
      </c>
      <c r="C188" s="40"/>
      <c r="D188" s="40"/>
      <c r="E188" s="40"/>
      <c r="F188" s="14"/>
      <c r="G188" s="14">
        <f t="shared" si="7"/>
        <v>0.59722222222222066</v>
      </c>
    </row>
    <row r="189" spans="1:7" customFormat="1" x14ac:dyDescent="0.2">
      <c r="A189" s="14"/>
      <c r="B189" s="14">
        <f t="shared" si="6"/>
        <v>0.60069444444444287</v>
      </c>
      <c r="C189" s="40"/>
      <c r="D189" s="40"/>
      <c r="E189" s="40"/>
      <c r="F189" s="14"/>
      <c r="G189" s="14">
        <f t="shared" si="7"/>
        <v>0.60069444444444287</v>
      </c>
    </row>
    <row r="190" spans="1:7" customFormat="1" x14ac:dyDescent="0.2">
      <c r="A190" s="14"/>
      <c r="B190" s="14">
        <f t="shared" si="6"/>
        <v>0.60416666666666508</v>
      </c>
      <c r="C190" s="40"/>
      <c r="D190" s="40"/>
      <c r="E190" s="40"/>
      <c r="F190" s="14"/>
      <c r="G190" s="14">
        <f t="shared" si="7"/>
        <v>0.60416666666666508</v>
      </c>
    </row>
    <row r="191" spans="1:7" customFormat="1" x14ac:dyDescent="0.2">
      <c r="A191" s="14"/>
      <c r="B191" s="14">
        <f t="shared" si="6"/>
        <v>0.60763888888888729</v>
      </c>
      <c r="C191" s="40"/>
      <c r="D191" s="40"/>
      <c r="E191" s="40"/>
      <c r="F191" s="14"/>
      <c r="G191" s="14">
        <f t="shared" si="7"/>
        <v>0.60763888888888729</v>
      </c>
    </row>
    <row r="192" spans="1:7" customFormat="1" x14ac:dyDescent="0.2">
      <c r="A192" s="14"/>
      <c r="B192" s="14">
        <f t="shared" si="6"/>
        <v>0.6111111111111095</v>
      </c>
      <c r="C192" s="40"/>
      <c r="D192" s="40"/>
      <c r="E192" s="40"/>
      <c r="F192" s="14"/>
      <c r="G192" s="14">
        <f t="shared" si="7"/>
        <v>0.6111111111111095</v>
      </c>
    </row>
    <row r="193" spans="1:7" customFormat="1" x14ac:dyDescent="0.2">
      <c r="A193" s="14"/>
      <c r="B193" s="14">
        <f t="shared" si="6"/>
        <v>0.61458333333333171</v>
      </c>
      <c r="C193" s="40"/>
      <c r="D193" s="40"/>
      <c r="E193" s="40"/>
      <c r="F193" s="14"/>
      <c r="G193" s="14">
        <f t="shared" si="7"/>
        <v>0.61458333333333171</v>
      </c>
    </row>
    <row r="194" spans="1:7" customFormat="1" x14ac:dyDescent="0.2">
      <c r="A194" s="14"/>
      <c r="B194" s="14">
        <f t="shared" si="6"/>
        <v>0.61805555555555391</v>
      </c>
      <c r="C194" s="40"/>
      <c r="D194" s="40"/>
      <c r="E194" s="40"/>
      <c r="F194" s="14"/>
      <c r="G194" s="14">
        <f t="shared" si="7"/>
        <v>0.61805555555555391</v>
      </c>
    </row>
    <row r="195" spans="1:7" customFormat="1" x14ac:dyDescent="0.2">
      <c r="A195" s="14"/>
      <c r="B195" s="14">
        <f t="shared" si="6"/>
        <v>0.62152777777777612</v>
      </c>
      <c r="C195" s="40"/>
      <c r="D195" s="40"/>
      <c r="E195" s="40"/>
      <c r="F195" s="14"/>
      <c r="G195" s="14">
        <f t="shared" si="7"/>
        <v>0.62152777777777612</v>
      </c>
    </row>
    <row r="196" spans="1:7" customFormat="1" x14ac:dyDescent="0.2">
      <c r="A196" s="14"/>
      <c r="B196" s="14">
        <f t="shared" si="6"/>
        <v>0.62499999999999833</v>
      </c>
      <c r="C196" s="40"/>
      <c r="D196" s="40"/>
      <c r="E196" s="40"/>
      <c r="F196" s="14"/>
      <c r="G196" s="14">
        <f t="shared" si="7"/>
        <v>0.62499999999999833</v>
      </c>
    </row>
    <row r="197" spans="1:7" customFormat="1" x14ac:dyDescent="0.2">
      <c r="A197" s="14"/>
      <c r="B197" s="14">
        <f t="shared" si="6"/>
        <v>0.62847222222222054</v>
      </c>
      <c r="C197" s="40"/>
      <c r="D197" s="40"/>
      <c r="E197" s="40"/>
      <c r="F197" s="14"/>
      <c r="G197" s="14">
        <f t="shared" si="7"/>
        <v>0.62847222222222054</v>
      </c>
    </row>
    <row r="198" spans="1:7" customFormat="1" x14ac:dyDescent="0.2">
      <c r="A198" s="14"/>
      <c r="B198" s="14">
        <f t="shared" si="6"/>
        <v>0.63194444444444275</v>
      </c>
      <c r="C198" s="40"/>
      <c r="D198" s="40"/>
      <c r="E198" s="40"/>
      <c r="F198" s="14"/>
      <c r="G198" s="14">
        <f t="shared" si="7"/>
        <v>0.63194444444444275</v>
      </c>
    </row>
    <row r="199" spans="1:7" customFormat="1" x14ac:dyDescent="0.2">
      <c r="A199" s="14"/>
      <c r="B199" s="14">
        <f t="shared" si="6"/>
        <v>0.63541666666666496</v>
      </c>
      <c r="C199" s="40"/>
      <c r="D199" s="40"/>
      <c r="E199" s="40"/>
      <c r="F199" s="14"/>
      <c r="G199" s="14">
        <f t="shared" si="7"/>
        <v>0.63541666666666496</v>
      </c>
    </row>
    <row r="200" spans="1:7" customFormat="1" x14ac:dyDescent="0.2">
      <c r="A200" s="14"/>
      <c r="B200" s="14">
        <f t="shared" si="6"/>
        <v>0.63888888888888717</v>
      </c>
      <c r="C200" s="40"/>
      <c r="D200" s="40"/>
      <c r="E200" s="40"/>
      <c r="F200" s="14"/>
      <c r="G200" s="14">
        <f t="shared" si="7"/>
        <v>0.63888888888888717</v>
      </c>
    </row>
    <row r="201" spans="1:7" customFormat="1" x14ac:dyDescent="0.2">
      <c r="A201" s="14"/>
      <c r="B201" s="14">
        <f t="shared" si="6"/>
        <v>0.64236111111110938</v>
      </c>
      <c r="C201" s="40"/>
      <c r="D201" s="40"/>
      <c r="E201" s="40"/>
      <c r="F201" s="14"/>
      <c r="G201" s="14">
        <f t="shared" si="7"/>
        <v>0.64236111111110938</v>
      </c>
    </row>
    <row r="202" spans="1:7" customFormat="1" x14ac:dyDescent="0.2">
      <c r="A202" s="14"/>
      <c r="B202" s="14">
        <f t="shared" si="6"/>
        <v>0.64583333333333159</v>
      </c>
      <c r="C202" s="40"/>
      <c r="D202" s="40"/>
      <c r="E202" s="40"/>
      <c r="F202" s="14"/>
      <c r="G202" s="14">
        <f t="shared" si="7"/>
        <v>0.64583333333333159</v>
      </c>
    </row>
    <row r="203" spans="1:7" customFormat="1" x14ac:dyDescent="0.2">
      <c r="A203" s="14"/>
      <c r="B203" s="14">
        <f t="shared" si="6"/>
        <v>0.6493055555555538</v>
      </c>
      <c r="C203" s="40"/>
      <c r="D203" s="40"/>
      <c r="E203" s="40"/>
      <c r="F203" s="14"/>
      <c r="G203" s="14">
        <f t="shared" si="7"/>
        <v>0.6493055555555538</v>
      </c>
    </row>
    <row r="204" spans="1:7" customFormat="1" x14ac:dyDescent="0.2">
      <c r="A204" s="14"/>
      <c r="B204" s="14">
        <f t="shared" si="6"/>
        <v>0.65277777777777601</v>
      </c>
      <c r="C204" s="40"/>
      <c r="D204" s="40"/>
      <c r="E204" s="40"/>
      <c r="F204" s="14"/>
      <c r="G204" s="14">
        <f t="shared" si="7"/>
        <v>0.65277777777777601</v>
      </c>
    </row>
    <row r="205" spans="1:7" customFormat="1" x14ac:dyDescent="0.2">
      <c r="A205" s="14"/>
      <c r="B205" s="14">
        <f t="shared" si="6"/>
        <v>0.65624999999999822</v>
      </c>
      <c r="C205" s="40"/>
      <c r="D205" s="40"/>
      <c r="E205" s="40"/>
      <c r="F205" s="14"/>
      <c r="G205" s="14">
        <f t="shared" si="7"/>
        <v>0.65624999999999822</v>
      </c>
    </row>
    <row r="206" spans="1:7" customFormat="1" x14ac:dyDescent="0.2">
      <c r="A206" s="14"/>
      <c r="B206" s="14">
        <f t="shared" si="6"/>
        <v>0.65972222222222043</v>
      </c>
      <c r="C206" s="40"/>
      <c r="D206" s="40"/>
      <c r="E206" s="40"/>
      <c r="F206" s="14"/>
      <c r="G206" s="14">
        <f t="shared" si="7"/>
        <v>0.65972222222222043</v>
      </c>
    </row>
    <row r="207" spans="1:7" customFormat="1" x14ac:dyDescent="0.2">
      <c r="A207" s="14"/>
      <c r="B207" s="14">
        <f t="shared" si="6"/>
        <v>0.66319444444444264</v>
      </c>
      <c r="C207" s="40"/>
      <c r="D207" s="40"/>
      <c r="E207" s="40"/>
      <c r="F207" s="14"/>
      <c r="G207" s="14">
        <f t="shared" si="7"/>
        <v>0.66319444444444264</v>
      </c>
    </row>
    <row r="208" spans="1:7" customFormat="1" x14ac:dyDescent="0.2">
      <c r="A208" s="14"/>
      <c r="B208" s="14">
        <f t="shared" si="6"/>
        <v>0.66666666666666485</v>
      </c>
      <c r="C208" s="40"/>
      <c r="D208" s="40"/>
      <c r="E208" s="40"/>
      <c r="F208" s="14"/>
      <c r="G208" s="14">
        <f t="shared" si="7"/>
        <v>0.66666666666666485</v>
      </c>
    </row>
    <row r="209" spans="1:7" customFormat="1" x14ac:dyDescent="0.2">
      <c r="A209" s="14"/>
      <c r="B209" s="14">
        <f t="shared" ref="B209:B272" si="8">B208+$C$17</f>
        <v>0.67013888888888706</v>
      </c>
      <c r="C209" s="40"/>
      <c r="D209" s="40"/>
      <c r="E209" s="40"/>
      <c r="F209" s="14"/>
      <c r="G209" s="14">
        <f t="shared" ref="G209:G272" si="9">G208+$C$17</f>
        <v>0.67013888888888706</v>
      </c>
    </row>
    <row r="210" spans="1:7" customFormat="1" x14ac:dyDescent="0.2">
      <c r="A210" s="14"/>
      <c r="B210" s="14">
        <f t="shared" si="8"/>
        <v>0.67361111111110927</v>
      </c>
      <c r="C210" s="40"/>
      <c r="D210" s="40"/>
      <c r="E210" s="40"/>
      <c r="F210" s="14"/>
      <c r="G210" s="14">
        <f t="shared" si="9"/>
        <v>0.67361111111110927</v>
      </c>
    </row>
    <row r="211" spans="1:7" customFormat="1" x14ac:dyDescent="0.2">
      <c r="A211" s="14"/>
      <c r="B211" s="14">
        <f t="shared" si="8"/>
        <v>0.67708333333333148</v>
      </c>
      <c r="C211" s="40"/>
      <c r="D211" s="40"/>
      <c r="E211" s="40"/>
      <c r="F211" s="14"/>
      <c r="G211" s="14">
        <f t="shared" si="9"/>
        <v>0.67708333333333148</v>
      </c>
    </row>
    <row r="212" spans="1:7" customFormat="1" x14ac:dyDescent="0.2">
      <c r="A212" s="14"/>
      <c r="B212" s="14">
        <f t="shared" si="8"/>
        <v>0.68055555555555369</v>
      </c>
      <c r="C212" s="40"/>
      <c r="D212" s="40"/>
      <c r="E212" s="40"/>
      <c r="F212" s="14"/>
      <c r="G212" s="14">
        <f t="shared" si="9"/>
        <v>0.68055555555555369</v>
      </c>
    </row>
    <row r="213" spans="1:7" customFormat="1" x14ac:dyDescent="0.2">
      <c r="A213" s="14"/>
      <c r="B213" s="14">
        <f t="shared" si="8"/>
        <v>0.6840277777777759</v>
      </c>
      <c r="C213" s="40"/>
      <c r="D213" s="40"/>
      <c r="E213" s="40"/>
      <c r="F213" s="14"/>
      <c r="G213" s="14">
        <f t="shared" si="9"/>
        <v>0.6840277777777759</v>
      </c>
    </row>
    <row r="214" spans="1:7" customFormat="1" x14ac:dyDescent="0.2">
      <c r="A214" s="14"/>
      <c r="B214" s="14">
        <f t="shared" si="8"/>
        <v>0.68749999999999811</v>
      </c>
      <c r="C214" s="40"/>
      <c r="D214" s="40"/>
      <c r="E214" s="40"/>
      <c r="F214" s="14"/>
      <c r="G214" s="14">
        <f t="shared" si="9"/>
        <v>0.68749999999999811</v>
      </c>
    </row>
    <row r="215" spans="1:7" customFormat="1" x14ac:dyDescent="0.2">
      <c r="A215" s="14"/>
      <c r="B215" s="14">
        <f t="shared" si="8"/>
        <v>0.69097222222222032</v>
      </c>
      <c r="C215" s="40"/>
      <c r="D215" s="40"/>
      <c r="E215" s="40"/>
      <c r="F215" s="14"/>
      <c r="G215" s="14">
        <f t="shared" si="9"/>
        <v>0.69097222222222032</v>
      </c>
    </row>
    <row r="216" spans="1:7" customFormat="1" x14ac:dyDescent="0.2">
      <c r="A216" s="14"/>
      <c r="B216" s="14">
        <f t="shared" si="8"/>
        <v>0.69444444444444253</v>
      </c>
      <c r="C216" s="40"/>
      <c r="D216" s="40"/>
      <c r="E216" s="40"/>
      <c r="F216" s="14"/>
      <c r="G216" s="14">
        <f t="shared" si="9"/>
        <v>0.69444444444444253</v>
      </c>
    </row>
    <row r="217" spans="1:7" customFormat="1" x14ac:dyDescent="0.2">
      <c r="A217" s="14"/>
      <c r="B217" s="14">
        <f t="shared" si="8"/>
        <v>0.69791666666666474</v>
      </c>
      <c r="C217" s="40"/>
      <c r="D217" s="40"/>
      <c r="E217" s="40"/>
      <c r="F217" s="14"/>
      <c r="G217" s="14">
        <f t="shared" si="9"/>
        <v>0.69791666666666474</v>
      </c>
    </row>
    <row r="218" spans="1:7" customFormat="1" x14ac:dyDescent="0.2">
      <c r="A218" s="14"/>
      <c r="B218" s="14">
        <f t="shared" si="8"/>
        <v>0.70138888888888695</v>
      </c>
      <c r="C218" s="40"/>
      <c r="D218" s="40"/>
      <c r="E218" s="40"/>
      <c r="F218" s="14"/>
      <c r="G218" s="14">
        <f t="shared" si="9"/>
        <v>0.70138888888888695</v>
      </c>
    </row>
    <row r="219" spans="1:7" customFormat="1" x14ac:dyDescent="0.2">
      <c r="A219" s="14"/>
      <c r="B219" s="14">
        <f t="shared" si="8"/>
        <v>0.70486111111110916</v>
      </c>
      <c r="C219" s="40"/>
      <c r="D219" s="40"/>
      <c r="E219" s="40"/>
      <c r="F219" s="14"/>
      <c r="G219" s="14">
        <f t="shared" si="9"/>
        <v>0.70486111111110916</v>
      </c>
    </row>
    <row r="220" spans="1:7" customFormat="1" x14ac:dyDescent="0.2">
      <c r="A220" s="14"/>
      <c r="B220" s="14">
        <f t="shared" si="8"/>
        <v>0.70833333333333137</v>
      </c>
      <c r="C220" s="40"/>
      <c r="D220" s="40"/>
      <c r="E220" s="40"/>
      <c r="F220" s="14"/>
      <c r="G220" s="14">
        <f t="shared" si="9"/>
        <v>0.70833333333333137</v>
      </c>
    </row>
    <row r="221" spans="1:7" customFormat="1" x14ac:dyDescent="0.2">
      <c r="A221" s="14"/>
      <c r="B221" s="14">
        <f t="shared" si="8"/>
        <v>0.71180555555555358</v>
      </c>
      <c r="C221" s="40"/>
      <c r="D221" s="40"/>
      <c r="E221" s="40"/>
      <c r="F221" s="14"/>
      <c r="G221" s="14">
        <f t="shared" si="9"/>
        <v>0.71180555555555358</v>
      </c>
    </row>
    <row r="222" spans="1:7" customFormat="1" x14ac:dyDescent="0.2">
      <c r="A222" s="14"/>
      <c r="B222" s="14">
        <f t="shared" si="8"/>
        <v>0.71527777777777579</v>
      </c>
      <c r="C222" s="40"/>
      <c r="D222" s="40"/>
      <c r="E222" s="40"/>
      <c r="F222" s="14"/>
      <c r="G222" s="14">
        <f t="shared" si="9"/>
        <v>0.71527777777777579</v>
      </c>
    </row>
    <row r="223" spans="1:7" customFormat="1" x14ac:dyDescent="0.2">
      <c r="A223" s="14"/>
      <c r="B223" s="14">
        <f t="shared" si="8"/>
        <v>0.718749999999998</v>
      </c>
      <c r="C223" s="40"/>
      <c r="D223" s="40"/>
      <c r="E223" s="40"/>
      <c r="F223" s="14"/>
      <c r="G223" s="14">
        <f t="shared" si="9"/>
        <v>0.718749999999998</v>
      </c>
    </row>
    <row r="224" spans="1:7" customFormat="1" x14ac:dyDescent="0.2">
      <c r="A224" s="14"/>
      <c r="B224" s="14">
        <f t="shared" si="8"/>
        <v>0.72222222222222021</v>
      </c>
      <c r="C224" s="40"/>
      <c r="D224" s="40"/>
      <c r="E224" s="40"/>
      <c r="F224" s="14"/>
      <c r="G224" s="14">
        <f t="shared" si="9"/>
        <v>0.72222222222222021</v>
      </c>
    </row>
    <row r="225" spans="1:7" customFormat="1" x14ac:dyDescent="0.2">
      <c r="A225" s="14"/>
      <c r="B225" s="14">
        <f t="shared" si="8"/>
        <v>0.72569444444444242</v>
      </c>
      <c r="C225" s="40"/>
      <c r="D225" s="40"/>
      <c r="E225" s="40"/>
      <c r="F225" s="14"/>
      <c r="G225" s="14">
        <f t="shared" si="9"/>
        <v>0.72569444444444242</v>
      </c>
    </row>
    <row r="226" spans="1:7" customFormat="1" x14ac:dyDescent="0.2">
      <c r="A226" s="14"/>
      <c r="B226" s="14">
        <f t="shared" si="8"/>
        <v>0.72916666666666463</v>
      </c>
      <c r="C226" s="40"/>
      <c r="D226" s="40"/>
      <c r="E226" s="40"/>
      <c r="F226" s="14"/>
      <c r="G226" s="14">
        <f t="shared" si="9"/>
        <v>0.72916666666666463</v>
      </c>
    </row>
    <row r="227" spans="1:7" customFormat="1" x14ac:dyDescent="0.2">
      <c r="A227" s="14"/>
      <c r="B227" s="14">
        <f t="shared" si="8"/>
        <v>0.73263888888888684</v>
      </c>
      <c r="C227" s="40"/>
      <c r="D227" s="40"/>
      <c r="E227" s="40"/>
      <c r="F227" s="14"/>
      <c r="G227" s="14">
        <f t="shared" si="9"/>
        <v>0.73263888888888684</v>
      </c>
    </row>
    <row r="228" spans="1:7" customFormat="1" x14ac:dyDescent="0.2">
      <c r="A228" s="14"/>
      <c r="B228" s="14">
        <f t="shared" si="8"/>
        <v>0.73611111111110905</v>
      </c>
      <c r="C228" s="40"/>
      <c r="D228" s="40"/>
      <c r="E228" s="40"/>
      <c r="F228" s="14"/>
      <c r="G228" s="14">
        <f t="shared" si="9"/>
        <v>0.73611111111110905</v>
      </c>
    </row>
    <row r="229" spans="1:7" customFormat="1" x14ac:dyDescent="0.2">
      <c r="A229" s="14"/>
      <c r="B229" s="14">
        <f t="shared" si="8"/>
        <v>0.73958333333333126</v>
      </c>
      <c r="C229" s="40"/>
      <c r="D229" s="40"/>
      <c r="E229" s="40"/>
      <c r="F229" s="14"/>
      <c r="G229" s="14">
        <f t="shared" si="9"/>
        <v>0.73958333333333126</v>
      </c>
    </row>
    <row r="230" spans="1:7" customFormat="1" x14ac:dyDescent="0.2">
      <c r="A230" s="14"/>
      <c r="B230" s="14">
        <f t="shared" si="8"/>
        <v>0.74305555555555347</v>
      </c>
      <c r="C230" s="40"/>
      <c r="D230" s="40"/>
      <c r="E230" s="40"/>
      <c r="F230" s="14"/>
      <c r="G230" s="14">
        <f t="shared" si="9"/>
        <v>0.74305555555555347</v>
      </c>
    </row>
    <row r="231" spans="1:7" customFormat="1" x14ac:dyDescent="0.2">
      <c r="A231" s="14"/>
      <c r="B231" s="14">
        <f t="shared" si="8"/>
        <v>0.74652777777777568</v>
      </c>
      <c r="C231" s="40"/>
      <c r="D231" s="40"/>
      <c r="E231" s="40"/>
      <c r="F231" s="14"/>
      <c r="G231" s="14">
        <f t="shared" si="9"/>
        <v>0.74652777777777568</v>
      </c>
    </row>
    <row r="232" spans="1:7" customFormat="1" x14ac:dyDescent="0.2">
      <c r="A232" s="14"/>
      <c r="B232" s="14">
        <f t="shared" si="8"/>
        <v>0.74999999999999789</v>
      </c>
      <c r="C232" s="40"/>
      <c r="D232" s="40"/>
      <c r="E232" s="40"/>
      <c r="F232" s="14"/>
      <c r="G232" s="14">
        <f t="shared" si="9"/>
        <v>0.74999999999999789</v>
      </c>
    </row>
    <row r="233" spans="1:7" customFormat="1" x14ac:dyDescent="0.2">
      <c r="A233" s="14"/>
      <c r="B233" s="14">
        <f t="shared" si="8"/>
        <v>0.7534722222222201</v>
      </c>
      <c r="C233" s="40"/>
      <c r="D233" s="40"/>
      <c r="E233" s="40"/>
      <c r="F233" s="14"/>
      <c r="G233" s="14">
        <f t="shared" si="9"/>
        <v>0.7534722222222201</v>
      </c>
    </row>
    <row r="234" spans="1:7" customFormat="1" x14ac:dyDescent="0.2">
      <c r="A234" s="14"/>
      <c r="B234" s="14">
        <f t="shared" si="8"/>
        <v>0.75694444444444231</v>
      </c>
      <c r="C234" s="40"/>
      <c r="D234" s="40"/>
      <c r="E234" s="40"/>
      <c r="F234" s="14"/>
      <c r="G234" s="14">
        <f t="shared" si="9"/>
        <v>0.75694444444444231</v>
      </c>
    </row>
    <row r="235" spans="1:7" customFormat="1" x14ac:dyDescent="0.2">
      <c r="A235" s="14"/>
      <c r="B235" s="14">
        <f t="shared" si="8"/>
        <v>0.76041666666666452</v>
      </c>
      <c r="C235" s="40"/>
      <c r="D235" s="40"/>
      <c r="E235" s="40"/>
      <c r="F235" s="14"/>
      <c r="G235" s="14">
        <f t="shared" si="9"/>
        <v>0.76041666666666452</v>
      </c>
    </row>
    <row r="236" spans="1:7" customFormat="1" x14ac:dyDescent="0.2">
      <c r="A236" s="14"/>
      <c r="B236" s="14">
        <f t="shared" si="8"/>
        <v>0.76388888888888673</v>
      </c>
      <c r="C236" s="40"/>
      <c r="D236" s="40"/>
      <c r="E236" s="40"/>
      <c r="F236" s="14"/>
      <c r="G236" s="14">
        <f t="shared" si="9"/>
        <v>0.76388888888888673</v>
      </c>
    </row>
    <row r="237" spans="1:7" customFormat="1" x14ac:dyDescent="0.2">
      <c r="A237" s="14"/>
      <c r="B237" s="14">
        <f t="shared" si="8"/>
        <v>0.76736111111110894</v>
      </c>
      <c r="C237" s="40"/>
      <c r="D237" s="40"/>
      <c r="E237" s="40"/>
      <c r="F237" s="14"/>
      <c r="G237" s="14">
        <f t="shared" si="9"/>
        <v>0.76736111111110894</v>
      </c>
    </row>
    <row r="238" spans="1:7" customFormat="1" x14ac:dyDescent="0.2">
      <c r="A238" s="14"/>
      <c r="B238" s="14">
        <f t="shared" si="8"/>
        <v>0.77083333333333115</v>
      </c>
      <c r="C238" s="40"/>
      <c r="D238" s="40"/>
      <c r="E238" s="40"/>
      <c r="F238" s="14"/>
      <c r="G238" s="14">
        <f t="shared" si="9"/>
        <v>0.77083333333333115</v>
      </c>
    </row>
    <row r="239" spans="1:7" customFormat="1" x14ac:dyDescent="0.2">
      <c r="A239" s="14"/>
      <c r="B239" s="14">
        <f t="shared" si="8"/>
        <v>0.77430555555555336</v>
      </c>
      <c r="C239" s="40"/>
      <c r="D239" s="40"/>
      <c r="E239" s="40"/>
      <c r="F239" s="14"/>
      <c r="G239" s="14">
        <f t="shared" si="9"/>
        <v>0.77430555555555336</v>
      </c>
    </row>
    <row r="240" spans="1:7" customFormat="1" x14ac:dyDescent="0.2">
      <c r="A240" s="14"/>
      <c r="B240" s="14">
        <f t="shared" si="8"/>
        <v>0.77777777777777557</v>
      </c>
      <c r="C240" s="40"/>
      <c r="D240" s="40"/>
      <c r="E240" s="40"/>
      <c r="F240" s="14"/>
      <c r="G240" s="14">
        <f t="shared" si="9"/>
        <v>0.77777777777777557</v>
      </c>
    </row>
    <row r="241" spans="1:7" customFormat="1" x14ac:dyDescent="0.2">
      <c r="A241" s="14"/>
      <c r="B241" s="14">
        <f t="shared" si="8"/>
        <v>0.78124999999999778</v>
      </c>
      <c r="C241" s="40"/>
      <c r="D241" s="40"/>
      <c r="E241" s="40"/>
      <c r="F241" s="14"/>
      <c r="G241" s="14">
        <f t="shared" si="9"/>
        <v>0.78124999999999778</v>
      </c>
    </row>
    <row r="242" spans="1:7" customFormat="1" x14ac:dyDescent="0.2">
      <c r="A242" s="14"/>
      <c r="B242" s="14">
        <f t="shared" si="8"/>
        <v>0.78472222222221999</v>
      </c>
      <c r="C242" s="40"/>
      <c r="D242" s="40"/>
      <c r="E242" s="40"/>
      <c r="F242" s="14"/>
      <c r="G242" s="14">
        <f t="shared" si="9"/>
        <v>0.78472222222221999</v>
      </c>
    </row>
    <row r="243" spans="1:7" customFormat="1" x14ac:dyDescent="0.2">
      <c r="A243" s="14"/>
      <c r="B243" s="14">
        <f t="shared" si="8"/>
        <v>0.7881944444444422</v>
      </c>
      <c r="C243" s="40"/>
      <c r="D243" s="40"/>
      <c r="E243" s="40"/>
      <c r="F243" s="14"/>
      <c r="G243" s="14">
        <f t="shared" si="9"/>
        <v>0.7881944444444422</v>
      </c>
    </row>
    <row r="244" spans="1:7" customFormat="1" x14ac:dyDescent="0.2">
      <c r="A244" s="14"/>
      <c r="B244" s="14">
        <f t="shared" si="8"/>
        <v>0.79166666666666441</v>
      </c>
      <c r="C244" s="40"/>
      <c r="D244" s="40"/>
      <c r="E244" s="40"/>
      <c r="F244" s="14"/>
      <c r="G244" s="14">
        <f t="shared" si="9"/>
        <v>0.79166666666666441</v>
      </c>
    </row>
    <row r="245" spans="1:7" customFormat="1" x14ac:dyDescent="0.2">
      <c r="A245" s="14"/>
      <c r="B245" s="14">
        <f t="shared" si="8"/>
        <v>0.79513888888888662</v>
      </c>
      <c r="C245" s="40"/>
      <c r="D245" s="40"/>
      <c r="E245" s="40"/>
      <c r="F245" s="14"/>
      <c r="G245" s="14">
        <f t="shared" si="9"/>
        <v>0.79513888888888662</v>
      </c>
    </row>
    <row r="246" spans="1:7" customFormat="1" x14ac:dyDescent="0.2">
      <c r="A246" s="14"/>
      <c r="B246" s="14">
        <f t="shared" si="8"/>
        <v>0.79861111111110883</v>
      </c>
      <c r="C246" s="40"/>
      <c r="D246" s="40"/>
      <c r="E246" s="40"/>
      <c r="F246" s="14"/>
      <c r="G246" s="14">
        <f t="shared" si="9"/>
        <v>0.79861111111110883</v>
      </c>
    </row>
    <row r="247" spans="1:7" customFormat="1" x14ac:dyDescent="0.2">
      <c r="A247" s="14"/>
      <c r="B247" s="14">
        <f t="shared" si="8"/>
        <v>0.80208333333333104</v>
      </c>
      <c r="C247" s="40"/>
      <c r="D247" s="40"/>
      <c r="E247" s="40"/>
      <c r="F247" s="14"/>
      <c r="G247" s="14">
        <f t="shared" si="9"/>
        <v>0.80208333333333104</v>
      </c>
    </row>
    <row r="248" spans="1:7" customFormat="1" x14ac:dyDescent="0.2">
      <c r="A248" s="14"/>
      <c r="B248" s="14">
        <f t="shared" si="8"/>
        <v>0.80555555555555325</v>
      </c>
      <c r="C248" s="40"/>
      <c r="D248" s="40"/>
      <c r="E248" s="40"/>
      <c r="F248" s="14"/>
      <c r="G248" s="14">
        <f t="shared" si="9"/>
        <v>0.80555555555555325</v>
      </c>
    </row>
    <row r="249" spans="1:7" customFormat="1" x14ac:dyDescent="0.2">
      <c r="A249" s="14"/>
      <c r="B249" s="14">
        <f t="shared" si="8"/>
        <v>0.80902777777777546</v>
      </c>
      <c r="C249" s="40"/>
      <c r="D249" s="40"/>
      <c r="E249" s="40"/>
      <c r="F249" s="14"/>
      <c r="G249" s="14">
        <f t="shared" si="9"/>
        <v>0.80902777777777546</v>
      </c>
    </row>
    <row r="250" spans="1:7" customFormat="1" x14ac:dyDescent="0.2">
      <c r="A250" s="14"/>
      <c r="B250" s="14">
        <f t="shared" si="8"/>
        <v>0.81249999999999767</v>
      </c>
      <c r="C250" s="40"/>
      <c r="D250" s="40"/>
      <c r="E250" s="40"/>
      <c r="F250" s="14"/>
      <c r="G250" s="14">
        <f t="shared" si="9"/>
        <v>0.81249999999999767</v>
      </c>
    </row>
    <row r="251" spans="1:7" customFormat="1" x14ac:dyDescent="0.2">
      <c r="A251" s="14"/>
      <c r="B251" s="14">
        <f t="shared" si="8"/>
        <v>0.81597222222221988</v>
      </c>
      <c r="C251" s="40"/>
      <c r="D251" s="40"/>
      <c r="E251" s="40"/>
      <c r="F251" s="14"/>
      <c r="G251" s="14">
        <f t="shared" si="9"/>
        <v>0.81597222222221988</v>
      </c>
    </row>
    <row r="252" spans="1:7" customFormat="1" x14ac:dyDescent="0.2">
      <c r="A252" s="14"/>
      <c r="B252" s="14">
        <f t="shared" si="8"/>
        <v>0.81944444444444209</v>
      </c>
      <c r="C252" s="40"/>
      <c r="D252" s="40"/>
      <c r="E252" s="40"/>
      <c r="F252" s="14"/>
      <c r="G252" s="14">
        <f t="shared" si="9"/>
        <v>0.81944444444444209</v>
      </c>
    </row>
    <row r="253" spans="1:7" customFormat="1" x14ac:dyDescent="0.2">
      <c r="A253" s="14"/>
      <c r="B253" s="14">
        <f t="shared" si="8"/>
        <v>0.8229166666666643</v>
      </c>
      <c r="C253" s="40"/>
      <c r="D253" s="40"/>
      <c r="E253" s="40"/>
      <c r="F253" s="14"/>
      <c r="G253" s="14">
        <f t="shared" si="9"/>
        <v>0.8229166666666643</v>
      </c>
    </row>
    <row r="254" spans="1:7" customFormat="1" x14ac:dyDescent="0.2">
      <c r="A254" s="14"/>
      <c r="B254" s="14">
        <f t="shared" si="8"/>
        <v>0.82638888888888651</v>
      </c>
      <c r="C254" s="40"/>
      <c r="D254" s="40"/>
      <c r="E254" s="40"/>
      <c r="F254" s="14"/>
      <c r="G254" s="14">
        <f t="shared" si="9"/>
        <v>0.82638888888888651</v>
      </c>
    </row>
    <row r="255" spans="1:7" customFormat="1" x14ac:dyDescent="0.2">
      <c r="A255" s="14"/>
      <c r="B255" s="14">
        <f t="shared" si="8"/>
        <v>0.82986111111110872</v>
      </c>
      <c r="C255" s="40"/>
      <c r="D255" s="40"/>
      <c r="E255" s="40"/>
      <c r="F255" s="14"/>
      <c r="G255" s="14">
        <f t="shared" si="9"/>
        <v>0.82986111111110872</v>
      </c>
    </row>
    <row r="256" spans="1:7" customFormat="1" x14ac:dyDescent="0.2">
      <c r="A256" s="14"/>
      <c r="B256" s="14">
        <f t="shared" si="8"/>
        <v>0.83333333333333093</v>
      </c>
      <c r="C256" s="40"/>
      <c r="D256" s="40"/>
      <c r="E256" s="40"/>
      <c r="F256" s="14"/>
      <c r="G256" s="14">
        <f t="shared" si="9"/>
        <v>0.83333333333333093</v>
      </c>
    </row>
    <row r="257" spans="1:7" customFormat="1" x14ac:dyDescent="0.2">
      <c r="A257" s="14"/>
      <c r="B257" s="14">
        <f t="shared" si="8"/>
        <v>0.83680555555555314</v>
      </c>
      <c r="C257" s="40"/>
      <c r="D257" s="40"/>
      <c r="E257" s="40"/>
      <c r="F257" s="14"/>
      <c r="G257" s="14">
        <f t="shared" si="9"/>
        <v>0.83680555555555314</v>
      </c>
    </row>
    <row r="258" spans="1:7" customFormat="1" x14ac:dyDescent="0.2">
      <c r="A258" s="14"/>
      <c r="B258" s="14">
        <f t="shared" si="8"/>
        <v>0.84027777777777535</v>
      </c>
      <c r="C258" s="40"/>
      <c r="D258" s="40"/>
      <c r="E258" s="40"/>
      <c r="F258" s="14"/>
      <c r="G258" s="14">
        <f t="shared" si="9"/>
        <v>0.84027777777777535</v>
      </c>
    </row>
    <row r="259" spans="1:7" customFormat="1" x14ac:dyDescent="0.2">
      <c r="A259" s="14"/>
      <c r="B259" s="14">
        <f t="shared" si="8"/>
        <v>0.84374999999999756</v>
      </c>
      <c r="C259" s="40"/>
      <c r="D259" s="40"/>
      <c r="E259" s="40"/>
      <c r="F259" s="14"/>
      <c r="G259" s="14">
        <f t="shared" si="9"/>
        <v>0.84374999999999756</v>
      </c>
    </row>
    <row r="260" spans="1:7" customFormat="1" x14ac:dyDescent="0.2">
      <c r="A260" s="14"/>
      <c r="B260" s="14">
        <f t="shared" si="8"/>
        <v>0.84722222222221977</v>
      </c>
      <c r="C260" s="40"/>
      <c r="D260" s="40"/>
      <c r="E260" s="40"/>
      <c r="F260" s="14"/>
      <c r="G260" s="14">
        <f t="shared" si="9"/>
        <v>0.84722222222221977</v>
      </c>
    </row>
    <row r="261" spans="1:7" customFormat="1" x14ac:dyDescent="0.2">
      <c r="A261" s="14"/>
      <c r="B261" s="14">
        <f t="shared" si="8"/>
        <v>0.85069444444444198</v>
      </c>
      <c r="C261" s="40"/>
      <c r="D261" s="40"/>
      <c r="E261" s="40"/>
      <c r="F261" s="14"/>
      <c r="G261" s="14">
        <f t="shared" si="9"/>
        <v>0.85069444444444198</v>
      </c>
    </row>
    <row r="262" spans="1:7" customFormat="1" x14ac:dyDescent="0.2">
      <c r="A262" s="14"/>
      <c r="B262" s="14">
        <f t="shared" si="8"/>
        <v>0.85416666666666419</v>
      </c>
      <c r="C262" s="40"/>
      <c r="D262" s="40"/>
      <c r="E262" s="40"/>
      <c r="F262" s="14"/>
      <c r="G262" s="14">
        <f t="shared" si="9"/>
        <v>0.85416666666666419</v>
      </c>
    </row>
    <row r="263" spans="1:7" customFormat="1" x14ac:dyDescent="0.2">
      <c r="A263" s="14"/>
      <c r="B263" s="14">
        <f t="shared" si="8"/>
        <v>0.8576388888888864</v>
      </c>
      <c r="C263" s="40"/>
      <c r="D263" s="40"/>
      <c r="E263" s="40"/>
      <c r="F263" s="14"/>
      <c r="G263" s="14">
        <f t="shared" si="9"/>
        <v>0.8576388888888864</v>
      </c>
    </row>
    <row r="264" spans="1:7" customFormat="1" x14ac:dyDescent="0.2">
      <c r="A264" s="14"/>
      <c r="B264" s="14">
        <f t="shared" si="8"/>
        <v>0.86111111111110861</v>
      </c>
      <c r="C264" s="40"/>
      <c r="D264" s="40"/>
      <c r="E264" s="40"/>
      <c r="F264" s="14"/>
      <c r="G264" s="14">
        <f t="shared" si="9"/>
        <v>0.86111111111110861</v>
      </c>
    </row>
    <row r="265" spans="1:7" customFormat="1" x14ac:dyDescent="0.2">
      <c r="A265" s="14"/>
      <c r="B265" s="14">
        <f t="shared" si="8"/>
        <v>0.86458333333333082</v>
      </c>
      <c r="C265" s="40"/>
      <c r="D265" s="40"/>
      <c r="E265" s="40"/>
      <c r="F265" s="14"/>
      <c r="G265" s="14">
        <f t="shared" si="9"/>
        <v>0.86458333333333082</v>
      </c>
    </row>
    <row r="266" spans="1:7" customFormat="1" x14ac:dyDescent="0.2">
      <c r="A266" s="14"/>
      <c r="B266" s="14">
        <f t="shared" si="8"/>
        <v>0.86805555555555303</v>
      </c>
      <c r="C266" s="40"/>
      <c r="D266" s="40"/>
      <c r="E266" s="40"/>
      <c r="F266" s="14"/>
      <c r="G266" s="14">
        <f t="shared" si="9"/>
        <v>0.86805555555555303</v>
      </c>
    </row>
    <row r="267" spans="1:7" customFormat="1" x14ac:dyDescent="0.2">
      <c r="A267" s="14"/>
      <c r="B267" s="14">
        <f t="shared" si="8"/>
        <v>0.87152777777777524</v>
      </c>
      <c r="C267" s="40"/>
      <c r="D267" s="40"/>
      <c r="E267" s="40"/>
      <c r="F267" s="14"/>
      <c r="G267" s="14">
        <f t="shared" si="9"/>
        <v>0.87152777777777524</v>
      </c>
    </row>
    <row r="268" spans="1:7" customFormat="1" x14ac:dyDescent="0.2">
      <c r="A268" s="14"/>
      <c r="B268" s="14">
        <f t="shared" si="8"/>
        <v>0.87499999999999745</v>
      </c>
      <c r="C268" s="40"/>
      <c r="D268" s="40"/>
      <c r="E268" s="40"/>
      <c r="F268" s="14"/>
      <c r="G268" s="14">
        <f t="shared" si="9"/>
        <v>0.87499999999999745</v>
      </c>
    </row>
    <row r="269" spans="1:7" customFormat="1" x14ac:dyDescent="0.2">
      <c r="A269" s="14"/>
      <c r="B269" s="14">
        <f t="shared" si="8"/>
        <v>0.87847222222221966</v>
      </c>
      <c r="C269" s="40"/>
      <c r="D269" s="40"/>
      <c r="E269" s="40"/>
      <c r="F269" s="14"/>
      <c r="G269" s="14">
        <f t="shared" si="9"/>
        <v>0.87847222222221966</v>
      </c>
    </row>
    <row r="270" spans="1:7" customFormat="1" x14ac:dyDescent="0.2">
      <c r="A270" s="14"/>
      <c r="B270" s="14">
        <f t="shared" si="8"/>
        <v>0.88194444444444187</v>
      </c>
      <c r="C270" s="40"/>
      <c r="D270" s="40"/>
      <c r="E270" s="40"/>
      <c r="F270" s="14"/>
      <c r="G270" s="14">
        <f t="shared" si="9"/>
        <v>0.88194444444444187</v>
      </c>
    </row>
    <row r="271" spans="1:7" customFormat="1" x14ac:dyDescent="0.2">
      <c r="A271" s="14"/>
      <c r="B271" s="14">
        <f t="shared" si="8"/>
        <v>0.88541666666666408</v>
      </c>
      <c r="C271" s="40"/>
      <c r="D271" s="40"/>
      <c r="E271" s="40"/>
      <c r="F271" s="14"/>
      <c r="G271" s="14">
        <f t="shared" si="9"/>
        <v>0.88541666666666408</v>
      </c>
    </row>
    <row r="272" spans="1:7" customFormat="1" x14ac:dyDescent="0.2">
      <c r="A272" s="14"/>
      <c r="B272" s="14">
        <f t="shared" si="8"/>
        <v>0.88888888888888629</v>
      </c>
      <c r="C272" s="40"/>
      <c r="D272" s="40"/>
      <c r="E272" s="40"/>
      <c r="F272" s="14"/>
      <c r="G272" s="14">
        <f t="shared" si="9"/>
        <v>0.88888888888888629</v>
      </c>
    </row>
    <row r="273" spans="1:7" customFormat="1" x14ac:dyDescent="0.2">
      <c r="A273" s="14"/>
      <c r="B273" s="14">
        <f t="shared" ref="B273:B336" si="10">B272+$C$17</f>
        <v>0.8923611111111085</v>
      </c>
      <c r="C273" s="40"/>
      <c r="D273" s="40"/>
      <c r="E273" s="40"/>
      <c r="F273" s="14"/>
      <c r="G273" s="14">
        <f t="shared" ref="G273:G336" si="11">G272+$C$17</f>
        <v>0.8923611111111085</v>
      </c>
    </row>
    <row r="274" spans="1:7" customFormat="1" x14ac:dyDescent="0.2">
      <c r="A274" s="14"/>
      <c r="B274" s="14">
        <f t="shared" si="10"/>
        <v>0.89583333333333071</v>
      </c>
      <c r="C274" s="40"/>
      <c r="D274" s="40"/>
      <c r="E274" s="40"/>
      <c r="F274" s="14"/>
      <c r="G274" s="14">
        <f t="shared" si="11"/>
        <v>0.89583333333333071</v>
      </c>
    </row>
    <row r="275" spans="1:7" customFormat="1" x14ac:dyDescent="0.2">
      <c r="A275" s="14"/>
      <c r="B275" s="14">
        <f t="shared" si="10"/>
        <v>0.89930555555555292</v>
      </c>
      <c r="C275" s="40"/>
      <c r="D275" s="40"/>
      <c r="E275" s="40"/>
      <c r="F275" s="14"/>
      <c r="G275" s="14">
        <f t="shared" si="11"/>
        <v>0.89930555555555292</v>
      </c>
    </row>
    <row r="276" spans="1:7" customFormat="1" x14ac:dyDescent="0.2">
      <c r="A276" s="14"/>
      <c r="B276" s="14">
        <f t="shared" si="10"/>
        <v>0.90277777777777513</v>
      </c>
      <c r="C276" s="40"/>
      <c r="D276" s="40"/>
      <c r="E276" s="40"/>
      <c r="F276" s="14"/>
      <c r="G276" s="14">
        <f t="shared" si="11"/>
        <v>0.90277777777777513</v>
      </c>
    </row>
    <row r="277" spans="1:7" customFormat="1" x14ac:dyDescent="0.2">
      <c r="A277" s="14"/>
      <c r="B277" s="14">
        <f t="shared" si="10"/>
        <v>0.90624999999999734</v>
      </c>
      <c r="C277" s="40"/>
      <c r="D277" s="40"/>
      <c r="E277" s="40"/>
      <c r="F277" s="14"/>
      <c r="G277" s="14">
        <f t="shared" si="11"/>
        <v>0.90624999999999734</v>
      </c>
    </row>
    <row r="278" spans="1:7" customFormat="1" x14ac:dyDescent="0.2">
      <c r="A278" s="14"/>
      <c r="B278" s="14">
        <f t="shared" si="10"/>
        <v>0.90972222222221955</v>
      </c>
      <c r="C278" s="40"/>
      <c r="D278" s="40"/>
      <c r="E278" s="40"/>
      <c r="F278" s="14"/>
      <c r="G278" s="14">
        <f t="shared" si="11"/>
        <v>0.90972222222221955</v>
      </c>
    </row>
    <row r="279" spans="1:7" customFormat="1" x14ac:dyDescent="0.2">
      <c r="A279" s="14"/>
      <c r="B279" s="14">
        <f t="shared" si="10"/>
        <v>0.91319444444444176</v>
      </c>
      <c r="C279" s="40"/>
      <c r="D279" s="40"/>
      <c r="E279" s="40"/>
      <c r="F279" s="14"/>
      <c r="G279" s="14">
        <f t="shared" si="11"/>
        <v>0.91319444444444176</v>
      </c>
    </row>
    <row r="280" spans="1:7" customFormat="1" x14ac:dyDescent="0.2">
      <c r="A280" s="14"/>
      <c r="B280" s="14">
        <f t="shared" si="10"/>
        <v>0.91666666666666397</v>
      </c>
      <c r="C280" s="40"/>
      <c r="D280" s="40"/>
      <c r="E280" s="40"/>
      <c r="F280" s="14"/>
      <c r="G280" s="14">
        <f t="shared" si="11"/>
        <v>0.91666666666666397</v>
      </c>
    </row>
    <row r="281" spans="1:7" customFormat="1" x14ac:dyDescent="0.2">
      <c r="A281" s="14"/>
      <c r="B281" s="14">
        <f t="shared" si="10"/>
        <v>0.92013888888888618</v>
      </c>
      <c r="C281" s="40"/>
      <c r="D281" s="40"/>
      <c r="E281" s="40"/>
      <c r="F281" s="14"/>
      <c r="G281" s="14">
        <f t="shared" si="11"/>
        <v>0.92013888888888618</v>
      </c>
    </row>
    <row r="282" spans="1:7" customFormat="1" x14ac:dyDescent="0.2">
      <c r="A282" s="14"/>
      <c r="B282" s="14">
        <f t="shared" si="10"/>
        <v>0.92361111111110838</v>
      </c>
      <c r="C282" s="40"/>
      <c r="D282" s="40"/>
      <c r="E282" s="40"/>
      <c r="F282" s="14"/>
      <c r="G282" s="14">
        <f t="shared" si="11"/>
        <v>0.92361111111110838</v>
      </c>
    </row>
    <row r="283" spans="1:7" customFormat="1" x14ac:dyDescent="0.2">
      <c r="A283" s="14"/>
      <c r="B283" s="14">
        <f t="shared" si="10"/>
        <v>0.92708333333333059</v>
      </c>
      <c r="C283" s="40"/>
      <c r="D283" s="40"/>
      <c r="E283" s="40"/>
      <c r="F283" s="14"/>
      <c r="G283" s="14">
        <f t="shared" si="11"/>
        <v>0.92708333333333059</v>
      </c>
    </row>
    <row r="284" spans="1:7" customFormat="1" x14ac:dyDescent="0.2">
      <c r="A284" s="14"/>
      <c r="B284" s="14">
        <f t="shared" si="10"/>
        <v>0.9305555555555528</v>
      </c>
      <c r="C284" s="40"/>
      <c r="D284" s="40"/>
      <c r="E284" s="40"/>
      <c r="F284" s="14"/>
      <c r="G284" s="14">
        <f t="shared" si="11"/>
        <v>0.9305555555555528</v>
      </c>
    </row>
    <row r="285" spans="1:7" customFormat="1" x14ac:dyDescent="0.2">
      <c r="A285" s="14"/>
      <c r="B285" s="14">
        <f t="shared" si="10"/>
        <v>0.93402777777777501</v>
      </c>
      <c r="C285" s="40"/>
      <c r="D285" s="40"/>
      <c r="E285" s="40"/>
      <c r="F285" s="14"/>
      <c r="G285" s="14">
        <f t="shared" si="11"/>
        <v>0.93402777777777501</v>
      </c>
    </row>
    <row r="286" spans="1:7" customFormat="1" x14ac:dyDescent="0.2">
      <c r="A286" s="14"/>
      <c r="B286" s="14">
        <f t="shared" si="10"/>
        <v>0.93749999999999722</v>
      </c>
      <c r="C286" s="40"/>
      <c r="D286" s="40"/>
      <c r="E286" s="40"/>
      <c r="F286" s="14"/>
      <c r="G286" s="14">
        <f t="shared" si="11"/>
        <v>0.93749999999999722</v>
      </c>
    </row>
    <row r="287" spans="1:7" customFormat="1" x14ac:dyDescent="0.2">
      <c r="A287" s="14"/>
      <c r="B287" s="14">
        <f t="shared" si="10"/>
        <v>0.94097222222221943</v>
      </c>
      <c r="C287" s="40"/>
      <c r="D287" s="40"/>
      <c r="E287" s="40"/>
      <c r="F287" s="14"/>
      <c r="G287" s="14">
        <f t="shared" si="11"/>
        <v>0.94097222222221943</v>
      </c>
    </row>
    <row r="288" spans="1:7" customFormat="1" x14ac:dyDescent="0.2">
      <c r="A288" s="14"/>
      <c r="B288" s="14">
        <f t="shared" si="10"/>
        <v>0.94444444444444164</v>
      </c>
      <c r="C288" s="40"/>
      <c r="D288" s="40"/>
      <c r="E288" s="40"/>
      <c r="F288" s="14"/>
      <c r="G288" s="14">
        <f t="shared" si="11"/>
        <v>0.94444444444444164</v>
      </c>
    </row>
    <row r="289" spans="1:7" customFormat="1" x14ac:dyDescent="0.2">
      <c r="A289" s="14"/>
      <c r="B289" s="14">
        <f t="shared" si="10"/>
        <v>0.94791666666666385</v>
      </c>
      <c r="C289" s="40"/>
      <c r="D289" s="40"/>
      <c r="E289" s="40"/>
      <c r="F289" s="14"/>
      <c r="G289" s="14">
        <f t="shared" si="11"/>
        <v>0.94791666666666385</v>
      </c>
    </row>
    <row r="290" spans="1:7" customFormat="1" x14ac:dyDescent="0.2">
      <c r="A290" s="14"/>
      <c r="B290" s="14">
        <f t="shared" si="10"/>
        <v>0.95138888888888606</v>
      </c>
      <c r="C290" s="40"/>
      <c r="D290" s="40"/>
      <c r="E290" s="40"/>
      <c r="F290" s="14"/>
      <c r="G290" s="14">
        <f t="shared" si="11"/>
        <v>0.95138888888888606</v>
      </c>
    </row>
    <row r="291" spans="1:7" customFormat="1" x14ac:dyDescent="0.2">
      <c r="A291" s="14"/>
      <c r="B291" s="14">
        <f t="shared" si="10"/>
        <v>0.95486111111110827</v>
      </c>
      <c r="C291" s="40"/>
      <c r="D291" s="40"/>
      <c r="E291" s="40"/>
      <c r="F291" s="14"/>
      <c r="G291" s="14">
        <f t="shared" si="11"/>
        <v>0.95486111111110827</v>
      </c>
    </row>
    <row r="292" spans="1:7" customFormat="1" x14ac:dyDescent="0.2">
      <c r="A292" s="14"/>
      <c r="B292" s="14">
        <f t="shared" si="10"/>
        <v>0.95833333333333048</v>
      </c>
      <c r="C292" s="40"/>
      <c r="D292" s="40"/>
      <c r="E292" s="40"/>
      <c r="F292" s="14"/>
      <c r="G292" s="14">
        <f t="shared" si="11"/>
        <v>0.95833333333333048</v>
      </c>
    </row>
    <row r="293" spans="1:7" customFormat="1" x14ac:dyDescent="0.2">
      <c r="A293" s="14"/>
      <c r="B293" s="14">
        <f t="shared" si="10"/>
        <v>0.96180555555555269</v>
      </c>
      <c r="C293" s="40"/>
      <c r="D293" s="40"/>
      <c r="E293" s="40"/>
      <c r="F293" s="14"/>
      <c r="G293" s="14">
        <f t="shared" si="11"/>
        <v>0.96180555555555269</v>
      </c>
    </row>
    <row r="294" spans="1:7" customFormat="1" x14ac:dyDescent="0.2">
      <c r="A294" s="14"/>
      <c r="B294" s="14">
        <f t="shared" si="10"/>
        <v>0.9652777777777749</v>
      </c>
      <c r="C294" s="40"/>
      <c r="D294" s="40"/>
      <c r="E294" s="40"/>
      <c r="F294" s="14"/>
      <c r="G294" s="14">
        <f t="shared" si="11"/>
        <v>0.9652777777777749</v>
      </c>
    </row>
    <row r="295" spans="1:7" customFormat="1" x14ac:dyDescent="0.2">
      <c r="A295" s="14"/>
      <c r="B295" s="14">
        <f t="shared" si="10"/>
        <v>0.96874999999999711</v>
      </c>
      <c r="C295" s="40"/>
      <c r="D295" s="40"/>
      <c r="E295" s="40"/>
      <c r="F295" s="14"/>
      <c r="G295" s="14">
        <f t="shared" si="11"/>
        <v>0.96874999999999711</v>
      </c>
    </row>
    <row r="296" spans="1:7" customFormat="1" x14ac:dyDescent="0.2">
      <c r="A296" s="14"/>
      <c r="B296" s="14">
        <f t="shared" si="10"/>
        <v>0.97222222222221932</v>
      </c>
      <c r="C296" s="40"/>
      <c r="D296" s="40"/>
      <c r="E296" s="40"/>
      <c r="F296" s="14"/>
      <c r="G296" s="14">
        <f t="shared" si="11"/>
        <v>0.97222222222221932</v>
      </c>
    </row>
    <row r="297" spans="1:7" customFormat="1" x14ac:dyDescent="0.2">
      <c r="A297" s="14"/>
      <c r="B297" s="14">
        <f t="shared" si="10"/>
        <v>0.97569444444444153</v>
      </c>
      <c r="C297" s="40"/>
      <c r="D297" s="40"/>
      <c r="E297" s="40"/>
      <c r="F297" s="14"/>
      <c r="G297" s="14">
        <f t="shared" si="11"/>
        <v>0.97569444444444153</v>
      </c>
    </row>
    <row r="298" spans="1:7" customFormat="1" x14ac:dyDescent="0.2">
      <c r="A298" s="14"/>
      <c r="B298" s="14">
        <f t="shared" si="10"/>
        <v>0.97916666666666374</v>
      </c>
      <c r="C298" s="40"/>
      <c r="D298" s="40"/>
      <c r="E298" s="40"/>
      <c r="F298" s="14"/>
      <c r="G298" s="14">
        <f t="shared" si="11"/>
        <v>0.97916666666666374</v>
      </c>
    </row>
    <row r="299" spans="1:7" customFormat="1" x14ac:dyDescent="0.2">
      <c r="A299" s="14"/>
      <c r="B299" s="14">
        <f t="shared" si="10"/>
        <v>0.98263888888888595</v>
      </c>
      <c r="C299" s="40"/>
      <c r="D299" s="40"/>
      <c r="E299" s="40"/>
      <c r="F299" s="14"/>
      <c r="G299" s="14">
        <f t="shared" si="11"/>
        <v>0.98263888888888595</v>
      </c>
    </row>
    <row r="300" spans="1:7" customFormat="1" x14ac:dyDescent="0.2">
      <c r="A300" s="14"/>
      <c r="B300" s="14">
        <f t="shared" si="10"/>
        <v>0.98611111111110816</v>
      </c>
      <c r="C300" s="40"/>
      <c r="D300" s="40"/>
      <c r="E300" s="40"/>
      <c r="F300" s="14"/>
      <c r="G300" s="14">
        <f t="shared" si="11"/>
        <v>0.98611111111110816</v>
      </c>
    </row>
    <row r="301" spans="1:7" customFormat="1" x14ac:dyDescent="0.2">
      <c r="A301" s="14"/>
      <c r="B301" s="14">
        <f t="shared" si="10"/>
        <v>0.98958333333333037</v>
      </c>
      <c r="C301" s="40"/>
      <c r="D301" s="40"/>
      <c r="E301" s="40"/>
      <c r="F301" s="14"/>
      <c r="G301" s="14">
        <f t="shared" si="11"/>
        <v>0.98958333333333037</v>
      </c>
    </row>
    <row r="302" spans="1:7" customFormat="1" x14ac:dyDescent="0.2">
      <c r="A302" s="14"/>
      <c r="B302" s="14">
        <f t="shared" si="10"/>
        <v>0.99305555555555258</v>
      </c>
      <c r="C302" s="40"/>
      <c r="D302" s="40"/>
      <c r="E302" s="40"/>
      <c r="F302" s="14"/>
      <c r="G302" s="14">
        <f t="shared" si="11"/>
        <v>0.99305555555555258</v>
      </c>
    </row>
    <row r="303" spans="1:7" customFormat="1" x14ac:dyDescent="0.2">
      <c r="A303" s="14"/>
      <c r="B303" s="14">
        <f t="shared" si="10"/>
        <v>0.99652777777777479</v>
      </c>
      <c r="C303" s="40"/>
      <c r="D303" s="40"/>
      <c r="E303" s="40"/>
      <c r="F303" s="14"/>
      <c r="G303" s="14">
        <f t="shared" si="11"/>
        <v>0.99652777777777479</v>
      </c>
    </row>
    <row r="304" spans="1:7" customFormat="1" x14ac:dyDescent="0.2">
      <c r="A304" s="14"/>
      <c r="B304" s="14">
        <f t="shared" si="10"/>
        <v>0.999999999999997</v>
      </c>
      <c r="C304" s="40"/>
      <c r="D304" s="40"/>
      <c r="E304" s="40"/>
      <c r="F304" s="14"/>
      <c r="G304" s="14">
        <f t="shared" si="11"/>
        <v>0.999999999999997</v>
      </c>
    </row>
    <row r="305" spans="1:7" customFormat="1" x14ac:dyDescent="0.2">
      <c r="A305" s="14"/>
      <c r="B305" s="14">
        <f t="shared" si="10"/>
        <v>1.0034722222222192</v>
      </c>
      <c r="C305" s="40"/>
      <c r="D305" s="40"/>
      <c r="E305" s="40"/>
      <c r="F305" s="14"/>
      <c r="G305" s="14">
        <f t="shared" si="11"/>
        <v>1.0034722222222192</v>
      </c>
    </row>
    <row r="306" spans="1:7" customFormat="1" x14ac:dyDescent="0.2">
      <c r="A306" s="14"/>
      <c r="B306" s="14">
        <f t="shared" si="10"/>
        <v>1.0069444444444415</v>
      </c>
      <c r="C306" s="40"/>
      <c r="D306" s="40"/>
      <c r="E306" s="40"/>
      <c r="F306" s="14"/>
      <c r="G306" s="14">
        <f t="shared" si="11"/>
        <v>1.0069444444444415</v>
      </c>
    </row>
    <row r="307" spans="1:7" customFormat="1" x14ac:dyDescent="0.2">
      <c r="A307" s="14"/>
      <c r="B307" s="14">
        <f t="shared" si="10"/>
        <v>1.0104166666666639</v>
      </c>
      <c r="C307" s="40"/>
      <c r="D307" s="40"/>
      <c r="E307" s="40"/>
      <c r="F307" s="14"/>
      <c r="G307" s="14">
        <f t="shared" si="11"/>
        <v>1.0104166666666639</v>
      </c>
    </row>
    <row r="308" spans="1:7" customFormat="1" x14ac:dyDescent="0.2">
      <c r="A308" s="14"/>
      <c r="B308" s="14">
        <f t="shared" si="10"/>
        <v>1.0138888888888862</v>
      </c>
      <c r="C308" s="40"/>
      <c r="D308" s="40"/>
      <c r="E308" s="40"/>
      <c r="F308" s="14"/>
      <c r="G308" s="14">
        <f t="shared" si="11"/>
        <v>1.0138888888888862</v>
      </c>
    </row>
    <row r="309" spans="1:7" customFormat="1" x14ac:dyDescent="0.2">
      <c r="A309" s="14"/>
      <c r="B309" s="14">
        <f t="shared" si="10"/>
        <v>1.0173611111111085</v>
      </c>
      <c r="C309" s="40"/>
      <c r="D309" s="40"/>
      <c r="E309" s="40"/>
      <c r="F309" s="14"/>
      <c r="G309" s="14">
        <f t="shared" si="11"/>
        <v>1.0173611111111085</v>
      </c>
    </row>
    <row r="310" spans="1:7" customFormat="1" x14ac:dyDescent="0.2">
      <c r="A310" s="14"/>
      <c r="B310" s="14">
        <f t="shared" si="10"/>
        <v>1.0208333333333308</v>
      </c>
      <c r="C310" s="40"/>
      <c r="D310" s="40"/>
      <c r="E310" s="40"/>
      <c r="F310" s="14"/>
      <c r="G310" s="14">
        <f t="shared" si="11"/>
        <v>1.0208333333333308</v>
      </c>
    </row>
    <row r="311" spans="1:7" customFormat="1" x14ac:dyDescent="0.2">
      <c r="A311" s="14"/>
      <c r="B311" s="14">
        <f t="shared" si="10"/>
        <v>1.0243055555555531</v>
      </c>
      <c r="C311" s="40"/>
      <c r="D311" s="40"/>
      <c r="E311" s="40"/>
      <c r="F311" s="14"/>
      <c r="G311" s="14">
        <f t="shared" si="11"/>
        <v>1.0243055555555531</v>
      </c>
    </row>
    <row r="312" spans="1:7" customFormat="1" x14ac:dyDescent="0.2">
      <c r="A312" s="14"/>
      <c r="B312" s="14">
        <f t="shared" si="10"/>
        <v>1.0277777777777755</v>
      </c>
      <c r="C312" s="40"/>
      <c r="D312" s="40"/>
      <c r="E312" s="40"/>
      <c r="F312" s="14"/>
      <c r="G312" s="14">
        <f t="shared" si="11"/>
        <v>1.0277777777777755</v>
      </c>
    </row>
    <row r="313" spans="1:7" customFormat="1" x14ac:dyDescent="0.2">
      <c r="A313" s="14"/>
      <c r="B313" s="14">
        <f t="shared" si="10"/>
        <v>1.0312499999999978</v>
      </c>
      <c r="C313" s="40"/>
      <c r="D313" s="40"/>
      <c r="E313" s="40"/>
      <c r="F313" s="14"/>
      <c r="G313" s="14">
        <f t="shared" si="11"/>
        <v>1.0312499999999978</v>
      </c>
    </row>
    <row r="314" spans="1:7" customFormat="1" x14ac:dyDescent="0.2">
      <c r="A314" s="14"/>
      <c r="B314" s="14">
        <f t="shared" si="10"/>
        <v>1.0347222222222201</v>
      </c>
      <c r="C314" s="40"/>
      <c r="D314" s="40"/>
      <c r="E314" s="40"/>
      <c r="F314" s="14"/>
      <c r="G314" s="14">
        <f t="shared" si="11"/>
        <v>1.0347222222222201</v>
      </c>
    </row>
    <row r="315" spans="1:7" customFormat="1" x14ac:dyDescent="0.2">
      <c r="A315" s="14"/>
      <c r="B315" s="14">
        <f t="shared" si="10"/>
        <v>1.0381944444444424</v>
      </c>
      <c r="C315" s="40"/>
      <c r="D315" s="40"/>
      <c r="E315" s="40"/>
      <c r="F315" s="14"/>
      <c r="G315" s="14">
        <f t="shared" si="11"/>
        <v>1.0381944444444424</v>
      </c>
    </row>
    <row r="316" spans="1:7" customFormat="1" x14ac:dyDescent="0.2">
      <c r="A316" s="14"/>
      <c r="B316" s="14">
        <f t="shared" si="10"/>
        <v>1.0416666666666647</v>
      </c>
      <c r="C316" s="40"/>
      <c r="D316" s="40"/>
      <c r="E316" s="40"/>
      <c r="F316" s="14"/>
      <c r="G316" s="14">
        <f t="shared" si="11"/>
        <v>1.0416666666666647</v>
      </c>
    </row>
    <row r="317" spans="1:7" customFormat="1" x14ac:dyDescent="0.2">
      <c r="A317" s="14"/>
      <c r="B317" s="14">
        <f t="shared" si="10"/>
        <v>1.0451388888888871</v>
      </c>
      <c r="C317" s="40"/>
      <c r="D317" s="40"/>
      <c r="E317" s="40"/>
      <c r="F317" s="14"/>
      <c r="G317" s="14">
        <f t="shared" si="11"/>
        <v>1.0451388888888871</v>
      </c>
    </row>
    <row r="318" spans="1:7" customFormat="1" x14ac:dyDescent="0.2">
      <c r="A318" s="14"/>
      <c r="B318" s="14">
        <f t="shared" si="10"/>
        <v>1.0486111111111094</v>
      </c>
      <c r="C318" s="40"/>
      <c r="D318" s="40"/>
      <c r="E318" s="40"/>
      <c r="F318" s="14"/>
      <c r="G318" s="14">
        <f t="shared" si="11"/>
        <v>1.0486111111111094</v>
      </c>
    </row>
    <row r="319" spans="1:7" customFormat="1" x14ac:dyDescent="0.2">
      <c r="A319" s="14"/>
      <c r="B319" s="14">
        <f t="shared" si="10"/>
        <v>1.0520833333333317</v>
      </c>
      <c r="C319" s="40"/>
      <c r="D319" s="40"/>
      <c r="E319" s="40"/>
      <c r="F319" s="14"/>
      <c r="G319" s="14">
        <f t="shared" si="11"/>
        <v>1.0520833333333317</v>
      </c>
    </row>
    <row r="320" spans="1:7" customFormat="1" x14ac:dyDescent="0.2">
      <c r="A320" s="14"/>
      <c r="B320" s="14">
        <f t="shared" si="10"/>
        <v>1.055555555555554</v>
      </c>
      <c r="C320" s="40"/>
      <c r="D320" s="40"/>
      <c r="E320" s="40"/>
      <c r="F320" s="14"/>
      <c r="G320" s="14">
        <f t="shared" si="11"/>
        <v>1.055555555555554</v>
      </c>
    </row>
    <row r="321" spans="1:7" customFormat="1" x14ac:dyDescent="0.2">
      <c r="A321" s="14"/>
      <c r="B321" s="14">
        <f t="shared" si="10"/>
        <v>1.0590277777777763</v>
      </c>
      <c r="C321" s="40"/>
      <c r="D321" s="40"/>
      <c r="E321" s="40"/>
      <c r="F321" s="14"/>
      <c r="G321" s="14">
        <f t="shared" si="11"/>
        <v>1.0590277777777763</v>
      </c>
    </row>
    <row r="322" spans="1:7" customFormat="1" x14ac:dyDescent="0.2">
      <c r="A322" s="14"/>
      <c r="B322" s="14">
        <f t="shared" si="10"/>
        <v>1.0624999999999987</v>
      </c>
      <c r="C322" s="40"/>
      <c r="D322" s="40"/>
      <c r="E322" s="40"/>
      <c r="F322" s="14"/>
      <c r="G322" s="14">
        <f t="shared" si="11"/>
        <v>1.0624999999999987</v>
      </c>
    </row>
    <row r="323" spans="1:7" customFormat="1" x14ac:dyDescent="0.2">
      <c r="A323" s="14"/>
      <c r="B323" s="14">
        <f t="shared" si="10"/>
        <v>1.065972222222221</v>
      </c>
      <c r="C323" s="40"/>
      <c r="D323" s="40"/>
      <c r="E323" s="40"/>
      <c r="F323" s="14"/>
      <c r="G323" s="14">
        <f t="shared" si="11"/>
        <v>1.065972222222221</v>
      </c>
    </row>
    <row r="324" spans="1:7" customFormat="1" x14ac:dyDescent="0.2">
      <c r="A324" s="14"/>
      <c r="B324" s="14">
        <f t="shared" si="10"/>
        <v>1.0694444444444433</v>
      </c>
      <c r="C324" s="40"/>
      <c r="D324" s="40"/>
      <c r="E324" s="40"/>
      <c r="F324" s="14"/>
      <c r="G324" s="14">
        <f t="shared" si="11"/>
        <v>1.0694444444444433</v>
      </c>
    </row>
    <row r="325" spans="1:7" customFormat="1" x14ac:dyDescent="0.2">
      <c r="A325" s="14"/>
      <c r="B325" s="14">
        <f t="shared" si="10"/>
        <v>1.0729166666666656</v>
      </c>
      <c r="C325" s="40"/>
      <c r="D325" s="40"/>
      <c r="E325" s="40"/>
      <c r="F325" s="14"/>
      <c r="G325" s="14">
        <f t="shared" si="11"/>
        <v>1.0729166666666656</v>
      </c>
    </row>
    <row r="326" spans="1:7" customFormat="1" x14ac:dyDescent="0.2">
      <c r="A326" s="14"/>
      <c r="B326" s="14">
        <f t="shared" si="10"/>
        <v>1.076388888888888</v>
      </c>
      <c r="C326" s="40"/>
      <c r="D326" s="40"/>
      <c r="E326" s="40"/>
      <c r="F326" s="14"/>
      <c r="G326" s="14">
        <f t="shared" si="11"/>
        <v>1.076388888888888</v>
      </c>
    </row>
    <row r="327" spans="1:7" customFormat="1" x14ac:dyDescent="0.2">
      <c r="A327" s="14"/>
      <c r="B327" s="14">
        <f t="shared" si="10"/>
        <v>1.0798611111111103</v>
      </c>
      <c r="C327" s="40"/>
      <c r="D327" s="40"/>
      <c r="E327" s="40"/>
      <c r="F327" s="14"/>
      <c r="G327" s="14">
        <f t="shared" si="11"/>
        <v>1.0798611111111103</v>
      </c>
    </row>
    <row r="328" spans="1:7" customFormat="1" x14ac:dyDescent="0.2">
      <c r="A328" s="14"/>
      <c r="B328" s="14">
        <f t="shared" si="10"/>
        <v>1.0833333333333326</v>
      </c>
      <c r="C328" s="40"/>
      <c r="D328" s="40"/>
      <c r="E328" s="40"/>
      <c r="F328" s="14"/>
      <c r="G328" s="14">
        <f t="shared" si="11"/>
        <v>1.0833333333333326</v>
      </c>
    </row>
    <row r="329" spans="1:7" customFormat="1" x14ac:dyDescent="0.2">
      <c r="A329" s="14"/>
      <c r="B329" s="14">
        <f t="shared" si="10"/>
        <v>1.0868055555555549</v>
      </c>
      <c r="C329" s="40"/>
      <c r="D329" s="40"/>
      <c r="E329" s="40"/>
      <c r="F329" s="14"/>
      <c r="G329" s="14">
        <f t="shared" si="11"/>
        <v>1.0868055555555549</v>
      </c>
    </row>
    <row r="330" spans="1:7" customFormat="1" x14ac:dyDescent="0.2">
      <c r="A330" s="14"/>
      <c r="B330" s="14">
        <f t="shared" si="10"/>
        <v>1.0902777777777772</v>
      </c>
      <c r="C330" s="40"/>
      <c r="D330" s="40"/>
      <c r="E330" s="40"/>
      <c r="F330" s="14"/>
      <c r="G330" s="14">
        <f t="shared" si="11"/>
        <v>1.0902777777777772</v>
      </c>
    </row>
    <row r="331" spans="1:7" customFormat="1" x14ac:dyDescent="0.2">
      <c r="A331" s="14"/>
      <c r="B331" s="14">
        <f t="shared" si="10"/>
        <v>1.0937499999999996</v>
      </c>
      <c r="C331" s="40"/>
      <c r="D331" s="40"/>
      <c r="E331" s="40"/>
      <c r="F331" s="14"/>
      <c r="G331" s="14">
        <f t="shared" si="11"/>
        <v>1.0937499999999996</v>
      </c>
    </row>
    <row r="332" spans="1:7" customFormat="1" x14ac:dyDescent="0.2">
      <c r="A332" s="14"/>
      <c r="B332" s="14">
        <f t="shared" si="10"/>
        <v>1.0972222222222219</v>
      </c>
      <c r="C332" s="40"/>
      <c r="D332" s="40"/>
      <c r="E332" s="40"/>
      <c r="F332" s="14"/>
      <c r="G332" s="14">
        <f t="shared" si="11"/>
        <v>1.0972222222222219</v>
      </c>
    </row>
    <row r="333" spans="1:7" customFormat="1" x14ac:dyDescent="0.2">
      <c r="A333" s="14"/>
      <c r="B333" s="14">
        <f t="shared" si="10"/>
        <v>1.1006944444444442</v>
      </c>
      <c r="C333" s="40"/>
      <c r="D333" s="40"/>
      <c r="E333" s="40"/>
      <c r="F333" s="14"/>
      <c r="G333" s="14">
        <f t="shared" si="11"/>
        <v>1.1006944444444442</v>
      </c>
    </row>
    <row r="334" spans="1:7" customFormat="1" x14ac:dyDescent="0.2">
      <c r="A334" s="14"/>
      <c r="B334" s="14">
        <f t="shared" si="10"/>
        <v>1.1041666666666665</v>
      </c>
      <c r="C334" s="40"/>
      <c r="D334" s="40"/>
      <c r="E334" s="40"/>
      <c r="F334" s="14"/>
      <c r="G334" s="14">
        <f t="shared" si="11"/>
        <v>1.1041666666666665</v>
      </c>
    </row>
    <row r="335" spans="1:7" customFormat="1" x14ac:dyDescent="0.2">
      <c r="A335" s="14"/>
      <c r="B335" s="14">
        <f t="shared" si="10"/>
        <v>1.1076388888888888</v>
      </c>
      <c r="C335" s="40"/>
      <c r="D335" s="40"/>
      <c r="E335" s="40"/>
      <c r="F335" s="14"/>
      <c r="G335" s="14">
        <f t="shared" si="11"/>
        <v>1.1076388888888888</v>
      </c>
    </row>
    <row r="336" spans="1:7" customFormat="1" x14ac:dyDescent="0.2">
      <c r="A336" s="14"/>
      <c r="B336" s="14">
        <f t="shared" si="10"/>
        <v>1.1111111111111112</v>
      </c>
      <c r="C336" s="40"/>
      <c r="D336" s="40"/>
      <c r="E336" s="40"/>
      <c r="F336" s="14"/>
      <c r="G336" s="14">
        <f t="shared" si="11"/>
        <v>1.1111111111111112</v>
      </c>
    </row>
    <row r="337" spans="1:7" customFormat="1" x14ac:dyDescent="0.2">
      <c r="A337" s="14"/>
      <c r="B337" s="14">
        <f t="shared" ref="B337:B400" si="12">B336+$C$17</f>
        <v>1.1145833333333335</v>
      </c>
      <c r="C337" s="40"/>
      <c r="D337" s="40"/>
      <c r="E337" s="40"/>
      <c r="F337" s="14"/>
      <c r="G337" s="14">
        <f t="shared" ref="G337:G400" si="13">G336+$C$17</f>
        <v>1.1145833333333335</v>
      </c>
    </row>
    <row r="338" spans="1:7" customFormat="1" x14ac:dyDescent="0.2">
      <c r="A338" s="14"/>
      <c r="B338" s="14">
        <f t="shared" si="12"/>
        <v>1.1180555555555558</v>
      </c>
      <c r="C338" s="40"/>
      <c r="D338" s="40"/>
      <c r="E338" s="40"/>
      <c r="F338" s="14"/>
      <c r="G338" s="14">
        <f t="shared" si="13"/>
        <v>1.1180555555555558</v>
      </c>
    </row>
    <row r="339" spans="1:7" customFormat="1" x14ac:dyDescent="0.2">
      <c r="A339" s="14"/>
      <c r="B339" s="14">
        <f t="shared" si="12"/>
        <v>1.1215277777777781</v>
      </c>
      <c r="C339" s="40"/>
      <c r="D339" s="40"/>
      <c r="E339" s="40"/>
      <c r="F339" s="14"/>
      <c r="G339" s="14">
        <f t="shared" si="13"/>
        <v>1.1215277777777781</v>
      </c>
    </row>
    <row r="340" spans="1:7" customFormat="1" x14ac:dyDescent="0.2">
      <c r="A340" s="14"/>
      <c r="B340" s="14">
        <f t="shared" si="12"/>
        <v>1.1250000000000004</v>
      </c>
      <c r="C340" s="40"/>
      <c r="D340" s="40"/>
      <c r="E340" s="40"/>
      <c r="F340" s="14"/>
      <c r="G340" s="14">
        <f t="shared" si="13"/>
        <v>1.1250000000000004</v>
      </c>
    </row>
    <row r="341" spans="1:7" customFormat="1" x14ac:dyDescent="0.2">
      <c r="A341" s="14"/>
      <c r="B341" s="14">
        <f t="shared" si="12"/>
        <v>1.1284722222222228</v>
      </c>
      <c r="C341" s="40"/>
      <c r="D341" s="40"/>
      <c r="E341" s="40"/>
      <c r="F341" s="14"/>
      <c r="G341" s="14">
        <f t="shared" si="13"/>
        <v>1.1284722222222228</v>
      </c>
    </row>
    <row r="342" spans="1:7" customFormat="1" x14ac:dyDescent="0.2">
      <c r="A342" s="14"/>
      <c r="B342" s="14">
        <f t="shared" si="12"/>
        <v>1.1319444444444451</v>
      </c>
      <c r="C342" s="40"/>
      <c r="D342" s="40"/>
      <c r="E342" s="40"/>
      <c r="F342" s="14"/>
      <c r="G342" s="14">
        <f t="shared" si="13"/>
        <v>1.1319444444444451</v>
      </c>
    </row>
    <row r="343" spans="1:7" customFormat="1" x14ac:dyDescent="0.2">
      <c r="A343" s="14"/>
      <c r="B343" s="14">
        <f t="shared" si="12"/>
        <v>1.1354166666666674</v>
      </c>
      <c r="C343" s="40"/>
      <c r="D343" s="40"/>
      <c r="E343" s="40"/>
      <c r="F343" s="14"/>
      <c r="G343" s="14">
        <f t="shared" si="13"/>
        <v>1.1354166666666674</v>
      </c>
    </row>
    <row r="344" spans="1:7" customFormat="1" x14ac:dyDescent="0.2">
      <c r="A344" s="14"/>
      <c r="B344" s="14">
        <f t="shared" si="12"/>
        <v>1.1388888888888897</v>
      </c>
      <c r="C344" s="40"/>
      <c r="D344" s="40"/>
      <c r="E344" s="40"/>
      <c r="F344" s="14"/>
      <c r="G344" s="14">
        <f t="shared" si="13"/>
        <v>1.1388888888888897</v>
      </c>
    </row>
    <row r="345" spans="1:7" customFormat="1" x14ac:dyDescent="0.2">
      <c r="A345" s="14"/>
      <c r="B345" s="14">
        <f t="shared" si="12"/>
        <v>1.142361111111112</v>
      </c>
      <c r="C345" s="40"/>
      <c r="D345" s="40"/>
      <c r="E345" s="40"/>
      <c r="F345" s="14"/>
      <c r="G345" s="14">
        <f t="shared" si="13"/>
        <v>1.142361111111112</v>
      </c>
    </row>
    <row r="346" spans="1:7" customFormat="1" x14ac:dyDescent="0.2">
      <c r="A346" s="14"/>
      <c r="B346" s="14">
        <f t="shared" si="12"/>
        <v>1.1458333333333344</v>
      </c>
      <c r="C346" s="40"/>
      <c r="D346" s="40"/>
      <c r="E346" s="40"/>
      <c r="F346" s="14"/>
      <c r="G346" s="14">
        <f t="shared" si="13"/>
        <v>1.1458333333333344</v>
      </c>
    </row>
    <row r="347" spans="1:7" customFormat="1" x14ac:dyDescent="0.2">
      <c r="A347" s="14"/>
      <c r="B347" s="14">
        <f t="shared" si="12"/>
        <v>1.1493055555555567</v>
      </c>
      <c r="C347" s="40"/>
      <c r="D347" s="40"/>
      <c r="E347" s="40"/>
      <c r="F347" s="14"/>
      <c r="G347" s="14">
        <f t="shared" si="13"/>
        <v>1.1493055555555567</v>
      </c>
    </row>
    <row r="348" spans="1:7" customFormat="1" x14ac:dyDescent="0.2">
      <c r="A348" s="14"/>
      <c r="B348" s="14">
        <f t="shared" si="12"/>
        <v>1.152777777777779</v>
      </c>
      <c r="C348" s="40"/>
      <c r="D348" s="40"/>
      <c r="E348" s="40"/>
      <c r="F348" s="14"/>
      <c r="G348" s="14">
        <f t="shared" si="13"/>
        <v>1.152777777777779</v>
      </c>
    </row>
    <row r="349" spans="1:7" customFormat="1" x14ac:dyDescent="0.2">
      <c r="A349" s="14"/>
      <c r="B349" s="14">
        <f t="shared" si="12"/>
        <v>1.1562500000000013</v>
      </c>
      <c r="C349" s="40"/>
      <c r="D349" s="40"/>
      <c r="E349" s="40"/>
      <c r="F349" s="14"/>
      <c r="G349" s="14">
        <f t="shared" si="13"/>
        <v>1.1562500000000013</v>
      </c>
    </row>
    <row r="350" spans="1:7" customFormat="1" x14ac:dyDescent="0.2">
      <c r="A350" s="14"/>
      <c r="B350" s="14">
        <f t="shared" si="12"/>
        <v>1.1597222222222237</v>
      </c>
      <c r="C350" s="40"/>
      <c r="D350" s="40"/>
      <c r="E350" s="40"/>
      <c r="F350" s="14"/>
      <c r="G350" s="14">
        <f t="shared" si="13"/>
        <v>1.1597222222222237</v>
      </c>
    </row>
    <row r="351" spans="1:7" customFormat="1" x14ac:dyDescent="0.2">
      <c r="A351" s="14"/>
      <c r="B351" s="14">
        <f t="shared" si="12"/>
        <v>1.163194444444446</v>
      </c>
      <c r="C351" s="40"/>
      <c r="D351" s="40"/>
      <c r="E351" s="40"/>
      <c r="F351" s="14"/>
      <c r="G351" s="14">
        <f t="shared" si="13"/>
        <v>1.163194444444446</v>
      </c>
    </row>
    <row r="352" spans="1:7" customFormat="1" x14ac:dyDescent="0.2">
      <c r="A352" s="14"/>
      <c r="B352" s="14">
        <f t="shared" si="12"/>
        <v>1.1666666666666683</v>
      </c>
      <c r="C352" s="40"/>
      <c r="D352" s="40"/>
      <c r="E352" s="40"/>
      <c r="F352" s="14"/>
      <c r="G352" s="14">
        <f t="shared" si="13"/>
        <v>1.1666666666666683</v>
      </c>
    </row>
    <row r="353" spans="1:7" customFormat="1" x14ac:dyDescent="0.2">
      <c r="A353" s="14"/>
      <c r="B353" s="14">
        <f t="shared" si="12"/>
        <v>1.1701388888888906</v>
      </c>
      <c r="C353" s="40"/>
      <c r="D353" s="40"/>
      <c r="E353" s="40"/>
      <c r="F353" s="14"/>
      <c r="G353" s="14">
        <f t="shared" si="13"/>
        <v>1.1701388888888906</v>
      </c>
    </row>
    <row r="354" spans="1:7" customFormat="1" x14ac:dyDescent="0.2">
      <c r="A354" s="14"/>
      <c r="B354" s="14">
        <f t="shared" si="12"/>
        <v>1.1736111111111129</v>
      </c>
      <c r="C354" s="40"/>
      <c r="D354" s="40"/>
      <c r="E354" s="40"/>
      <c r="F354" s="14"/>
      <c r="G354" s="14">
        <f t="shared" si="13"/>
        <v>1.1736111111111129</v>
      </c>
    </row>
    <row r="355" spans="1:7" customFormat="1" x14ac:dyDescent="0.2">
      <c r="A355" s="14"/>
      <c r="B355" s="14">
        <f t="shared" si="12"/>
        <v>1.1770833333333353</v>
      </c>
      <c r="C355" s="40"/>
      <c r="D355" s="40"/>
      <c r="E355" s="40"/>
      <c r="F355" s="14"/>
      <c r="G355" s="14">
        <f t="shared" si="13"/>
        <v>1.1770833333333353</v>
      </c>
    </row>
    <row r="356" spans="1:7" customFormat="1" x14ac:dyDescent="0.2">
      <c r="A356" s="14"/>
      <c r="B356" s="14">
        <f t="shared" si="12"/>
        <v>1.1805555555555576</v>
      </c>
      <c r="C356" s="40"/>
      <c r="D356" s="40"/>
      <c r="E356" s="40"/>
      <c r="F356" s="14"/>
      <c r="G356" s="14">
        <f t="shared" si="13"/>
        <v>1.1805555555555576</v>
      </c>
    </row>
    <row r="357" spans="1:7" customFormat="1" x14ac:dyDescent="0.2">
      <c r="A357" s="14"/>
      <c r="B357" s="14">
        <f t="shared" si="12"/>
        <v>1.1840277777777799</v>
      </c>
      <c r="C357" s="40"/>
      <c r="D357" s="40"/>
      <c r="E357" s="40"/>
      <c r="F357" s="14"/>
      <c r="G357" s="14">
        <f t="shared" si="13"/>
        <v>1.1840277777777799</v>
      </c>
    </row>
    <row r="358" spans="1:7" customFormat="1" x14ac:dyDescent="0.2">
      <c r="A358" s="14"/>
      <c r="B358" s="14">
        <f t="shared" si="12"/>
        <v>1.1875000000000022</v>
      </c>
      <c r="C358" s="40"/>
      <c r="D358" s="40"/>
      <c r="E358" s="40"/>
      <c r="F358" s="14"/>
      <c r="G358" s="14">
        <f t="shared" si="13"/>
        <v>1.1875000000000022</v>
      </c>
    </row>
    <row r="359" spans="1:7" customFormat="1" x14ac:dyDescent="0.2">
      <c r="A359" s="14"/>
      <c r="B359" s="14">
        <f t="shared" si="12"/>
        <v>1.1909722222222245</v>
      </c>
      <c r="C359" s="40"/>
      <c r="D359" s="40"/>
      <c r="E359" s="40"/>
      <c r="F359" s="14"/>
      <c r="G359" s="14">
        <f t="shared" si="13"/>
        <v>1.1909722222222245</v>
      </c>
    </row>
    <row r="360" spans="1:7" customFormat="1" x14ac:dyDescent="0.2">
      <c r="A360" s="14"/>
      <c r="B360" s="14">
        <f t="shared" si="12"/>
        <v>1.1944444444444469</v>
      </c>
      <c r="C360" s="40"/>
      <c r="D360" s="40"/>
      <c r="E360" s="40"/>
      <c r="F360" s="14"/>
      <c r="G360" s="14">
        <f t="shared" si="13"/>
        <v>1.1944444444444469</v>
      </c>
    </row>
    <row r="361" spans="1:7" customFormat="1" x14ac:dyDescent="0.2">
      <c r="A361" s="14"/>
      <c r="B361" s="14">
        <f t="shared" si="12"/>
        <v>1.1979166666666692</v>
      </c>
      <c r="C361" s="40"/>
      <c r="D361" s="40"/>
      <c r="E361" s="40"/>
      <c r="F361" s="14"/>
      <c r="G361" s="14">
        <f t="shared" si="13"/>
        <v>1.1979166666666692</v>
      </c>
    </row>
    <row r="362" spans="1:7" customFormat="1" x14ac:dyDescent="0.2">
      <c r="A362" s="14"/>
      <c r="B362" s="14">
        <f t="shared" si="12"/>
        <v>1.2013888888888915</v>
      </c>
      <c r="C362" s="40"/>
      <c r="D362" s="40"/>
      <c r="E362" s="40"/>
      <c r="F362" s="14"/>
      <c r="G362" s="14">
        <f t="shared" si="13"/>
        <v>1.2013888888888915</v>
      </c>
    </row>
    <row r="363" spans="1:7" customFormat="1" x14ac:dyDescent="0.2">
      <c r="A363" s="14"/>
      <c r="B363" s="14">
        <f t="shared" si="12"/>
        <v>1.2048611111111138</v>
      </c>
      <c r="C363" s="40"/>
      <c r="D363" s="40"/>
      <c r="E363" s="40"/>
      <c r="F363" s="14"/>
      <c r="G363" s="14">
        <f t="shared" si="13"/>
        <v>1.2048611111111138</v>
      </c>
    </row>
    <row r="364" spans="1:7" customFormat="1" x14ac:dyDescent="0.2">
      <c r="A364" s="14"/>
      <c r="B364" s="14">
        <f t="shared" si="12"/>
        <v>1.2083333333333361</v>
      </c>
      <c r="C364" s="40"/>
      <c r="D364" s="40"/>
      <c r="E364" s="40"/>
      <c r="F364" s="14"/>
      <c r="G364" s="14">
        <f t="shared" si="13"/>
        <v>1.2083333333333361</v>
      </c>
    </row>
    <row r="365" spans="1:7" customFormat="1" x14ac:dyDescent="0.2">
      <c r="A365" s="14"/>
      <c r="B365" s="14">
        <f t="shared" si="12"/>
        <v>1.2118055555555585</v>
      </c>
      <c r="C365" s="40"/>
      <c r="D365" s="40"/>
      <c r="E365" s="40"/>
      <c r="F365" s="14"/>
      <c r="G365" s="14">
        <f t="shared" si="13"/>
        <v>1.2118055555555585</v>
      </c>
    </row>
    <row r="366" spans="1:7" customFormat="1" x14ac:dyDescent="0.2">
      <c r="A366" s="14"/>
      <c r="B366" s="14">
        <f t="shared" si="12"/>
        <v>1.2152777777777808</v>
      </c>
      <c r="C366" s="40"/>
      <c r="D366" s="40"/>
      <c r="E366" s="40"/>
      <c r="F366" s="14"/>
      <c r="G366" s="14">
        <f t="shared" si="13"/>
        <v>1.2152777777777808</v>
      </c>
    </row>
    <row r="367" spans="1:7" customFormat="1" x14ac:dyDescent="0.2">
      <c r="A367" s="14"/>
      <c r="B367" s="14">
        <f t="shared" si="12"/>
        <v>1.2187500000000031</v>
      </c>
      <c r="C367" s="40"/>
      <c r="D367" s="40"/>
      <c r="E367" s="40"/>
      <c r="F367" s="14"/>
      <c r="G367" s="14">
        <f t="shared" si="13"/>
        <v>1.2187500000000031</v>
      </c>
    </row>
    <row r="368" spans="1:7" customFormat="1" x14ac:dyDescent="0.2">
      <c r="A368" s="14"/>
      <c r="B368" s="14">
        <f t="shared" si="12"/>
        <v>1.2222222222222254</v>
      </c>
      <c r="C368" s="40"/>
      <c r="D368" s="40"/>
      <c r="E368" s="40"/>
      <c r="F368" s="14"/>
      <c r="G368" s="14">
        <f t="shared" si="13"/>
        <v>1.2222222222222254</v>
      </c>
    </row>
    <row r="369" spans="1:7" customFormat="1" x14ac:dyDescent="0.2">
      <c r="A369" s="14"/>
      <c r="B369" s="14">
        <f t="shared" si="12"/>
        <v>1.2256944444444478</v>
      </c>
      <c r="C369" s="40"/>
      <c r="D369" s="40"/>
      <c r="E369" s="40"/>
      <c r="F369" s="14"/>
      <c r="G369" s="14">
        <f t="shared" si="13"/>
        <v>1.2256944444444478</v>
      </c>
    </row>
    <row r="370" spans="1:7" customFormat="1" x14ac:dyDescent="0.2">
      <c r="A370" s="14"/>
      <c r="B370" s="14">
        <f t="shared" si="12"/>
        <v>1.2291666666666701</v>
      </c>
      <c r="C370" s="40"/>
      <c r="D370" s="40"/>
      <c r="E370" s="40"/>
      <c r="F370" s="14"/>
      <c r="G370" s="14">
        <f t="shared" si="13"/>
        <v>1.2291666666666701</v>
      </c>
    </row>
    <row r="371" spans="1:7" customFormat="1" x14ac:dyDescent="0.2">
      <c r="A371" s="14"/>
      <c r="B371" s="14">
        <f t="shared" si="12"/>
        <v>1.2326388888888924</v>
      </c>
      <c r="C371" s="40"/>
      <c r="D371" s="40"/>
      <c r="E371" s="40"/>
      <c r="F371" s="14"/>
      <c r="G371" s="14">
        <f t="shared" si="13"/>
        <v>1.2326388888888924</v>
      </c>
    </row>
    <row r="372" spans="1:7" customFormat="1" x14ac:dyDescent="0.2">
      <c r="A372" s="14"/>
      <c r="B372" s="14">
        <f t="shared" si="12"/>
        <v>1.2361111111111147</v>
      </c>
      <c r="C372" s="40"/>
      <c r="D372" s="40"/>
      <c r="E372" s="40"/>
      <c r="F372" s="14"/>
      <c r="G372" s="14">
        <f t="shared" si="13"/>
        <v>1.2361111111111147</v>
      </c>
    </row>
    <row r="373" spans="1:7" customFormat="1" x14ac:dyDescent="0.2">
      <c r="A373" s="14"/>
      <c r="B373" s="14">
        <f t="shared" si="12"/>
        <v>1.239583333333337</v>
      </c>
      <c r="C373" s="40"/>
      <c r="D373" s="40"/>
      <c r="E373" s="40"/>
      <c r="F373" s="14"/>
      <c r="G373" s="14">
        <f t="shared" si="13"/>
        <v>1.239583333333337</v>
      </c>
    </row>
    <row r="374" spans="1:7" customFormat="1" x14ac:dyDescent="0.2">
      <c r="A374" s="14"/>
      <c r="B374" s="14">
        <f t="shared" si="12"/>
        <v>1.2430555555555594</v>
      </c>
      <c r="C374" s="40"/>
      <c r="D374" s="40"/>
      <c r="E374" s="40"/>
      <c r="F374" s="14"/>
      <c r="G374" s="14">
        <f t="shared" si="13"/>
        <v>1.2430555555555594</v>
      </c>
    </row>
    <row r="375" spans="1:7" customFormat="1" x14ac:dyDescent="0.2">
      <c r="A375" s="14"/>
      <c r="B375" s="14">
        <f t="shared" si="12"/>
        <v>1.2465277777777817</v>
      </c>
      <c r="C375" s="40"/>
      <c r="D375" s="40"/>
      <c r="E375" s="40"/>
      <c r="F375" s="14"/>
      <c r="G375" s="14">
        <f t="shared" si="13"/>
        <v>1.2465277777777817</v>
      </c>
    </row>
    <row r="376" spans="1:7" customFormat="1" x14ac:dyDescent="0.2">
      <c r="A376" s="14"/>
      <c r="B376" s="14">
        <f t="shared" si="12"/>
        <v>1.250000000000004</v>
      </c>
      <c r="C376" s="40"/>
      <c r="D376" s="40"/>
      <c r="E376" s="40"/>
      <c r="F376" s="14"/>
      <c r="G376" s="14">
        <f t="shared" si="13"/>
        <v>1.250000000000004</v>
      </c>
    </row>
    <row r="377" spans="1:7" customFormat="1" x14ac:dyDescent="0.2">
      <c r="A377" s="14"/>
      <c r="B377" s="14">
        <f t="shared" si="12"/>
        <v>1.2534722222222263</v>
      </c>
      <c r="C377" s="40"/>
      <c r="D377" s="40"/>
      <c r="E377" s="40"/>
      <c r="F377" s="14"/>
      <c r="G377" s="14">
        <f t="shared" si="13"/>
        <v>1.2534722222222263</v>
      </c>
    </row>
    <row r="378" spans="1:7" customFormat="1" x14ac:dyDescent="0.2">
      <c r="A378" s="14"/>
      <c r="B378" s="14">
        <f t="shared" si="12"/>
        <v>1.2569444444444486</v>
      </c>
      <c r="C378" s="40"/>
      <c r="D378" s="40"/>
      <c r="E378" s="40"/>
      <c r="F378" s="14"/>
      <c r="G378" s="14">
        <f t="shared" si="13"/>
        <v>1.2569444444444486</v>
      </c>
    </row>
    <row r="379" spans="1:7" customFormat="1" x14ac:dyDescent="0.2">
      <c r="A379" s="14"/>
      <c r="B379" s="14">
        <f t="shared" si="12"/>
        <v>1.260416666666671</v>
      </c>
      <c r="C379" s="40"/>
      <c r="D379" s="40"/>
      <c r="E379" s="40"/>
      <c r="F379" s="14"/>
      <c r="G379" s="14">
        <f t="shared" si="13"/>
        <v>1.260416666666671</v>
      </c>
    </row>
    <row r="380" spans="1:7" customFormat="1" x14ac:dyDescent="0.2">
      <c r="A380" s="14"/>
      <c r="B380" s="14">
        <f t="shared" si="12"/>
        <v>1.2638888888888933</v>
      </c>
      <c r="C380" s="40"/>
      <c r="D380" s="40"/>
      <c r="E380" s="40"/>
      <c r="F380" s="14"/>
      <c r="G380" s="14">
        <f t="shared" si="13"/>
        <v>1.2638888888888933</v>
      </c>
    </row>
    <row r="381" spans="1:7" customFormat="1" x14ac:dyDescent="0.2">
      <c r="A381" s="14"/>
      <c r="B381" s="14">
        <f t="shared" si="12"/>
        <v>1.2673611111111156</v>
      </c>
      <c r="C381" s="40"/>
      <c r="D381" s="40"/>
      <c r="E381" s="40"/>
      <c r="F381" s="14"/>
      <c r="G381" s="14">
        <f t="shared" si="13"/>
        <v>1.2673611111111156</v>
      </c>
    </row>
    <row r="382" spans="1:7" customFormat="1" x14ac:dyDescent="0.2">
      <c r="A382" s="14"/>
      <c r="B382" s="14">
        <f t="shared" si="12"/>
        <v>1.2708333333333379</v>
      </c>
      <c r="C382" s="40"/>
      <c r="D382" s="40"/>
      <c r="E382" s="40"/>
      <c r="F382" s="14"/>
      <c r="G382" s="14">
        <f t="shared" si="13"/>
        <v>1.2708333333333379</v>
      </c>
    </row>
    <row r="383" spans="1:7" customFormat="1" x14ac:dyDescent="0.2">
      <c r="A383" s="14"/>
      <c r="B383" s="14">
        <f t="shared" si="12"/>
        <v>1.2743055555555602</v>
      </c>
      <c r="C383" s="40"/>
      <c r="D383" s="40"/>
      <c r="E383" s="40"/>
      <c r="F383" s="14"/>
      <c r="G383" s="14">
        <f t="shared" si="13"/>
        <v>1.2743055555555602</v>
      </c>
    </row>
    <row r="384" spans="1:7" customFormat="1" x14ac:dyDescent="0.2">
      <c r="A384" s="14"/>
      <c r="B384" s="14">
        <f t="shared" si="12"/>
        <v>1.2777777777777826</v>
      </c>
      <c r="C384" s="40"/>
      <c r="D384" s="40"/>
      <c r="E384" s="40"/>
      <c r="F384" s="14"/>
      <c r="G384" s="14">
        <f t="shared" si="13"/>
        <v>1.2777777777777826</v>
      </c>
    </row>
    <row r="385" spans="1:7" customFormat="1" x14ac:dyDescent="0.2">
      <c r="A385" s="14"/>
      <c r="B385" s="14">
        <f t="shared" si="12"/>
        <v>1.2812500000000049</v>
      </c>
      <c r="C385" s="40"/>
      <c r="D385" s="40"/>
      <c r="E385" s="40"/>
      <c r="F385" s="14"/>
      <c r="G385" s="14">
        <f t="shared" si="13"/>
        <v>1.2812500000000049</v>
      </c>
    </row>
    <row r="386" spans="1:7" customFormat="1" x14ac:dyDescent="0.2">
      <c r="A386" s="14"/>
      <c r="B386" s="14">
        <f t="shared" si="12"/>
        <v>1.2847222222222272</v>
      </c>
      <c r="C386" s="40"/>
      <c r="D386" s="40"/>
      <c r="E386" s="40"/>
      <c r="F386" s="14"/>
      <c r="G386" s="14">
        <f t="shared" si="13"/>
        <v>1.2847222222222272</v>
      </c>
    </row>
    <row r="387" spans="1:7" customFormat="1" x14ac:dyDescent="0.2">
      <c r="A387" s="14"/>
      <c r="B387" s="14">
        <f t="shared" si="12"/>
        <v>1.2881944444444495</v>
      </c>
      <c r="C387" s="40"/>
      <c r="D387" s="40"/>
      <c r="E387" s="40"/>
      <c r="F387" s="14"/>
      <c r="G387" s="14">
        <f t="shared" si="13"/>
        <v>1.2881944444444495</v>
      </c>
    </row>
    <row r="388" spans="1:7" customFormat="1" x14ac:dyDescent="0.2">
      <c r="A388" s="14"/>
      <c r="B388" s="14">
        <f t="shared" si="12"/>
        <v>1.2916666666666718</v>
      </c>
      <c r="C388" s="40"/>
      <c r="D388" s="40"/>
      <c r="E388" s="40"/>
      <c r="F388" s="14"/>
      <c r="G388" s="14">
        <f t="shared" si="13"/>
        <v>1.2916666666666718</v>
      </c>
    </row>
    <row r="389" spans="1:7" customFormat="1" x14ac:dyDescent="0.2">
      <c r="A389" s="14"/>
      <c r="B389" s="14">
        <f t="shared" si="12"/>
        <v>1.2951388888888942</v>
      </c>
      <c r="C389" s="40"/>
      <c r="D389" s="40"/>
      <c r="E389" s="40"/>
      <c r="F389" s="14"/>
      <c r="G389" s="14">
        <f t="shared" si="13"/>
        <v>1.2951388888888942</v>
      </c>
    </row>
    <row r="390" spans="1:7" customFormat="1" x14ac:dyDescent="0.2">
      <c r="A390" s="14"/>
      <c r="B390" s="14">
        <f t="shared" si="12"/>
        <v>1.2986111111111165</v>
      </c>
      <c r="C390" s="40"/>
      <c r="D390" s="40"/>
      <c r="E390" s="40"/>
      <c r="F390" s="14"/>
      <c r="G390" s="14">
        <f t="shared" si="13"/>
        <v>1.2986111111111165</v>
      </c>
    </row>
    <row r="391" spans="1:7" customFormat="1" x14ac:dyDescent="0.2">
      <c r="A391" s="14"/>
      <c r="B391" s="14">
        <f t="shared" si="12"/>
        <v>1.3020833333333388</v>
      </c>
      <c r="C391" s="40"/>
      <c r="D391" s="40"/>
      <c r="E391" s="40"/>
      <c r="F391" s="14"/>
      <c r="G391" s="14">
        <f t="shared" si="13"/>
        <v>1.3020833333333388</v>
      </c>
    </row>
    <row r="392" spans="1:7" customFormat="1" x14ac:dyDescent="0.2">
      <c r="A392" s="14"/>
      <c r="B392" s="14">
        <f t="shared" si="12"/>
        <v>1.3055555555555611</v>
      </c>
      <c r="C392" s="40"/>
      <c r="D392" s="40"/>
      <c r="E392" s="40"/>
      <c r="F392" s="14"/>
      <c r="G392" s="14">
        <f t="shared" si="13"/>
        <v>1.3055555555555611</v>
      </c>
    </row>
    <row r="393" spans="1:7" customFormat="1" x14ac:dyDescent="0.2">
      <c r="A393" s="14"/>
      <c r="B393" s="14">
        <f t="shared" si="12"/>
        <v>1.3090277777777835</v>
      </c>
      <c r="C393" s="40"/>
      <c r="D393" s="40"/>
      <c r="E393" s="40"/>
      <c r="F393" s="14"/>
      <c r="G393" s="14">
        <f t="shared" si="13"/>
        <v>1.3090277777777835</v>
      </c>
    </row>
    <row r="394" spans="1:7" customFormat="1" x14ac:dyDescent="0.2">
      <c r="A394" s="14"/>
      <c r="B394" s="14">
        <f t="shared" si="12"/>
        <v>1.3125000000000058</v>
      </c>
      <c r="C394" s="40"/>
      <c r="D394" s="40"/>
      <c r="E394" s="40"/>
      <c r="F394" s="14"/>
      <c r="G394" s="14">
        <f t="shared" si="13"/>
        <v>1.3125000000000058</v>
      </c>
    </row>
    <row r="395" spans="1:7" customFormat="1" x14ac:dyDescent="0.2">
      <c r="A395" s="14"/>
      <c r="B395" s="14">
        <f t="shared" si="12"/>
        <v>1.3159722222222281</v>
      </c>
      <c r="C395" s="40"/>
      <c r="D395" s="40"/>
      <c r="E395" s="40"/>
      <c r="F395" s="14"/>
      <c r="G395" s="14">
        <f t="shared" si="13"/>
        <v>1.3159722222222281</v>
      </c>
    </row>
    <row r="396" spans="1:7" customFormat="1" x14ac:dyDescent="0.2">
      <c r="A396" s="14"/>
      <c r="B396" s="14">
        <f t="shared" si="12"/>
        <v>1.3194444444444504</v>
      </c>
      <c r="C396" s="40"/>
      <c r="D396" s="40"/>
      <c r="E396" s="40"/>
      <c r="F396" s="14"/>
      <c r="G396" s="14">
        <f t="shared" si="13"/>
        <v>1.3194444444444504</v>
      </c>
    </row>
    <row r="397" spans="1:7" customFormat="1" x14ac:dyDescent="0.2">
      <c r="A397" s="14"/>
      <c r="B397" s="14">
        <f t="shared" si="12"/>
        <v>1.3229166666666727</v>
      </c>
      <c r="C397" s="40"/>
      <c r="D397" s="40"/>
      <c r="E397" s="40"/>
      <c r="F397" s="14"/>
      <c r="G397" s="14">
        <f t="shared" si="13"/>
        <v>1.3229166666666727</v>
      </c>
    </row>
    <row r="398" spans="1:7" customFormat="1" x14ac:dyDescent="0.2">
      <c r="A398" s="14"/>
      <c r="B398" s="14">
        <f t="shared" si="12"/>
        <v>1.3263888888888951</v>
      </c>
      <c r="C398" s="40"/>
      <c r="D398" s="40"/>
      <c r="E398" s="40"/>
      <c r="F398" s="14"/>
      <c r="G398" s="14">
        <f t="shared" si="13"/>
        <v>1.3263888888888951</v>
      </c>
    </row>
    <row r="399" spans="1:7" customFormat="1" x14ac:dyDescent="0.2">
      <c r="A399" s="14"/>
      <c r="B399" s="14">
        <f t="shared" si="12"/>
        <v>1.3298611111111174</v>
      </c>
      <c r="C399" s="40"/>
      <c r="D399" s="40"/>
      <c r="E399" s="40"/>
      <c r="F399" s="14"/>
      <c r="G399" s="14">
        <f t="shared" si="13"/>
        <v>1.3298611111111174</v>
      </c>
    </row>
    <row r="400" spans="1:7" customFormat="1" x14ac:dyDescent="0.2">
      <c r="A400" s="14"/>
      <c r="B400" s="14">
        <f t="shared" si="12"/>
        <v>1.3333333333333397</v>
      </c>
      <c r="C400" s="40"/>
      <c r="D400" s="40"/>
      <c r="E400" s="40"/>
      <c r="F400" s="14"/>
      <c r="G400" s="14">
        <f t="shared" si="13"/>
        <v>1.3333333333333397</v>
      </c>
    </row>
    <row r="401" spans="1:7" customFormat="1" x14ac:dyDescent="0.2">
      <c r="A401" s="14"/>
      <c r="B401" s="14">
        <f t="shared" ref="B401:B464" si="14">B400+$C$17</f>
        <v>1.336805555555562</v>
      </c>
      <c r="C401" s="40"/>
      <c r="D401" s="40"/>
      <c r="E401" s="40"/>
      <c r="F401" s="14"/>
      <c r="G401" s="14">
        <f t="shared" ref="G401:G464" si="15">G400+$C$17</f>
        <v>1.336805555555562</v>
      </c>
    </row>
    <row r="402" spans="1:7" customFormat="1" x14ac:dyDescent="0.2">
      <c r="A402" s="14"/>
      <c r="B402" s="14">
        <f t="shared" si="14"/>
        <v>1.3402777777777843</v>
      </c>
      <c r="C402" s="40"/>
      <c r="D402" s="40"/>
      <c r="E402" s="40"/>
      <c r="F402" s="14"/>
      <c r="G402" s="14">
        <f t="shared" si="15"/>
        <v>1.3402777777777843</v>
      </c>
    </row>
    <row r="403" spans="1:7" customFormat="1" x14ac:dyDescent="0.2">
      <c r="A403" s="14"/>
      <c r="B403" s="14">
        <f t="shared" si="14"/>
        <v>1.3437500000000067</v>
      </c>
      <c r="C403" s="40"/>
      <c r="D403" s="40"/>
      <c r="E403" s="40"/>
      <c r="F403" s="14"/>
      <c r="G403" s="14">
        <f t="shared" si="15"/>
        <v>1.3437500000000067</v>
      </c>
    </row>
    <row r="404" spans="1:7" customFormat="1" x14ac:dyDescent="0.2">
      <c r="A404" s="14"/>
      <c r="B404" s="14">
        <f t="shared" si="14"/>
        <v>1.347222222222229</v>
      </c>
      <c r="C404" s="40"/>
      <c r="D404" s="40"/>
      <c r="E404" s="40"/>
      <c r="F404" s="14"/>
      <c r="G404" s="14">
        <f t="shared" si="15"/>
        <v>1.347222222222229</v>
      </c>
    </row>
    <row r="405" spans="1:7" customFormat="1" x14ac:dyDescent="0.2">
      <c r="A405" s="14"/>
      <c r="B405" s="14">
        <f t="shared" si="14"/>
        <v>1.3506944444444513</v>
      </c>
      <c r="C405" s="40"/>
      <c r="D405" s="40"/>
      <c r="E405" s="40"/>
      <c r="F405" s="14"/>
      <c r="G405" s="14">
        <f t="shared" si="15"/>
        <v>1.3506944444444513</v>
      </c>
    </row>
    <row r="406" spans="1:7" customFormat="1" x14ac:dyDescent="0.2">
      <c r="A406" s="14"/>
      <c r="B406" s="14">
        <f t="shared" si="14"/>
        <v>1.3541666666666736</v>
      </c>
      <c r="C406" s="40"/>
      <c r="D406" s="40"/>
      <c r="E406" s="40"/>
      <c r="F406" s="14"/>
      <c r="G406" s="14">
        <f t="shared" si="15"/>
        <v>1.3541666666666736</v>
      </c>
    </row>
    <row r="407" spans="1:7" customFormat="1" x14ac:dyDescent="0.2">
      <c r="A407" s="14"/>
      <c r="B407" s="14">
        <f t="shared" si="14"/>
        <v>1.3576388888888959</v>
      </c>
      <c r="C407" s="40"/>
      <c r="D407" s="40"/>
      <c r="E407" s="40"/>
      <c r="F407" s="14"/>
      <c r="G407" s="14">
        <f t="shared" si="15"/>
        <v>1.3576388888888959</v>
      </c>
    </row>
    <row r="408" spans="1:7" customFormat="1" x14ac:dyDescent="0.2">
      <c r="A408" s="14"/>
      <c r="B408" s="14">
        <f t="shared" si="14"/>
        <v>1.3611111111111183</v>
      </c>
      <c r="C408" s="40"/>
      <c r="D408" s="40"/>
      <c r="E408" s="40"/>
      <c r="F408" s="14"/>
      <c r="G408" s="14">
        <f t="shared" si="15"/>
        <v>1.3611111111111183</v>
      </c>
    </row>
    <row r="409" spans="1:7" customFormat="1" x14ac:dyDescent="0.2">
      <c r="A409" s="14"/>
      <c r="B409" s="14">
        <f t="shared" si="14"/>
        <v>1.3645833333333406</v>
      </c>
      <c r="C409" s="40"/>
      <c r="D409" s="40"/>
      <c r="E409" s="40"/>
      <c r="F409" s="14"/>
      <c r="G409" s="14">
        <f t="shared" si="15"/>
        <v>1.3645833333333406</v>
      </c>
    </row>
    <row r="410" spans="1:7" customFormat="1" x14ac:dyDescent="0.2">
      <c r="A410" s="14"/>
      <c r="B410" s="14">
        <f t="shared" si="14"/>
        <v>1.3680555555555629</v>
      </c>
      <c r="C410" s="40"/>
      <c r="D410" s="40"/>
      <c r="E410" s="40"/>
      <c r="F410" s="14"/>
      <c r="G410" s="14">
        <f t="shared" si="15"/>
        <v>1.3680555555555629</v>
      </c>
    </row>
    <row r="411" spans="1:7" customFormat="1" x14ac:dyDescent="0.2">
      <c r="A411" s="14"/>
      <c r="B411" s="14">
        <f t="shared" si="14"/>
        <v>1.3715277777777852</v>
      </c>
      <c r="C411" s="40"/>
      <c r="D411" s="40"/>
      <c r="E411" s="40"/>
      <c r="F411" s="14"/>
      <c r="G411" s="14">
        <f t="shared" si="15"/>
        <v>1.3715277777777852</v>
      </c>
    </row>
    <row r="412" spans="1:7" customFormat="1" x14ac:dyDescent="0.2">
      <c r="A412" s="14"/>
      <c r="B412" s="14">
        <f t="shared" si="14"/>
        <v>1.3750000000000075</v>
      </c>
      <c r="C412" s="40"/>
      <c r="D412" s="40"/>
      <c r="E412" s="40"/>
      <c r="F412" s="14"/>
      <c r="G412" s="14">
        <f t="shared" si="15"/>
        <v>1.3750000000000075</v>
      </c>
    </row>
    <row r="413" spans="1:7" customFormat="1" x14ac:dyDescent="0.2">
      <c r="A413" s="14"/>
      <c r="B413" s="14">
        <f t="shared" si="14"/>
        <v>1.3784722222222299</v>
      </c>
      <c r="C413" s="40"/>
      <c r="D413" s="40"/>
      <c r="E413" s="40"/>
      <c r="F413" s="14"/>
      <c r="G413" s="14">
        <f t="shared" si="15"/>
        <v>1.3784722222222299</v>
      </c>
    </row>
    <row r="414" spans="1:7" customFormat="1" x14ac:dyDescent="0.2">
      <c r="A414" s="14"/>
      <c r="B414" s="14">
        <f t="shared" si="14"/>
        <v>1.3819444444444522</v>
      </c>
      <c r="C414" s="40"/>
      <c r="D414" s="40"/>
      <c r="E414" s="40"/>
      <c r="F414" s="14"/>
      <c r="G414" s="14">
        <f t="shared" si="15"/>
        <v>1.3819444444444522</v>
      </c>
    </row>
    <row r="415" spans="1:7" customFormat="1" x14ac:dyDescent="0.2">
      <c r="A415" s="14"/>
      <c r="B415" s="14">
        <f t="shared" si="14"/>
        <v>1.3854166666666745</v>
      </c>
      <c r="C415" s="40"/>
      <c r="D415" s="40"/>
      <c r="E415" s="40"/>
      <c r="F415" s="14"/>
      <c r="G415" s="14">
        <f t="shared" si="15"/>
        <v>1.3854166666666745</v>
      </c>
    </row>
    <row r="416" spans="1:7" customFormat="1" x14ac:dyDescent="0.2">
      <c r="A416" s="14"/>
      <c r="B416" s="14">
        <f t="shared" si="14"/>
        <v>1.3888888888888968</v>
      </c>
      <c r="C416" s="40"/>
      <c r="D416" s="40"/>
      <c r="E416" s="40"/>
      <c r="F416" s="14"/>
      <c r="G416" s="14">
        <f t="shared" si="15"/>
        <v>1.3888888888888968</v>
      </c>
    </row>
    <row r="417" spans="1:7" customFormat="1" x14ac:dyDescent="0.2">
      <c r="A417" s="14"/>
      <c r="B417" s="14">
        <f t="shared" si="14"/>
        <v>1.3923611111111192</v>
      </c>
      <c r="C417" s="40"/>
      <c r="D417" s="40"/>
      <c r="E417" s="40"/>
      <c r="F417" s="14"/>
      <c r="G417" s="14">
        <f t="shared" si="15"/>
        <v>1.3923611111111192</v>
      </c>
    </row>
    <row r="418" spans="1:7" customFormat="1" x14ac:dyDescent="0.2">
      <c r="A418" s="14"/>
      <c r="B418" s="14">
        <f t="shared" si="14"/>
        <v>1.3958333333333415</v>
      </c>
      <c r="C418" s="40"/>
      <c r="D418" s="40"/>
      <c r="E418" s="40"/>
      <c r="F418" s="14"/>
      <c r="G418" s="14">
        <f t="shared" si="15"/>
        <v>1.3958333333333415</v>
      </c>
    </row>
    <row r="419" spans="1:7" customFormat="1" x14ac:dyDescent="0.2">
      <c r="A419" s="14"/>
      <c r="B419" s="14">
        <f t="shared" si="14"/>
        <v>1.3993055555555638</v>
      </c>
      <c r="C419" s="40"/>
      <c r="D419" s="40"/>
      <c r="E419" s="40"/>
      <c r="F419" s="14"/>
      <c r="G419" s="14">
        <f t="shared" si="15"/>
        <v>1.3993055555555638</v>
      </c>
    </row>
    <row r="420" spans="1:7" customFormat="1" x14ac:dyDescent="0.2">
      <c r="A420" s="14"/>
      <c r="B420" s="14">
        <f t="shared" si="14"/>
        <v>1.4027777777777861</v>
      </c>
      <c r="C420" s="40"/>
      <c r="D420" s="40"/>
      <c r="E420" s="40"/>
      <c r="F420" s="14"/>
      <c r="G420" s="14">
        <f t="shared" si="15"/>
        <v>1.4027777777777861</v>
      </c>
    </row>
    <row r="421" spans="1:7" customFormat="1" x14ac:dyDescent="0.2">
      <c r="A421" s="14"/>
      <c r="B421" s="14">
        <f t="shared" si="14"/>
        <v>1.4062500000000084</v>
      </c>
      <c r="C421" s="40"/>
      <c r="D421" s="40"/>
      <c r="E421" s="40"/>
      <c r="F421" s="14"/>
      <c r="G421" s="14">
        <f t="shared" si="15"/>
        <v>1.4062500000000084</v>
      </c>
    </row>
    <row r="422" spans="1:7" customFormat="1" x14ac:dyDescent="0.2">
      <c r="A422" s="14"/>
      <c r="B422" s="14">
        <f t="shared" si="14"/>
        <v>1.4097222222222308</v>
      </c>
      <c r="C422" s="40"/>
      <c r="D422" s="40"/>
      <c r="E422" s="40"/>
      <c r="F422" s="14"/>
      <c r="G422" s="14">
        <f t="shared" si="15"/>
        <v>1.4097222222222308</v>
      </c>
    </row>
    <row r="423" spans="1:7" customFormat="1" x14ac:dyDescent="0.2">
      <c r="A423" s="14"/>
      <c r="B423" s="14">
        <f t="shared" si="14"/>
        <v>1.4131944444444531</v>
      </c>
      <c r="C423" s="40"/>
      <c r="D423" s="40"/>
      <c r="E423" s="40"/>
      <c r="F423" s="14"/>
      <c r="G423" s="14">
        <f t="shared" si="15"/>
        <v>1.4131944444444531</v>
      </c>
    </row>
    <row r="424" spans="1:7" customFormat="1" x14ac:dyDescent="0.2">
      <c r="A424" s="14"/>
      <c r="B424" s="14">
        <f t="shared" si="14"/>
        <v>1.4166666666666754</v>
      </c>
      <c r="C424" s="40"/>
      <c r="D424" s="40"/>
      <c r="E424" s="40"/>
      <c r="F424" s="14"/>
      <c r="G424" s="14">
        <f t="shared" si="15"/>
        <v>1.4166666666666754</v>
      </c>
    </row>
    <row r="425" spans="1:7" customFormat="1" x14ac:dyDescent="0.2">
      <c r="A425" s="14"/>
      <c r="B425" s="14">
        <f t="shared" si="14"/>
        <v>1.4201388888888977</v>
      </c>
      <c r="C425" s="40"/>
      <c r="D425" s="40"/>
      <c r="E425" s="40"/>
      <c r="F425" s="14"/>
      <c r="G425" s="14">
        <f t="shared" si="15"/>
        <v>1.4201388888888977</v>
      </c>
    </row>
    <row r="426" spans="1:7" customFormat="1" x14ac:dyDescent="0.2">
      <c r="A426" s="14"/>
      <c r="B426" s="14">
        <f t="shared" si="14"/>
        <v>1.42361111111112</v>
      </c>
      <c r="C426" s="40"/>
      <c r="D426" s="40"/>
      <c r="E426" s="40"/>
      <c r="F426" s="14"/>
      <c r="G426" s="14">
        <f t="shared" si="15"/>
        <v>1.42361111111112</v>
      </c>
    </row>
    <row r="427" spans="1:7" customFormat="1" x14ac:dyDescent="0.2">
      <c r="A427" s="14"/>
      <c r="B427" s="14">
        <f t="shared" si="14"/>
        <v>1.4270833333333424</v>
      </c>
      <c r="C427" s="40"/>
      <c r="D427" s="40"/>
      <c r="E427" s="40"/>
      <c r="F427" s="14"/>
      <c r="G427" s="14">
        <f t="shared" si="15"/>
        <v>1.4270833333333424</v>
      </c>
    </row>
    <row r="428" spans="1:7" customFormat="1" x14ac:dyDescent="0.2">
      <c r="A428" s="14"/>
      <c r="B428" s="14">
        <f t="shared" si="14"/>
        <v>1.4305555555555647</v>
      </c>
      <c r="C428" s="40"/>
      <c r="D428" s="40"/>
      <c r="E428" s="40"/>
      <c r="F428" s="14"/>
      <c r="G428" s="14">
        <f t="shared" si="15"/>
        <v>1.4305555555555647</v>
      </c>
    </row>
    <row r="429" spans="1:7" customFormat="1" x14ac:dyDescent="0.2">
      <c r="A429" s="14"/>
      <c r="B429" s="14">
        <f t="shared" si="14"/>
        <v>1.434027777777787</v>
      </c>
      <c r="C429" s="40"/>
      <c r="D429" s="40"/>
      <c r="E429" s="40"/>
      <c r="F429" s="14"/>
      <c r="G429" s="14">
        <f t="shared" si="15"/>
        <v>1.434027777777787</v>
      </c>
    </row>
    <row r="430" spans="1:7" customFormat="1" x14ac:dyDescent="0.2">
      <c r="A430" s="14"/>
      <c r="B430" s="14">
        <f t="shared" si="14"/>
        <v>1.4375000000000093</v>
      </c>
      <c r="C430" s="40"/>
      <c r="D430" s="40"/>
      <c r="E430" s="40"/>
      <c r="F430" s="14"/>
      <c r="G430" s="14">
        <f t="shared" si="15"/>
        <v>1.4375000000000093</v>
      </c>
    </row>
    <row r="431" spans="1:7" customFormat="1" x14ac:dyDescent="0.2">
      <c r="A431" s="14"/>
      <c r="B431" s="14">
        <f t="shared" si="14"/>
        <v>1.4409722222222316</v>
      </c>
      <c r="C431" s="40"/>
      <c r="D431" s="40"/>
      <c r="E431" s="40"/>
      <c r="F431" s="14"/>
      <c r="G431" s="14">
        <f t="shared" si="15"/>
        <v>1.4409722222222316</v>
      </c>
    </row>
    <row r="432" spans="1:7" customFormat="1" x14ac:dyDescent="0.2">
      <c r="A432" s="14"/>
      <c r="B432" s="14">
        <f t="shared" si="14"/>
        <v>1.444444444444454</v>
      </c>
      <c r="C432" s="40"/>
      <c r="D432" s="40"/>
      <c r="E432" s="40"/>
      <c r="F432" s="14"/>
      <c r="G432" s="14">
        <f t="shared" si="15"/>
        <v>1.444444444444454</v>
      </c>
    </row>
    <row r="433" spans="1:7" customFormat="1" x14ac:dyDescent="0.2">
      <c r="A433" s="14"/>
      <c r="B433" s="14">
        <f t="shared" si="14"/>
        <v>1.4479166666666763</v>
      </c>
      <c r="C433" s="40"/>
      <c r="D433" s="40"/>
      <c r="E433" s="40"/>
      <c r="F433" s="14"/>
      <c r="G433" s="14">
        <f t="shared" si="15"/>
        <v>1.4479166666666763</v>
      </c>
    </row>
    <row r="434" spans="1:7" customFormat="1" x14ac:dyDescent="0.2">
      <c r="A434" s="14"/>
      <c r="B434" s="14">
        <f t="shared" si="14"/>
        <v>1.4513888888888986</v>
      </c>
      <c r="C434" s="40"/>
      <c r="D434" s="40"/>
      <c r="E434" s="40"/>
      <c r="F434" s="14"/>
      <c r="G434" s="14">
        <f t="shared" si="15"/>
        <v>1.4513888888888986</v>
      </c>
    </row>
    <row r="435" spans="1:7" customFormat="1" x14ac:dyDescent="0.2">
      <c r="A435" s="14"/>
      <c r="B435" s="14">
        <f t="shared" si="14"/>
        <v>1.4548611111111209</v>
      </c>
      <c r="C435" s="40"/>
      <c r="D435" s="40"/>
      <c r="E435" s="40"/>
      <c r="F435" s="14"/>
      <c r="G435" s="14">
        <f t="shared" si="15"/>
        <v>1.4548611111111209</v>
      </c>
    </row>
    <row r="436" spans="1:7" customFormat="1" x14ac:dyDescent="0.2">
      <c r="A436" s="14"/>
      <c r="B436" s="14">
        <f t="shared" si="14"/>
        <v>1.4583333333333433</v>
      </c>
      <c r="C436" s="40"/>
      <c r="D436" s="40"/>
      <c r="E436" s="40"/>
      <c r="F436" s="14"/>
      <c r="G436" s="14">
        <f t="shared" si="15"/>
        <v>1.4583333333333433</v>
      </c>
    </row>
    <row r="437" spans="1:7" customFormat="1" x14ac:dyDescent="0.2">
      <c r="A437" s="14"/>
      <c r="B437" s="14">
        <f t="shared" si="14"/>
        <v>1.4618055555555656</v>
      </c>
      <c r="C437" s="40"/>
      <c r="D437" s="40"/>
      <c r="E437" s="40"/>
      <c r="F437" s="14"/>
      <c r="G437" s="14">
        <f t="shared" si="15"/>
        <v>1.4618055555555656</v>
      </c>
    </row>
    <row r="438" spans="1:7" customFormat="1" x14ac:dyDescent="0.2">
      <c r="A438" s="14"/>
      <c r="B438" s="14">
        <f t="shared" si="14"/>
        <v>1.4652777777777879</v>
      </c>
      <c r="C438" s="40"/>
      <c r="D438" s="40"/>
      <c r="E438" s="40"/>
      <c r="F438" s="14"/>
      <c r="G438" s="14">
        <f t="shared" si="15"/>
        <v>1.4652777777777879</v>
      </c>
    </row>
    <row r="439" spans="1:7" customFormat="1" x14ac:dyDescent="0.2">
      <c r="A439" s="14"/>
      <c r="B439" s="14">
        <f t="shared" si="14"/>
        <v>1.4687500000000102</v>
      </c>
      <c r="C439" s="40"/>
      <c r="D439" s="40"/>
      <c r="E439" s="40"/>
      <c r="F439" s="14"/>
      <c r="G439" s="14">
        <f t="shared" si="15"/>
        <v>1.4687500000000102</v>
      </c>
    </row>
    <row r="440" spans="1:7" customFormat="1" x14ac:dyDescent="0.2">
      <c r="A440" s="14"/>
      <c r="B440" s="14">
        <f t="shared" si="14"/>
        <v>1.4722222222222325</v>
      </c>
      <c r="C440" s="40"/>
      <c r="D440" s="40"/>
      <c r="E440" s="40"/>
      <c r="F440" s="14"/>
      <c r="G440" s="14">
        <f t="shared" si="15"/>
        <v>1.4722222222222325</v>
      </c>
    </row>
    <row r="441" spans="1:7" customFormat="1" x14ac:dyDescent="0.2">
      <c r="A441" s="14"/>
      <c r="B441" s="14">
        <f t="shared" si="14"/>
        <v>1.4756944444444549</v>
      </c>
      <c r="C441" s="40"/>
      <c r="D441" s="40"/>
      <c r="E441" s="40"/>
      <c r="F441" s="14"/>
      <c r="G441" s="14">
        <f t="shared" si="15"/>
        <v>1.4756944444444549</v>
      </c>
    </row>
    <row r="442" spans="1:7" customFormat="1" x14ac:dyDescent="0.2">
      <c r="A442" s="14"/>
      <c r="B442" s="14">
        <f t="shared" si="14"/>
        <v>1.4791666666666772</v>
      </c>
      <c r="C442" s="40"/>
      <c r="D442" s="40"/>
      <c r="E442" s="40"/>
      <c r="F442" s="14"/>
      <c r="G442" s="14">
        <f t="shared" si="15"/>
        <v>1.4791666666666772</v>
      </c>
    </row>
    <row r="443" spans="1:7" customFormat="1" x14ac:dyDescent="0.2">
      <c r="A443" s="14"/>
      <c r="B443" s="14">
        <f t="shared" si="14"/>
        <v>1.4826388888888995</v>
      </c>
      <c r="C443" s="40"/>
      <c r="D443" s="40"/>
      <c r="E443" s="40"/>
      <c r="F443" s="14"/>
      <c r="G443" s="14">
        <f t="shared" si="15"/>
        <v>1.4826388888888995</v>
      </c>
    </row>
    <row r="444" spans="1:7" customFormat="1" x14ac:dyDescent="0.2">
      <c r="A444" s="14"/>
      <c r="B444" s="14">
        <f t="shared" si="14"/>
        <v>1.4861111111111218</v>
      </c>
      <c r="C444" s="40"/>
      <c r="D444" s="40"/>
      <c r="E444" s="40"/>
      <c r="F444" s="14"/>
      <c r="G444" s="14">
        <f t="shared" si="15"/>
        <v>1.4861111111111218</v>
      </c>
    </row>
    <row r="445" spans="1:7" customFormat="1" x14ac:dyDescent="0.2">
      <c r="A445" s="14"/>
      <c r="B445" s="14">
        <f t="shared" si="14"/>
        <v>1.4895833333333441</v>
      </c>
      <c r="C445" s="40"/>
      <c r="D445" s="40"/>
      <c r="E445" s="40"/>
      <c r="F445" s="14"/>
      <c r="G445" s="14">
        <f t="shared" si="15"/>
        <v>1.4895833333333441</v>
      </c>
    </row>
    <row r="446" spans="1:7" customFormat="1" x14ac:dyDescent="0.2">
      <c r="A446" s="14"/>
      <c r="B446" s="14">
        <f t="shared" si="14"/>
        <v>1.4930555555555665</v>
      </c>
      <c r="C446" s="40"/>
      <c r="D446" s="40"/>
      <c r="E446" s="40"/>
      <c r="F446" s="14"/>
      <c r="G446" s="14">
        <f t="shared" si="15"/>
        <v>1.4930555555555665</v>
      </c>
    </row>
    <row r="447" spans="1:7" customFormat="1" x14ac:dyDescent="0.2">
      <c r="A447" s="14"/>
      <c r="B447" s="14">
        <f t="shared" si="14"/>
        <v>1.4965277777777888</v>
      </c>
      <c r="C447" s="40"/>
      <c r="D447" s="40"/>
      <c r="E447" s="40"/>
      <c r="F447" s="14"/>
      <c r="G447" s="14">
        <f t="shared" si="15"/>
        <v>1.4965277777777888</v>
      </c>
    </row>
    <row r="448" spans="1:7" customFormat="1" x14ac:dyDescent="0.2">
      <c r="A448" s="14"/>
      <c r="B448" s="14">
        <f t="shared" si="14"/>
        <v>1.5000000000000111</v>
      </c>
      <c r="C448" s="40"/>
      <c r="D448" s="40"/>
      <c r="E448" s="40"/>
      <c r="F448" s="14"/>
      <c r="G448" s="14">
        <f t="shared" si="15"/>
        <v>1.5000000000000111</v>
      </c>
    </row>
    <row r="449" spans="1:7" customFormat="1" x14ac:dyDescent="0.2">
      <c r="A449" s="14"/>
      <c r="B449" s="14">
        <f t="shared" si="14"/>
        <v>1.5034722222222334</v>
      </c>
      <c r="C449" s="40"/>
      <c r="D449" s="40"/>
      <c r="E449" s="40"/>
      <c r="F449" s="14"/>
      <c r="G449" s="14">
        <f t="shared" si="15"/>
        <v>1.5034722222222334</v>
      </c>
    </row>
    <row r="450" spans="1:7" customFormat="1" x14ac:dyDescent="0.2">
      <c r="A450" s="14"/>
      <c r="B450" s="14">
        <f t="shared" si="14"/>
        <v>1.5069444444444557</v>
      </c>
      <c r="C450" s="40"/>
      <c r="D450" s="40"/>
      <c r="E450" s="40"/>
      <c r="F450" s="14"/>
      <c r="G450" s="14">
        <f t="shared" si="15"/>
        <v>1.5069444444444557</v>
      </c>
    </row>
    <row r="451" spans="1:7" customFormat="1" x14ac:dyDescent="0.2">
      <c r="A451" s="14"/>
      <c r="B451" s="14">
        <f t="shared" si="14"/>
        <v>1.5104166666666781</v>
      </c>
      <c r="C451" s="40"/>
      <c r="D451" s="40"/>
      <c r="E451" s="40"/>
      <c r="F451" s="14"/>
      <c r="G451" s="14">
        <f t="shared" si="15"/>
        <v>1.5104166666666781</v>
      </c>
    </row>
    <row r="452" spans="1:7" customFormat="1" x14ac:dyDescent="0.2">
      <c r="A452" s="14"/>
      <c r="B452" s="14">
        <f t="shared" si="14"/>
        <v>1.5138888888889004</v>
      </c>
      <c r="C452" s="40"/>
      <c r="D452" s="40"/>
      <c r="E452" s="40"/>
      <c r="F452" s="14"/>
      <c r="G452" s="14">
        <f t="shared" si="15"/>
        <v>1.5138888888889004</v>
      </c>
    </row>
    <row r="453" spans="1:7" customFormat="1" x14ac:dyDescent="0.2">
      <c r="A453" s="14"/>
      <c r="B453" s="14">
        <f t="shared" si="14"/>
        <v>1.5173611111111227</v>
      </c>
      <c r="C453" s="40"/>
      <c r="D453" s="40"/>
      <c r="E453" s="40"/>
      <c r="F453" s="14"/>
      <c r="G453" s="14">
        <f t="shared" si="15"/>
        <v>1.5173611111111227</v>
      </c>
    </row>
    <row r="454" spans="1:7" customFormat="1" x14ac:dyDescent="0.2">
      <c r="A454" s="14"/>
      <c r="B454" s="14">
        <f t="shared" si="14"/>
        <v>1.520833333333345</v>
      </c>
      <c r="C454" s="40"/>
      <c r="D454" s="40"/>
      <c r="E454" s="40"/>
      <c r="F454" s="14"/>
      <c r="G454" s="14">
        <f t="shared" si="15"/>
        <v>1.520833333333345</v>
      </c>
    </row>
    <row r="455" spans="1:7" customFormat="1" x14ac:dyDescent="0.2">
      <c r="A455" s="14"/>
      <c r="B455" s="14">
        <f t="shared" si="14"/>
        <v>1.5243055555555673</v>
      </c>
      <c r="C455" s="40"/>
      <c r="D455" s="40"/>
      <c r="E455" s="40"/>
      <c r="F455" s="14"/>
      <c r="G455" s="14">
        <f t="shared" si="15"/>
        <v>1.5243055555555673</v>
      </c>
    </row>
    <row r="456" spans="1:7" customFormat="1" x14ac:dyDescent="0.2">
      <c r="A456" s="14"/>
      <c r="B456" s="14">
        <f t="shared" si="14"/>
        <v>1.5277777777777897</v>
      </c>
      <c r="C456" s="40"/>
      <c r="D456" s="40"/>
      <c r="E456" s="40"/>
      <c r="F456" s="14"/>
      <c r="G456" s="14">
        <f t="shared" si="15"/>
        <v>1.5277777777777897</v>
      </c>
    </row>
    <row r="457" spans="1:7" customFormat="1" x14ac:dyDescent="0.2">
      <c r="A457" s="14"/>
      <c r="B457" s="14">
        <f t="shared" si="14"/>
        <v>1.531250000000012</v>
      </c>
      <c r="C457" s="40"/>
      <c r="D457" s="40"/>
      <c r="E457" s="40"/>
      <c r="F457" s="14"/>
      <c r="G457" s="14">
        <f t="shared" si="15"/>
        <v>1.531250000000012</v>
      </c>
    </row>
    <row r="458" spans="1:7" customFormat="1" x14ac:dyDescent="0.2">
      <c r="A458" s="14"/>
      <c r="B458" s="14">
        <f t="shared" si="14"/>
        <v>1.5347222222222343</v>
      </c>
      <c r="C458" s="40"/>
      <c r="D458" s="40"/>
      <c r="E458" s="40"/>
      <c r="F458" s="14"/>
      <c r="G458" s="14">
        <f t="shared" si="15"/>
        <v>1.5347222222222343</v>
      </c>
    </row>
    <row r="459" spans="1:7" customFormat="1" x14ac:dyDescent="0.2">
      <c r="A459" s="14"/>
      <c r="B459" s="14">
        <f t="shared" si="14"/>
        <v>1.5381944444444566</v>
      </c>
      <c r="C459" s="40"/>
      <c r="D459" s="40"/>
      <c r="E459" s="40"/>
      <c r="F459" s="14"/>
      <c r="G459" s="14">
        <f t="shared" si="15"/>
        <v>1.5381944444444566</v>
      </c>
    </row>
    <row r="460" spans="1:7" customFormat="1" x14ac:dyDescent="0.2">
      <c r="A460" s="14"/>
      <c r="B460" s="14">
        <f t="shared" si="14"/>
        <v>1.541666666666679</v>
      </c>
      <c r="C460" s="40"/>
      <c r="D460" s="40"/>
      <c r="E460" s="40"/>
      <c r="F460" s="14"/>
      <c r="G460" s="14">
        <f t="shared" si="15"/>
        <v>1.541666666666679</v>
      </c>
    </row>
    <row r="461" spans="1:7" customFormat="1" x14ac:dyDescent="0.2">
      <c r="A461" s="14"/>
      <c r="B461" s="14">
        <f t="shared" si="14"/>
        <v>1.5451388888889013</v>
      </c>
      <c r="C461" s="40"/>
      <c r="D461" s="40"/>
      <c r="E461" s="40"/>
      <c r="F461" s="14"/>
      <c r="G461" s="14">
        <f t="shared" si="15"/>
        <v>1.5451388888889013</v>
      </c>
    </row>
    <row r="462" spans="1:7" customFormat="1" x14ac:dyDescent="0.2">
      <c r="A462" s="14"/>
      <c r="B462" s="14">
        <f t="shared" si="14"/>
        <v>1.5486111111111236</v>
      </c>
      <c r="C462" s="40"/>
      <c r="D462" s="40"/>
      <c r="E462" s="40"/>
      <c r="F462" s="14"/>
      <c r="G462" s="14">
        <f t="shared" si="15"/>
        <v>1.5486111111111236</v>
      </c>
    </row>
    <row r="463" spans="1:7" customFormat="1" x14ac:dyDescent="0.2">
      <c r="A463" s="14"/>
      <c r="B463" s="14">
        <f t="shared" si="14"/>
        <v>1.5520833333333459</v>
      </c>
      <c r="C463" s="40"/>
      <c r="D463" s="40"/>
      <c r="E463" s="40"/>
      <c r="F463" s="14"/>
      <c r="G463" s="14">
        <f t="shared" si="15"/>
        <v>1.5520833333333459</v>
      </c>
    </row>
    <row r="464" spans="1:7" customFormat="1" x14ac:dyDescent="0.2">
      <c r="A464" s="14"/>
      <c r="B464" s="14">
        <f t="shared" si="14"/>
        <v>1.5555555555555682</v>
      </c>
      <c r="C464" s="40"/>
      <c r="D464" s="40"/>
      <c r="E464" s="40"/>
      <c r="F464" s="14"/>
      <c r="G464" s="14">
        <f t="shared" si="15"/>
        <v>1.5555555555555682</v>
      </c>
    </row>
    <row r="465" spans="1:7" customFormat="1" x14ac:dyDescent="0.2">
      <c r="A465" s="14"/>
      <c r="B465" s="14">
        <f t="shared" ref="B465:B528" si="16">B464+$C$17</f>
        <v>1.5590277777777906</v>
      </c>
      <c r="C465" s="40"/>
      <c r="D465" s="40"/>
      <c r="E465" s="40"/>
      <c r="F465" s="14"/>
      <c r="G465" s="14">
        <f t="shared" ref="G465:G528" si="17">G464+$C$17</f>
        <v>1.5590277777777906</v>
      </c>
    </row>
    <row r="466" spans="1:7" customFormat="1" x14ac:dyDescent="0.2">
      <c r="A466" s="14"/>
      <c r="B466" s="14">
        <f t="shared" si="16"/>
        <v>1.5625000000000129</v>
      </c>
      <c r="C466" s="40"/>
      <c r="D466" s="40"/>
      <c r="E466" s="40"/>
      <c r="F466" s="14"/>
      <c r="G466" s="14">
        <f t="shared" si="17"/>
        <v>1.5625000000000129</v>
      </c>
    </row>
    <row r="467" spans="1:7" customFormat="1" x14ac:dyDescent="0.2">
      <c r="A467" s="14"/>
      <c r="B467" s="14">
        <f t="shared" si="16"/>
        <v>1.5659722222222352</v>
      </c>
      <c r="C467" s="40"/>
      <c r="D467" s="40"/>
      <c r="E467" s="40"/>
      <c r="F467" s="14"/>
      <c r="G467" s="14">
        <f t="shared" si="17"/>
        <v>1.5659722222222352</v>
      </c>
    </row>
    <row r="468" spans="1:7" customFormat="1" x14ac:dyDescent="0.2">
      <c r="A468" s="14"/>
      <c r="B468" s="14">
        <f t="shared" si="16"/>
        <v>1.5694444444444575</v>
      </c>
      <c r="C468" s="40"/>
      <c r="D468" s="40"/>
      <c r="E468" s="40"/>
      <c r="F468" s="14"/>
      <c r="G468" s="14">
        <f t="shared" si="17"/>
        <v>1.5694444444444575</v>
      </c>
    </row>
    <row r="469" spans="1:7" customFormat="1" x14ac:dyDescent="0.2">
      <c r="A469" s="14"/>
      <c r="B469" s="14">
        <f t="shared" si="16"/>
        <v>1.5729166666666798</v>
      </c>
      <c r="C469" s="40"/>
      <c r="D469" s="40"/>
      <c r="E469" s="40"/>
      <c r="F469" s="14"/>
      <c r="G469" s="14">
        <f t="shared" si="17"/>
        <v>1.5729166666666798</v>
      </c>
    </row>
    <row r="470" spans="1:7" customFormat="1" x14ac:dyDescent="0.2">
      <c r="A470" s="14"/>
      <c r="B470" s="14">
        <f t="shared" si="16"/>
        <v>1.5763888888889022</v>
      </c>
      <c r="C470" s="40"/>
      <c r="D470" s="40"/>
      <c r="E470" s="40"/>
      <c r="F470" s="14"/>
      <c r="G470" s="14">
        <f t="shared" si="17"/>
        <v>1.5763888888889022</v>
      </c>
    </row>
    <row r="471" spans="1:7" customFormat="1" x14ac:dyDescent="0.2">
      <c r="A471" s="14"/>
      <c r="B471" s="14">
        <f t="shared" si="16"/>
        <v>1.5798611111111245</v>
      </c>
      <c r="C471" s="40"/>
      <c r="D471" s="40"/>
      <c r="E471" s="40"/>
      <c r="F471" s="14"/>
      <c r="G471" s="14">
        <f t="shared" si="17"/>
        <v>1.5798611111111245</v>
      </c>
    </row>
    <row r="472" spans="1:7" customFormat="1" x14ac:dyDescent="0.2">
      <c r="A472" s="14"/>
      <c r="B472" s="14">
        <f t="shared" si="16"/>
        <v>1.5833333333333468</v>
      </c>
      <c r="C472" s="40"/>
      <c r="D472" s="40"/>
      <c r="E472" s="40"/>
      <c r="F472" s="14"/>
      <c r="G472" s="14">
        <f t="shared" si="17"/>
        <v>1.5833333333333468</v>
      </c>
    </row>
    <row r="473" spans="1:7" customFormat="1" x14ac:dyDescent="0.2">
      <c r="A473" s="14"/>
      <c r="B473" s="14">
        <f t="shared" si="16"/>
        <v>1.5868055555555691</v>
      </c>
      <c r="C473" s="40"/>
      <c r="D473" s="40"/>
      <c r="E473" s="40"/>
      <c r="F473" s="14"/>
      <c r="G473" s="14">
        <f t="shared" si="17"/>
        <v>1.5868055555555691</v>
      </c>
    </row>
    <row r="474" spans="1:7" customFormat="1" x14ac:dyDescent="0.2">
      <c r="A474" s="14"/>
      <c r="B474" s="14">
        <f t="shared" si="16"/>
        <v>1.5902777777777914</v>
      </c>
      <c r="C474" s="40"/>
      <c r="D474" s="40"/>
      <c r="E474" s="40"/>
      <c r="F474" s="14"/>
      <c r="G474" s="14">
        <f t="shared" si="17"/>
        <v>1.5902777777777914</v>
      </c>
    </row>
    <row r="475" spans="1:7" customFormat="1" x14ac:dyDescent="0.2">
      <c r="A475" s="14"/>
      <c r="B475" s="14">
        <f t="shared" si="16"/>
        <v>1.5937500000000138</v>
      </c>
      <c r="C475" s="40"/>
      <c r="D475" s="40"/>
      <c r="E475" s="40"/>
      <c r="F475" s="14"/>
      <c r="G475" s="14">
        <f t="shared" si="17"/>
        <v>1.5937500000000138</v>
      </c>
    </row>
    <row r="476" spans="1:7" customFormat="1" x14ac:dyDescent="0.2">
      <c r="A476" s="14"/>
      <c r="B476" s="14">
        <f t="shared" si="16"/>
        <v>1.5972222222222361</v>
      </c>
      <c r="C476" s="40"/>
      <c r="D476" s="40"/>
      <c r="E476" s="40"/>
      <c r="F476" s="14"/>
      <c r="G476" s="14">
        <f t="shared" si="17"/>
        <v>1.5972222222222361</v>
      </c>
    </row>
    <row r="477" spans="1:7" customFormat="1" x14ac:dyDescent="0.2">
      <c r="A477" s="14"/>
      <c r="B477" s="14">
        <f t="shared" si="16"/>
        <v>1.6006944444444584</v>
      </c>
      <c r="C477" s="40"/>
      <c r="D477" s="40"/>
      <c r="E477" s="40"/>
      <c r="F477" s="14"/>
      <c r="G477" s="14">
        <f t="shared" si="17"/>
        <v>1.6006944444444584</v>
      </c>
    </row>
    <row r="478" spans="1:7" customFormat="1" x14ac:dyDescent="0.2">
      <c r="A478" s="14"/>
      <c r="B478" s="14">
        <f t="shared" si="16"/>
        <v>1.6041666666666807</v>
      </c>
      <c r="C478" s="40"/>
      <c r="D478" s="40"/>
      <c r="E478" s="40"/>
      <c r="F478" s="14"/>
      <c r="G478" s="14">
        <f t="shared" si="17"/>
        <v>1.6041666666666807</v>
      </c>
    </row>
    <row r="479" spans="1:7" customFormat="1" x14ac:dyDescent="0.2">
      <c r="A479" s="14"/>
      <c r="B479" s="14">
        <f t="shared" si="16"/>
        <v>1.6076388888889031</v>
      </c>
      <c r="C479" s="40"/>
      <c r="D479" s="40"/>
      <c r="E479" s="40"/>
      <c r="F479" s="14"/>
      <c r="G479" s="14">
        <f t="shared" si="17"/>
        <v>1.6076388888889031</v>
      </c>
    </row>
    <row r="480" spans="1:7" customFormat="1" x14ac:dyDescent="0.2">
      <c r="A480" s="14"/>
      <c r="B480" s="14">
        <f t="shared" si="16"/>
        <v>1.6111111111111254</v>
      </c>
      <c r="C480" s="40"/>
      <c r="D480" s="40"/>
      <c r="E480" s="40"/>
      <c r="F480" s="14"/>
      <c r="G480" s="14">
        <f t="shared" si="17"/>
        <v>1.6111111111111254</v>
      </c>
    </row>
    <row r="481" spans="1:7" customFormat="1" x14ac:dyDescent="0.2">
      <c r="A481" s="14"/>
      <c r="B481" s="14">
        <f t="shared" si="16"/>
        <v>1.6145833333333477</v>
      </c>
      <c r="C481" s="40"/>
      <c r="D481" s="40"/>
      <c r="E481" s="40"/>
      <c r="F481" s="14"/>
      <c r="G481" s="14">
        <f t="shared" si="17"/>
        <v>1.6145833333333477</v>
      </c>
    </row>
    <row r="482" spans="1:7" customFormat="1" x14ac:dyDescent="0.2">
      <c r="A482" s="14"/>
      <c r="B482" s="14">
        <f t="shared" si="16"/>
        <v>1.61805555555557</v>
      </c>
      <c r="C482" s="40"/>
      <c r="D482" s="40"/>
      <c r="E482" s="40"/>
      <c r="F482" s="14"/>
      <c r="G482" s="14">
        <f t="shared" si="17"/>
        <v>1.61805555555557</v>
      </c>
    </row>
    <row r="483" spans="1:7" customFormat="1" x14ac:dyDescent="0.2">
      <c r="A483" s="14"/>
      <c r="B483" s="14">
        <f t="shared" si="16"/>
        <v>1.6215277777777923</v>
      </c>
      <c r="C483" s="40"/>
      <c r="D483" s="40"/>
      <c r="E483" s="40"/>
      <c r="F483" s="14"/>
      <c r="G483" s="14">
        <f t="shared" si="17"/>
        <v>1.6215277777777923</v>
      </c>
    </row>
    <row r="484" spans="1:7" customFormat="1" x14ac:dyDescent="0.2">
      <c r="A484" s="14"/>
      <c r="B484" s="14">
        <f t="shared" si="16"/>
        <v>1.6250000000000147</v>
      </c>
      <c r="C484" s="40"/>
      <c r="D484" s="40"/>
      <c r="E484" s="40"/>
      <c r="F484" s="14"/>
      <c r="G484" s="14">
        <f t="shared" si="17"/>
        <v>1.6250000000000147</v>
      </c>
    </row>
    <row r="485" spans="1:7" customFormat="1" x14ac:dyDescent="0.2">
      <c r="A485" s="14"/>
      <c r="B485" s="14">
        <f t="shared" si="16"/>
        <v>1.628472222222237</v>
      </c>
      <c r="C485" s="40"/>
      <c r="D485" s="40"/>
      <c r="E485" s="40"/>
      <c r="F485" s="14"/>
      <c r="G485" s="14">
        <f t="shared" si="17"/>
        <v>1.628472222222237</v>
      </c>
    </row>
    <row r="486" spans="1:7" customFormat="1" x14ac:dyDescent="0.2">
      <c r="A486" s="14"/>
      <c r="B486" s="14">
        <f t="shared" si="16"/>
        <v>1.6319444444444593</v>
      </c>
      <c r="C486" s="40"/>
      <c r="D486" s="40"/>
      <c r="E486" s="40"/>
      <c r="F486" s="14"/>
      <c r="G486" s="14">
        <f t="shared" si="17"/>
        <v>1.6319444444444593</v>
      </c>
    </row>
    <row r="487" spans="1:7" customFormat="1" x14ac:dyDescent="0.2">
      <c r="A487" s="14"/>
      <c r="B487" s="14">
        <f t="shared" si="16"/>
        <v>1.6354166666666816</v>
      </c>
      <c r="C487" s="40"/>
      <c r="D487" s="40"/>
      <c r="E487" s="40"/>
      <c r="F487" s="14"/>
      <c r="G487" s="14">
        <f t="shared" si="17"/>
        <v>1.6354166666666816</v>
      </c>
    </row>
    <row r="488" spans="1:7" customFormat="1" x14ac:dyDescent="0.2">
      <c r="A488" s="14"/>
      <c r="B488" s="14">
        <f t="shared" si="16"/>
        <v>1.6388888888889039</v>
      </c>
      <c r="C488" s="40"/>
      <c r="D488" s="40"/>
      <c r="E488" s="40"/>
      <c r="F488" s="14"/>
      <c r="G488" s="14">
        <f t="shared" si="17"/>
        <v>1.6388888888889039</v>
      </c>
    </row>
    <row r="489" spans="1:7" customFormat="1" x14ac:dyDescent="0.2">
      <c r="A489" s="14"/>
      <c r="B489" s="14">
        <f t="shared" si="16"/>
        <v>1.6423611111111263</v>
      </c>
      <c r="C489" s="40"/>
      <c r="D489" s="40"/>
      <c r="E489" s="40"/>
      <c r="F489" s="14"/>
      <c r="G489" s="14">
        <f t="shared" si="17"/>
        <v>1.6423611111111263</v>
      </c>
    </row>
    <row r="490" spans="1:7" customFormat="1" x14ac:dyDescent="0.2">
      <c r="A490" s="14"/>
      <c r="B490" s="14">
        <f t="shared" si="16"/>
        <v>1.6458333333333486</v>
      </c>
      <c r="C490" s="40"/>
      <c r="D490" s="40"/>
      <c r="E490" s="40"/>
      <c r="F490" s="14"/>
      <c r="G490" s="14">
        <f t="shared" si="17"/>
        <v>1.6458333333333486</v>
      </c>
    </row>
    <row r="491" spans="1:7" customFormat="1" x14ac:dyDescent="0.2">
      <c r="A491" s="14"/>
      <c r="B491" s="14">
        <f t="shared" si="16"/>
        <v>1.6493055555555709</v>
      </c>
      <c r="C491" s="40"/>
      <c r="D491" s="40"/>
      <c r="E491" s="40"/>
      <c r="F491" s="14"/>
      <c r="G491" s="14">
        <f t="shared" si="17"/>
        <v>1.6493055555555709</v>
      </c>
    </row>
    <row r="492" spans="1:7" customFormat="1" x14ac:dyDescent="0.2">
      <c r="A492" s="14"/>
      <c r="B492" s="14">
        <f t="shared" si="16"/>
        <v>1.6527777777777932</v>
      </c>
      <c r="C492" s="40"/>
      <c r="D492" s="40"/>
      <c r="E492" s="40"/>
      <c r="F492" s="14"/>
      <c r="G492" s="14">
        <f t="shared" si="17"/>
        <v>1.6527777777777932</v>
      </c>
    </row>
    <row r="493" spans="1:7" customFormat="1" x14ac:dyDescent="0.2">
      <c r="A493" s="14"/>
      <c r="B493" s="14">
        <f t="shared" si="16"/>
        <v>1.6562500000000155</v>
      </c>
      <c r="C493" s="40"/>
      <c r="D493" s="40"/>
      <c r="E493" s="40"/>
      <c r="F493" s="14"/>
      <c r="G493" s="14">
        <f t="shared" si="17"/>
        <v>1.6562500000000155</v>
      </c>
    </row>
    <row r="494" spans="1:7" customFormat="1" x14ac:dyDescent="0.2">
      <c r="A494" s="14"/>
      <c r="B494" s="14">
        <f t="shared" si="16"/>
        <v>1.6597222222222379</v>
      </c>
      <c r="C494" s="40"/>
      <c r="D494" s="40"/>
      <c r="E494" s="40"/>
      <c r="F494" s="14"/>
      <c r="G494" s="14">
        <f t="shared" si="17"/>
        <v>1.6597222222222379</v>
      </c>
    </row>
    <row r="495" spans="1:7" customFormat="1" x14ac:dyDescent="0.2">
      <c r="A495" s="14"/>
      <c r="B495" s="14">
        <f t="shared" si="16"/>
        <v>1.6631944444444602</v>
      </c>
      <c r="C495" s="40"/>
      <c r="D495" s="40"/>
      <c r="E495" s="40"/>
      <c r="F495" s="14"/>
      <c r="G495" s="14">
        <f t="shared" si="17"/>
        <v>1.6631944444444602</v>
      </c>
    </row>
    <row r="496" spans="1:7" customFormat="1" x14ac:dyDescent="0.2">
      <c r="A496" s="14"/>
      <c r="B496" s="14">
        <f t="shared" si="16"/>
        <v>1.6666666666666825</v>
      </c>
      <c r="C496" s="40"/>
      <c r="D496" s="40"/>
      <c r="E496" s="40"/>
      <c r="F496" s="14"/>
      <c r="G496" s="14">
        <f t="shared" si="17"/>
        <v>1.6666666666666825</v>
      </c>
    </row>
    <row r="497" spans="1:7" customFormat="1" x14ac:dyDescent="0.2">
      <c r="A497" s="14"/>
      <c r="B497" s="14">
        <f t="shared" si="16"/>
        <v>1.6701388888889048</v>
      </c>
      <c r="C497" s="40"/>
      <c r="D497" s="40"/>
      <c r="E497" s="40"/>
      <c r="F497" s="14"/>
      <c r="G497" s="14">
        <f t="shared" si="17"/>
        <v>1.6701388888889048</v>
      </c>
    </row>
    <row r="498" spans="1:7" customFormat="1" x14ac:dyDescent="0.2">
      <c r="A498" s="14"/>
      <c r="B498" s="14">
        <f t="shared" si="16"/>
        <v>1.6736111111111271</v>
      </c>
      <c r="C498" s="40"/>
      <c r="D498" s="40"/>
      <c r="E498" s="40"/>
      <c r="F498" s="14"/>
      <c r="G498" s="14">
        <f t="shared" si="17"/>
        <v>1.6736111111111271</v>
      </c>
    </row>
    <row r="499" spans="1:7" customFormat="1" x14ac:dyDescent="0.2">
      <c r="A499" s="14"/>
      <c r="B499" s="14">
        <f t="shared" si="16"/>
        <v>1.6770833333333495</v>
      </c>
      <c r="C499" s="40"/>
      <c r="D499" s="40"/>
      <c r="E499" s="40"/>
      <c r="F499" s="14"/>
      <c r="G499" s="14">
        <f t="shared" si="17"/>
        <v>1.6770833333333495</v>
      </c>
    </row>
    <row r="500" spans="1:7" customFormat="1" x14ac:dyDescent="0.2">
      <c r="A500" s="14"/>
      <c r="B500" s="14">
        <f t="shared" si="16"/>
        <v>1.6805555555555718</v>
      </c>
      <c r="C500" s="40"/>
      <c r="D500" s="40"/>
      <c r="E500" s="40"/>
      <c r="F500" s="14"/>
      <c r="G500" s="14">
        <f t="shared" si="17"/>
        <v>1.6805555555555718</v>
      </c>
    </row>
    <row r="501" spans="1:7" customFormat="1" x14ac:dyDescent="0.2">
      <c r="A501" s="14"/>
      <c r="B501" s="14">
        <f t="shared" si="16"/>
        <v>1.6840277777777941</v>
      </c>
      <c r="C501" s="40"/>
      <c r="D501" s="40"/>
      <c r="E501" s="40"/>
      <c r="F501" s="14"/>
      <c r="G501" s="14">
        <f t="shared" si="17"/>
        <v>1.6840277777777941</v>
      </c>
    </row>
    <row r="502" spans="1:7" customFormat="1" x14ac:dyDescent="0.2">
      <c r="A502" s="14"/>
      <c r="B502" s="14">
        <f t="shared" si="16"/>
        <v>1.6875000000000164</v>
      </c>
      <c r="C502" s="40"/>
      <c r="D502" s="40"/>
      <c r="E502" s="40"/>
      <c r="F502" s="14"/>
      <c r="G502" s="14">
        <f t="shared" si="17"/>
        <v>1.6875000000000164</v>
      </c>
    </row>
    <row r="503" spans="1:7" customFormat="1" x14ac:dyDescent="0.2">
      <c r="A503" s="14"/>
      <c r="B503" s="14">
        <f t="shared" si="16"/>
        <v>1.6909722222222388</v>
      </c>
      <c r="C503" s="40"/>
      <c r="D503" s="40"/>
      <c r="E503" s="40"/>
      <c r="F503" s="14"/>
      <c r="G503" s="14">
        <f t="shared" si="17"/>
        <v>1.6909722222222388</v>
      </c>
    </row>
    <row r="504" spans="1:7" customFormat="1" x14ac:dyDescent="0.2">
      <c r="A504" s="14"/>
      <c r="B504" s="14">
        <f t="shared" si="16"/>
        <v>1.6944444444444611</v>
      </c>
      <c r="C504" s="40"/>
      <c r="D504" s="40"/>
      <c r="E504" s="40"/>
      <c r="F504" s="14"/>
      <c r="G504" s="14">
        <f t="shared" si="17"/>
        <v>1.6944444444444611</v>
      </c>
    </row>
    <row r="505" spans="1:7" customFormat="1" x14ac:dyDescent="0.2">
      <c r="A505" s="14"/>
      <c r="B505" s="14">
        <f t="shared" si="16"/>
        <v>1.6979166666666834</v>
      </c>
      <c r="C505" s="40"/>
      <c r="D505" s="40"/>
      <c r="E505" s="40"/>
      <c r="F505" s="14"/>
      <c r="G505" s="14">
        <f t="shared" si="17"/>
        <v>1.6979166666666834</v>
      </c>
    </row>
    <row r="506" spans="1:7" customFormat="1" x14ac:dyDescent="0.2">
      <c r="A506" s="14"/>
      <c r="B506" s="14">
        <f t="shared" si="16"/>
        <v>1.7013888888889057</v>
      </c>
      <c r="C506" s="40"/>
      <c r="D506" s="40"/>
      <c r="E506" s="40"/>
      <c r="F506" s="14"/>
      <c r="G506" s="14">
        <f t="shared" si="17"/>
        <v>1.7013888888889057</v>
      </c>
    </row>
    <row r="507" spans="1:7" customFormat="1" x14ac:dyDescent="0.2">
      <c r="A507" s="14"/>
      <c r="B507" s="14">
        <f t="shared" si="16"/>
        <v>1.704861111111128</v>
      </c>
      <c r="C507" s="40"/>
      <c r="D507" s="40"/>
      <c r="E507" s="40"/>
      <c r="F507" s="14"/>
      <c r="G507" s="14">
        <f t="shared" si="17"/>
        <v>1.704861111111128</v>
      </c>
    </row>
    <row r="508" spans="1:7" customFormat="1" x14ac:dyDescent="0.2">
      <c r="A508" s="14"/>
      <c r="B508" s="14">
        <f t="shared" si="16"/>
        <v>1.7083333333333504</v>
      </c>
      <c r="C508" s="40"/>
      <c r="D508" s="40"/>
      <c r="E508" s="40"/>
      <c r="F508" s="14"/>
      <c r="G508" s="14">
        <f t="shared" si="17"/>
        <v>1.7083333333333504</v>
      </c>
    </row>
    <row r="509" spans="1:7" customFormat="1" x14ac:dyDescent="0.2">
      <c r="A509" s="14"/>
      <c r="B509" s="14">
        <f t="shared" si="16"/>
        <v>1.7118055555555727</v>
      </c>
      <c r="C509" s="40"/>
      <c r="D509" s="40"/>
      <c r="E509" s="40"/>
      <c r="F509" s="14"/>
      <c r="G509" s="14">
        <f t="shared" si="17"/>
        <v>1.7118055555555727</v>
      </c>
    </row>
    <row r="510" spans="1:7" customFormat="1" x14ac:dyDescent="0.2">
      <c r="A510" s="14"/>
      <c r="B510" s="14">
        <f t="shared" si="16"/>
        <v>1.715277777777795</v>
      </c>
      <c r="C510" s="40"/>
      <c r="D510" s="40"/>
      <c r="E510" s="40"/>
      <c r="F510" s="14"/>
      <c r="G510" s="14">
        <f t="shared" si="17"/>
        <v>1.715277777777795</v>
      </c>
    </row>
    <row r="511" spans="1:7" customFormat="1" x14ac:dyDescent="0.2">
      <c r="A511" s="14"/>
      <c r="B511" s="14">
        <f t="shared" si="16"/>
        <v>1.7187500000000173</v>
      </c>
      <c r="C511" s="40"/>
      <c r="D511" s="40"/>
      <c r="E511" s="40"/>
      <c r="F511" s="14"/>
      <c r="G511" s="14">
        <f t="shared" si="17"/>
        <v>1.7187500000000173</v>
      </c>
    </row>
    <row r="512" spans="1:7" customFormat="1" x14ac:dyDescent="0.2">
      <c r="A512" s="14"/>
      <c r="B512" s="14">
        <f t="shared" si="16"/>
        <v>1.7222222222222396</v>
      </c>
      <c r="C512" s="40"/>
      <c r="D512" s="40"/>
      <c r="E512" s="40"/>
      <c r="F512" s="14"/>
      <c r="G512" s="14">
        <f t="shared" si="17"/>
        <v>1.7222222222222396</v>
      </c>
    </row>
    <row r="513" spans="1:7" customFormat="1" x14ac:dyDescent="0.2">
      <c r="A513" s="14"/>
      <c r="B513" s="14">
        <f t="shared" si="16"/>
        <v>1.725694444444462</v>
      </c>
      <c r="C513" s="40"/>
      <c r="D513" s="40"/>
      <c r="E513" s="40"/>
      <c r="F513" s="14"/>
      <c r="G513" s="14">
        <f t="shared" si="17"/>
        <v>1.725694444444462</v>
      </c>
    </row>
    <row r="514" spans="1:7" customFormat="1" x14ac:dyDescent="0.2">
      <c r="A514" s="14"/>
      <c r="B514" s="14">
        <f t="shared" si="16"/>
        <v>1.7291666666666843</v>
      </c>
      <c r="C514" s="40"/>
      <c r="D514" s="40"/>
      <c r="E514" s="40"/>
      <c r="F514" s="14"/>
      <c r="G514" s="14">
        <f t="shared" si="17"/>
        <v>1.7291666666666843</v>
      </c>
    </row>
    <row r="515" spans="1:7" customFormat="1" x14ac:dyDescent="0.2">
      <c r="A515" s="14"/>
      <c r="B515" s="14">
        <f t="shared" si="16"/>
        <v>1.7326388888889066</v>
      </c>
      <c r="C515" s="40"/>
      <c r="D515" s="40"/>
      <c r="E515" s="40"/>
      <c r="F515" s="14"/>
      <c r="G515" s="14">
        <f t="shared" si="17"/>
        <v>1.7326388888889066</v>
      </c>
    </row>
    <row r="516" spans="1:7" customFormat="1" x14ac:dyDescent="0.2">
      <c r="A516" s="14"/>
      <c r="B516" s="14">
        <f t="shared" si="16"/>
        <v>1.7361111111111289</v>
      </c>
      <c r="C516" s="40"/>
      <c r="D516" s="40"/>
      <c r="E516" s="40"/>
      <c r="F516" s="14"/>
      <c r="G516" s="14">
        <f t="shared" si="17"/>
        <v>1.7361111111111289</v>
      </c>
    </row>
    <row r="517" spans="1:7" customFormat="1" x14ac:dyDescent="0.2">
      <c r="A517" s="14"/>
      <c r="B517" s="14">
        <f t="shared" si="16"/>
        <v>1.7395833333333512</v>
      </c>
      <c r="C517" s="40"/>
      <c r="D517" s="40"/>
      <c r="E517" s="40"/>
      <c r="F517" s="14"/>
      <c r="G517" s="14">
        <f t="shared" si="17"/>
        <v>1.7395833333333512</v>
      </c>
    </row>
    <row r="518" spans="1:7" customFormat="1" x14ac:dyDescent="0.2">
      <c r="A518" s="14"/>
      <c r="B518" s="14">
        <f t="shared" si="16"/>
        <v>1.7430555555555736</v>
      </c>
      <c r="C518" s="40"/>
      <c r="D518" s="40"/>
      <c r="E518" s="40"/>
      <c r="F518" s="14"/>
      <c r="G518" s="14">
        <f t="shared" si="17"/>
        <v>1.7430555555555736</v>
      </c>
    </row>
    <row r="519" spans="1:7" customFormat="1" x14ac:dyDescent="0.2">
      <c r="A519" s="14"/>
      <c r="B519" s="14">
        <f t="shared" si="16"/>
        <v>1.7465277777777959</v>
      </c>
      <c r="C519" s="40"/>
      <c r="D519" s="40"/>
      <c r="E519" s="40"/>
      <c r="F519" s="14"/>
      <c r="G519" s="14">
        <f t="shared" si="17"/>
        <v>1.7465277777777959</v>
      </c>
    </row>
    <row r="520" spans="1:7" customFormat="1" x14ac:dyDescent="0.2">
      <c r="A520" s="14"/>
      <c r="B520" s="14">
        <f t="shared" si="16"/>
        <v>1.7500000000000182</v>
      </c>
      <c r="C520" s="40"/>
      <c r="D520" s="40"/>
      <c r="E520" s="40"/>
      <c r="F520" s="14"/>
      <c r="G520" s="14">
        <f t="shared" si="17"/>
        <v>1.7500000000000182</v>
      </c>
    </row>
    <row r="521" spans="1:7" customFormat="1" x14ac:dyDescent="0.2">
      <c r="A521" s="14"/>
      <c r="B521" s="14">
        <f t="shared" si="16"/>
        <v>1.7534722222222405</v>
      </c>
      <c r="C521" s="40"/>
      <c r="D521" s="40"/>
      <c r="E521" s="40"/>
      <c r="F521" s="14"/>
      <c r="G521" s="14">
        <f t="shared" si="17"/>
        <v>1.7534722222222405</v>
      </c>
    </row>
    <row r="522" spans="1:7" customFormat="1" x14ac:dyDescent="0.2">
      <c r="A522" s="14"/>
      <c r="B522" s="14">
        <f t="shared" si="16"/>
        <v>1.7569444444444628</v>
      </c>
      <c r="C522" s="40"/>
      <c r="D522" s="40"/>
      <c r="E522" s="40"/>
      <c r="F522" s="14"/>
      <c r="G522" s="14">
        <f t="shared" si="17"/>
        <v>1.7569444444444628</v>
      </c>
    </row>
    <row r="523" spans="1:7" customFormat="1" x14ac:dyDescent="0.2">
      <c r="A523" s="14"/>
      <c r="B523" s="14">
        <f t="shared" si="16"/>
        <v>1.7604166666666852</v>
      </c>
      <c r="C523" s="40"/>
      <c r="D523" s="40"/>
      <c r="E523" s="40"/>
      <c r="F523" s="14"/>
      <c r="G523" s="14">
        <f t="shared" si="17"/>
        <v>1.7604166666666852</v>
      </c>
    </row>
    <row r="524" spans="1:7" customFormat="1" x14ac:dyDescent="0.2">
      <c r="A524" s="14"/>
      <c r="B524" s="14">
        <f t="shared" si="16"/>
        <v>1.7638888888889075</v>
      </c>
      <c r="C524" s="40"/>
      <c r="D524" s="40"/>
      <c r="E524" s="40"/>
      <c r="F524" s="14"/>
      <c r="G524" s="14">
        <f t="shared" si="17"/>
        <v>1.7638888888889075</v>
      </c>
    </row>
    <row r="525" spans="1:7" customFormat="1" x14ac:dyDescent="0.2">
      <c r="A525" s="14"/>
      <c r="B525" s="14">
        <f t="shared" si="16"/>
        <v>1.7673611111111298</v>
      </c>
      <c r="C525" s="40"/>
      <c r="D525" s="40"/>
      <c r="E525" s="40"/>
      <c r="F525" s="14"/>
      <c r="G525" s="14">
        <f t="shared" si="17"/>
        <v>1.7673611111111298</v>
      </c>
    </row>
    <row r="526" spans="1:7" customFormat="1" x14ac:dyDescent="0.2">
      <c r="A526" s="14"/>
      <c r="B526" s="14">
        <f t="shared" si="16"/>
        <v>1.7708333333333521</v>
      </c>
      <c r="C526" s="40"/>
      <c r="D526" s="40"/>
      <c r="E526" s="40"/>
      <c r="F526" s="14"/>
      <c r="G526" s="14">
        <f t="shared" si="17"/>
        <v>1.7708333333333521</v>
      </c>
    </row>
    <row r="527" spans="1:7" customFormat="1" x14ac:dyDescent="0.2">
      <c r="A527" s="14"/>
      <c r="B527" s="14">
        <f t="shared" si="16"/>
        <v>1.7743055555555745</v>
      </c>
      <c r="C527" s="40"/>
      <c r="D527" s="40"/>
      <c r="E527" s="40"/>
      <c r="F527" s="14"/>
      <c r="G527" s="14">
        <f t="shared" si="17"/>
        <v>1.7743055555555745</v>
      </c>
    </row>
    <row r="528" spans="1:7" customFormat="1" x14ac:dyDescent="0.2">
      <c r="A528" s="14"/>
      <c r="B528" s="14">
        <f t="shared" si="16"/>
        <v>1.7777777777777968</v>
      </c>
      <c r="C528" s="40"/>
      <c r="D528" s="40"/>
      <c r="E528" s="40"/>
      <c r="F528" s="14"/>
      <c r="G528" s="14">
        <f t="shared" si="17"/>
        <v>1.7777777777777968</v>
      </c>
    </row>
    <row r="529" spans="1:7" customFormat="1" x14ac:dyDescent="0.2">
      <c r="A529" s="14"/>
      <c r="B529" s="14">
        <f t="shared" ref="B529:B592" si="18">B528+$C$17</f>
        <v>1.7812500000000191</v>
      </c>
      <c r="C529" s="40"/>
      <c r="D529" s="40"/>
      <c r="E529" s="40"/>
      <c r="F529" s="14"/>
      <c r="G529" s="14">
        <f t="shared" ref="G529:G592" si="19">G528+$C$17</f>
        <v>1.7812500000000191</v>
      </c>
    </row>
    <row r="530" spans="1:7" customFormat="1" x14ac:dyDescent="0.2">
      <c r="A530" s="14"/>
      <c r="B530" s="14">
        <f t="shared" si="18"/>
        <v>1.7847222222222414</v>
      </c>
      <c r="C530" s="40"/>
      <c r="D530" s="40"/>
      <c r="E530" s="40"/>
      <c r="F530" s="14"/>
      <c r="G530" s="14">
        <f t="shared" si="19"/>
        <v>1.7847222222222414</v>
      </c>
    </row>
    <row r="531" spans="1:7" customFormat="1" x14ac:dyDescent="0.2">
      <c r="A531" s="14"/>
      <c r="B531" s="14">
        <f t="shared" si="18"/>
        <v>1.7881944444444637</v>
      </c>
      <c r="C531" s="40"/>
      <c r="D531" s="40"/>
      <c r="E531" s="40"/>
      <c r="F531" s="14"/>
      <c r="G531" s="14">
        <f t="shared" si="19"/>
        <v>1.7881944444444637</v>
      </c>
    </row>
    <row r="532" spans="1:7" customFormat="1" x14ac:dyDescent="0.2">
      <c r="A532" s="14"/>
      <c r="B532" s="14">
        <f t="shared" si="18"/>
        <v>1.7916666666666861</v>
      </c>
      <c r="C532" s="40"/>
      <c r="D532" s="40"/>
      <c r="E532" s="40"/>
      <c r="F532" s="14"/>
      <c r="G532" s="14">
        <f t="shared" si="19"/>
        <v>1.7916666666666861</v>
      </c>
    </row>
    <row r="533" spans="1:7" customFormat="1" x14ac:dyDescent="0.2">
      <c r="A533" s="14"/>
      <c r="B533" s="14">
        <f t="shared" si="18"/>
        <v>1.7951388888889084</v>
      </c>
      <c r="C533" s="40"/>
      <c r="D533" s="40"/>
      <c r="E533" s="40"/>
      <c r="F533" s="14"/>
      <c r="G533" s="14">
        <f t="shared" si="19"/>
        <v>1.7951388888889084</v>
      </c>
    </row>
    <row r="534" spans="1:7" customFormat="1" x14ac:dyDescent="0.2">
      <c r="A534" s="14"/>
      <c r="B534" s="14">
        <f t="shared" si="18"/>
        <v>1.7986111111111307</v>
      </c>
      <c r="C534" s="40"/>
      <c r="D534" s="40"/>
      <c r="E534" s="40"/>
      <c r="F534" s="14"/>
      <c r="G534" s="14">
        <f t="shared" si="19"/>
        <v>1.7986111111111307</v>
      </c>
    </row>
    <row r="535" spans="1:7" customFormat="1" x14ac:dyDescent="0.2">
      <c r="A535" s="14"/>
      <c r="B535" s="14">
        <f t="shared" si="18"/>
        <v>1.802083333333353</v>
      </c>
      <c r="C535" s="40"/>
      <c r="D535" s="40"/>
      <c r="E535" s="40"/>
      <c r="F535" s="14"/>
      <c r="G535" s="14">
        <f t="shared" si="19"/>
        <v>1.802083333333353</v>
      </c>
    </row>
    <row r="536" spans="1:7" customFormat="1" x14ac:dyDescent="0.2">
      <c r="A536" s="14"/>
      <c r="B536" s="14">
        <f t="shared" si="18"/>
        <v>1.8055555555555753</v>
      </c>
      <c r="C536" s="40"/>
      <c r="D536" s="40"/>
      <c r="E536" s="40"/>
      <c r="F536" s="14"/>
      <c r="G536" s="14">
        <f t="shared" si="19"/>
        <v>1.8055555555555753</v>
      </c>
    </row>
    <row r="537" spans="1:7" customFormat="1" x14ac:dyDescent="0.2">
      <c r="A537" s="14"/>
      <c r="B537" s="14">
        <f t="shared" si="18"/>
        <v>1.8090277777777977</v>
      </c>
      <c r="C537" s="40"/>
      <c r="D537" s="40"/>
      <c r="E537" s="40"/>
      <c r="F537" s="14"/>
      <c r="G537" s="14">
        <f t="shared" si="19"/>
        <v>1.8090277777777977</v>
      </c>
    </row>
    <row r="538" spans="1:7" customFormat="1" x14ac:dyDescent="0.2">
      <c r="A538" s="14"/>
      <c r="B538" s="14">
        <f t="shared" si="18"/>
        <v>1.81250000000002</v>
      </c>
      <c r="C538" s="40"/>
      <c r="D538" s="40"/>
      <c r="E538" s="40"/>
      <c r="F538" s="14"/>
      <c r="G538" s="14">
        <f t="shared" si="19"/>
        <v>1.81250000000002</v>
      </c>
    </row>
    <row r="539" spans="1:7" customFormat="1" x14ac:dyDescent="0.2">
      <c r="A539" s="14"/>
      <c r="B539" s="14">
        <f t="shared" si="18"/>
        <v>1.8159722222222423</v>
      </c>
      <c r="C539" s="40"/>
      <c r="D539" s="40"/>
      <c r="E539" s="40"/>
      <c r="F539" s="14"/>
      <c r="G539" s="14">
        <f t="shared" si="19"/>
        <v>1.8159722222222423</v>
      </c>
    </row>
    <row r="540" spans="1:7" customFormat="1" x14ac:dyDescent="0.2">
      <c r="A540" s="14"/>
      <c r="B540" s="14">
        <f t="shared" si="18"/>
        <v>1.8194444444444646</v>
      </c>
      <c r="C540" s="40"/>
      <c r="D540" s="40"/>
      <c r="E540" s="40"/>
      <c r="F540" s="14"/>
      <c r="G540" s="14">
        <f t="shared" si="19"/>
        <v>1.8194444444444646</v>
      </c>
    </row>
    <row r="541" spans="1:7" customFormat="1" x14ac:dyDescent="0.2">
      <c r="A541" s="14"/>
      <c r="B541" s="14">
        <f t="shared" si="18"/>
        <v>1.8229166666666869</v>
      </c>
      <c r="C541" s="40"/>
      <c r="D541" s="40"/>
      <c r="E541" s="40"/>
      <c r="F541" s="14"/>
      <c r="G541" s="14">
        <f t="shared" si="19"/>
        <v>1.8229166666666869</v>
      </c>
    </row>
    <row r="542" spans="1:7" customFormat="1" x14ac:dyDescent="0.2">
      <c r="A542" s="14"/>
      <c r="B542" s="14">
        <f t="shared" si="18"/>
        <v>1.8263888888889093</v>
      </c>
      <c r="C542" s="40"/>
      <c r="D542" s="40"/>
      <c r="E542" s="40"/>
      <c r="F542" s="14"/>
      <c r="G542" s="14">
        <f t="shared" si="19"/>
        <v>1.8263888888889093</v>
      </c>
    </row>
    <row r="543" spans="1:7" customFormat="1" x14ac:dyDescent="0.2">
      <c r="A543" s="14"/>
      <c r="B543" s="14">
        <f t="shared" si="18"/>
        <v>1.8298611111111316</v>
      </c>
      <c r="C543" s="40"/>
      <c r="D543" s="40"/>
      <c r="E543" s="40"/>
      <c r="F543" s="14"/>
      <c r="G543" s="14">
        <f t="shared" si="19"/>
        <v>1.8298611111111316</v>
      </c>
    </row>
    <row r="544" spans="1:7" customFormat="1" x14ac:dyDescent="0.2">
      <c r="A544" s="14"/>
      <c r="B544" s="14">
        <f t="shared" si="18"/>
        <v>1.8333333333333539</v>
      </c>
      <c r="C544" s="40"/>
      <c r="D544" s="40"/>
      <c r="E544" s="40"/>
      <c r="F544" s="14"/>
      <c r="G544" s="14">
        <f t="shared" si="19"/>
        <v>1.8333333333333539</v>
      </c>
    </row>
    <row r="545" spans="1:7" customFormat="1" x14ac:dyDescent="0.2">
      <c r="A545" s="14"/>
      <c r="B545" s="14">
        <f t="shared" si="18"/>
        <v>1.8368055555555762</v>
      </c>
      <c r="C545" s="40"/>
      <c r="D545" s="40"/>
      <c r="E545" s="40"/>
      <c r="F545" s="14"/>
      <c r="G545" s="14">
        <f t="shared" si="19"/>
        <v>1.8368055555555762</v>
      </c>
    </row>
    <row r="546" spans="1:7" customFormat="1" x14ac:dyDescent="0.2">
      <c r="A546" s="14"/>
      <c r="B546" s="14">
        <f t="shared" si="18"/>
        <v>1.8402777777777986</v>
      </c>
      <c r="C546" s="40"/>
      <c r="D546" s="40"/>
      <c r="E546" s="40"/>
      <c r="F546" s="14"/>
      <c r="G546" s="14">
        <f t="shared" si="19"/>
        <v>1.8402777777777986</v>
      </c>
    </row>
    <row r="547" spans="1:7" customFormat="1" x14ac:dyDescent="0.2">
      <c r="A547" s="14"/>
      <c r="B547" s="14">
        <f t="shared" si="18"/>
        <v>1.8437500000000209</v>
      </c>
      <c r="C547" s="40"/>
      <c r="D547" s="40"/>
      <c r="E547" s="40"/>
      <c r="F547" s="14"/>
      <c r="G547" s="14">
        <f t="shared" si="19"/>
        <v>1.8437500000000209</v>
      </c>
    </row>
    <row r="548" spans="1:7" customFormat="1" x14ac:dyDescent="0.2">
      <c r="A548" s="14"/>
      <c r="B548" s="14">
        <f t="shared" si="18"/>
        <v>1.8472222222222432</v>
      </c>
      <c r="C548" s="40"/>
      <c r="D548" s="40"/>
      <c r="E548" s="40"/>
      <c r="F548" s="14"/>
      <c r="G548" s="14">
        <f t="shared" si="19"/>
        <v>1.8472222222222432</v>
      </c>
    </row>
    <row r="549" spans="1:7" customFormat="1" x14ac:dyDescent="0.2">
      <c r="A549" s="14"/>
      <c r="B549" s="14">
        <f t="shared" si="18"/>
        <v>1.8506944444444655</v>
      </c>
      <c r="C549" s="40"/>
      <c r="D549" s="40"/>
      <c r="E549" s="40"/>
      <c r="F549" s="14"/>
      <c r="G549" s="14">
        <f t="shared" si="19"/>
        <v>1.8506944444444655</v>
      </c>
    </row>
    <row r="550" spans="1:7" customFormat="1" x14ac:dyDescent="0.2">
      <c r="A550" s="14"/>
      <c r="B550" s="14">
        <f t="shared" si="18"/>
        <v>1.8541666666666878</v>
      </c>
      <c r="C550" s="40"/>
      <c r="D550" s="40"/>
      <c r="E550" s="40"/>
      <c r="F550" s="14"/>
      <c r="G550" s="14">
        <f t="shared" si="19"/>
        <v>1.8541666666666878</v>
      </c>
    </row>
    <row r="551" spans="1:7" customFormat="1" x14ac:dyDescent="0.2">
      <c r="A551" s="14"/>
      <c r="B551" s="14">
        <f t="shared" si="18"/>
        <v>1.8576388888889102</v>
      </c>
      <c r="C551" s="40"/>
      <c r="D551" s="40"/>
      <c r="E551" s="40"/>
      <c r="F551" s="14"/>
      <c r="G551" s="14">
        <f t="shared" si="19"/>
        <v>1.8576388888889102</v>
      </c>
    </row>
    <row r="552" spans="1:7" customFormat="1" x14ac:dyDescent="0.2">
      <c r="A552" s="14"/>
      <c r="B552" s="14">
        <f t="shared" si="18"/>
        <v>1.8611111111111325</v>
      </c>
      <c r="C552" s="40"/>
      <c r="D552" s="40"/>
      <c r="E552" s="40"/>
      <c r="F552" s="14"/>
      <c r="G552" s="14">
        <f t="shared" si="19"/>
        <v>1.8611111111111325</v>
      </c>
    </row>
    <row r="553" spans="1:7" customFormat="1" x14ac:dyDescent="0.2">
      <c r="A553" s="14"/>
      <c r="B553" s="14">
        <f t="shared" si="18"/>
        <v>1.8645833333333548</v>
      </c>
      <c r="C553" s="40"/>
      <c r="D553" s="40"/>
      <c r="E553" s="40"/>
      <c r="F553" s="14"/>
      <c r="G553" s="14">
        <f t="shared" si="19"/>
        <v>1.8645833333333548</v>
      </c>
    </row>
    <row r="554" spans="1:7" customFormat="1" x14ac:dyDescent="0.2">
      <c r="A554" s="14"/>
      <c r="B554" s="14">
        <f t="shared" si="18"/>
        <v>1.8680555555555771</v>
      </c>
      <c r="C554" s="40"/>
      <c r="D554" s="40"/>
      <c r="E554" s="40"/>
      <c r="F554" s="14"/>
      <c r="G554" s="14">
        <f t="shared" si="19"/>
        <v>1.8680555555555771</v>
      </c>
    </row>
    <row r="555" spans="1:7" customFormat="1" x14ac:dyDescent="0.2">
      <c r="A555" s="14"/>
      <c r="B555" s="14">
        <f t="shared" si="18"/>
        <v>1.8715277777777994</v>
      </c>
      <c r="C555" s="40"/>
      <c r="D555" s="40"/>
      <c r="E555" s="40"/>
      <c r="F555" s="14"/>
      <c r="G555" s="14">
        <f t="shared" si="19"/>
        <v>1.8715277777777994</v>
      </c>
    </row>
    <row r="556" spans="1:7" customFormat="1" x14ac:dyDescent="0.2">
      <c r="A556" s="14"/>
      <c r="B556" s="14">
        <f t="shared" si="18"/>
        <v>1.8750000000000218</v>
      </c>
      <c r="C556" s="40"/>
      <c r="D556" s="40"/>
      <c r="E556" s="40"/>
      <c r="F556" s="14"/>
      <c r="G556" s="14">
        <f t="shared" si="19"/>
        <v>1.8750000000000218</v>
      </c>
    </row>
    <row r="557" spans="1:7" customFormat="1" x14ac:dyDescent="0.2">
      <c r="A557" s="14"/>
      <c r="B557" s="14">
        <f t="shared" si="18"/>
        <v>1.8784722222222441</v>
      </c>
      <c r="C557" s="40"/>
      <c r="D557" s="40"/>
      <c r="E557" s="40"/>
      <c r="F557" s="14"/>
      <c r="G557" s="14">
        <f t="shared" si="19"/>
        <v>1.8784722222222441</v>
      </c>
    </row>
    <row r="558" spans="1:7" customFormat="1" x14ac:dyDescent="0.2">
      <c r="A558" s="14"/>
      <c r="B558" s="14">
        <f t="shared" si="18"/>
        <v>1.8819444444444664</v>
      </c>
      <c r="C558" s="40"/>
      <c r="D558" s="40"/>
      <c r="E558" s="40"/>
      <c r="F558" s="14"/>
      <c r="G558" s="14">
        <f t="shared" si="19"/>
        <v>1.8819444444444664</v>
      </c>
    </row>
    <row r="559" spans="1:7" customFormat="1" x14ac:dyDescent="0.2">
      <c r="A559" s="14"/>
      <c r="B559" s="14">
        <f t="shared" si="18"/>
        <v>1.8854166666666887</v>
      </c>
      <c r="C559" s="40"/>
      <c r="D559" s="40"/>
      <c r="E559" s="40"/>
      <c r="F559" s="14"/>
      <c r="G559" s="14">
        <f t="shared" si="19"/>
        <v>1.8854166666666887</v>
      </c>
    </row>
    <row r="560" spans="1:7" customFormat="1" x14ac:dyDescent="0.2">
      <c r="A560" s="14"/>
      <c r="B560" s="14">
        <f t="shared" si="18"/>
        <v>1.888888888888911</v>
      </c>
      <c r="C560" s="40"/>
      <c r="D560" s="40"/>
      <c r="E560" s="40"/>
      <c r="F560" s="14"/>
      <c r="G560" s="14">
        <f t="shared" si="19"/>
        <v>1.888888888888911</v>
      </c>
    </row>
    <row r="561" spans="1:7" customFormat="1" x14ac:dyDescent="0.2">
      <c r="A561" s="14"/>
      <c r="B561" s="14">
        <f t="shared" si="18"/>
        <v>1.8923611111111334</v>
      </c>
      <c r="C561" s="40"/>
      <c r="D561" s="40"/>
      <c r="E561" s="40"/>
      <c r="F561" s="14"/>
      <c r="G561" s="14">
        <f t="shared" si="19"/>
        <v>1.8923611111111334</v>
      </c>
    </row>
    <row r="562" spans="1:7" customFormat="1" x14ac:dyDescent="0.2">
      <c r="A562" s="14"/>
      <c r="B562" s="14">
        <f t="shared" si="18"/>
        <v>1.8958333333333557</v>
      </c>
      <c r="C562" s="40"/>
      <c r="D562" s="40"/>
      <c r="E562" s="40"/>
      <c r="F562" s="14"/>
      <c r="G562" s="14">
        <f t="shared" si="19"/>
        <v>1.8958333333333557</v>
      </c>
    </row>
    <row r="563" spans="1:7" customFormat="1" x14ac:dyDescent="0.2">
      <c r="A563" s="14"/>
      <c r="B563" s="14">
        <f t="shared" si="18"/>
        <v>1.899305555555578</v>
      </c>
      <c r="C563" s="40"/>
      <c r="D563" s="40"/>
      <c r="E563" s="40"/>
      <c r="F563" s="14"/>
      <c r="G563" s="14">
        <f t="shared" si="19"/>
        <v>1.899305555555578</v>
      </c>
    </row>
    <row r="564" spans="1:7" customFormat="1" x14ac:dyDescent="0.2">
      <c r="A564" s="14"/>
      <c r="B564" s="14">
        <f t="shared" si="18"/>
        <v>1.9027777777778003</v>
      </c>
      <c r="C564" s="40"/>
      <c r="D564" s="40"/>
      <c r="E564" s="40"/>
      <c r="F564" s="14"/>
      <c r="G564" s="14">
        <f t="shared" si="19"/>
        <v>1.9027777777778003</v>
      </c>
    </row>
    <row r="565" spans="1:7" customFormat="1" x14ac:dyDescent="0.2">
      <c r="A565" s="14"/>
      <c r="B565" s="14">
        <f t="shared" si="18"/>
        <v>1.9062500000000226</v>
      </c>
      <c r="C565" s="40"/>
      <c r="D565" s="40"/>
      <c r="E565" s="40"/>
      <c r="F565" s="14"/>
      <c r="G565" s="14">
        <f t="shared" si="19"/>
        <v>1.9062500000000226</v>
      </c>
    </row>
    <row r="566" spans="1:7" customFormat="1" x14ac:dyDescent="0.2">
      <c r="A566" s="14"/>
      <c r="B566" s="14">
        <f t="shared" si="18"/>
        <v>1.909722222222245</v>
      </c>
      <c r="C566" s="40"/>
      <c r="D566" s="40"/>
      <c r="E566" s="40"/>
      <c r="F566" s="14"/>
      <c r="G566" s="14">
        <f t="shared" si="19"/>
        <v>1.909722222222245</v>
      </c>
    </row>
    <row r="567" spans="1:7" customFormat="1" x14ac:dyDescent="0.2">
      <c r="A567" s="14"/>
      <c r="B567" s="14">
        <f t="shared" si="18"/>
        <v>1.9131944444444673</v>
      </c>
      <c r="C567" s="40"/>
      <c r="D567" s="40"/>
      <c r="E567" s="40"/>
      <c r="F567" s="14"/>
      <c r="G567" s="14">
        <f t="shared" si="19"/>
        <v>1.9131944444444673</v>
      </c>
    </row>
    <row r="568" spans="1:7" customFormat="1" x14ac:dyDescent="0.2">
      <c r="A568" s="14"/>
      <c r="B568" s="14">
        <f t="shared" si="18"/>
        <v>1.9166666666666896</v>
      </c>
      <c r="C568" s="40"/>
      <c r="D568" s="40"/>
      <c r="E568" s="40"/>
      <c r="F568" s="14"/>
      <c r="G568" s="14">
        <f t="shared" si="19"/>
        <v>1.9166666666666896</v>
      </c>
    </row>
    <row r="569" spans="1:7" customFormat="1" x14ac:dyDescent="0.2">
      <c r="A569" s="14"/>
      <c r="B569" s="14">
        <f t="shared" si="18"/>
        <v>1.9201388888889119</v>
      </c>
      <c r="C569" s="40"/>
      <c r="D569" s="40"/>
      <c r="E569" s="40"/>
      <c r="F569" s="14"/>
      <c r="G569" s="14">
        <f t="shared" si="19"/>
        <v>1.9201388888889119</v>
      </c>
    </row>
    <row r="570" spans="1:7" customFormat="1" x14ac:dyDescent="0.2">
      <c r="A570" s="14"/>
      <c r="B570" s="14">
        <f t="shared" si="18"/>
        <v>1.9236111111111343</v>
      </c>
      <c r="C570" s="40"/>
      <c r="D570" s="40"/>
      <c r="E570" s="40"/>
      <c r="F570" s="14"/>
      <c r="G570" s="14">
        <f t="shared" si="19"/>
        <v>1.9236111111111343</v>
      </c>
    </row>
    <row r="571" spans="1:7" customFormat="1" x14ac:dyDescent="0.2">
      <c r="A571" s="14"/>
      <c r="B571" s="14">
        <f t="shared" si="18"/>
        <v>1.9270833333333566</v>
      </c>
      <c r="C571" s="40"/>
      <c r="D571" s="40"/>
      <c r="E571" s="40"/>
      <c r="F571" s="14"/>
      <c r="G571" s="14">
        <f t="shared" si="19"/>
        <v>1.9270833333333566</v>
      </c>
    </row>
    <row r="572" spans="1:7" customFormat="1" x14ac:dyDescent="0.2">
      <c r="A572" s="14"/>
      <c r="B572" s="14">
        <f t="shared" si="18"/>
        <v>1.9305555555555789</v>
      </c>
      <c r="C572" s="40"/>
      <c r="D572" s="40"/>
      <c r="E572" s="40"/>
      <c r="F572" s="14"/>
      <c r="G572" s="14">
        <f t="shared" si="19"/>
        <v>1.9305555555555789</v>
      </c>
    </row>
    <row r="573" spans="1:7" customFormat="1" x14ac:dyDescent="0.2">
      <c r="A573" s="14"/>
      <c r="B573" s="14">
        <f t="shared" si="18"/>
        <v>1.9340277777778012</v>
      </c>
      <c r="C573" s="40"/>
      <c r="D573" s="40"/>
      <c r="E573" s="40"/>
      <c r="F573" s="14"/>
      <c r="G573" s="14">
        <f t="shared" si="19"/>
        <v>1.9340277777778012</v>
      </c>
    </row>
    <row r="574" spans="1:7" customFormat="1" x14ac:dyDescent="0.2">
      <c r="A574" s="14"/>
      <c r="B574" s="14">
        <f t="shared" si="18"/>
        <v>1.9375000000000235</v>
      </c>
      <c r="C574" s="40"/>
      <c r="D574" s="40"/>
      <c r="E574" s="40"/>
      <c r="F574" s="14"/>
      <c r="G574" s="14">
        <f t="shared" si="19"/>
        <v>1.9375000000000235</v>
      </c>
    </row>
    <row r="575" spans="1:7" customFormat="1" x14ac:dyDescent="0.2">
      <c r="A575" s="14"/>
      <c r="B575" s="14">
        <f t="shared" si="18"/>
        <v>1.9409722222222459</v>
      </c>
      <c r="C575" s="40"/>
      <c r="D575" s="40"/>
      <c r="E575" s="40"/>
      <c r="F575" s="14"/>
      <c r="G575" s="14">
        <f t="shared" si="19"/>
        <v>1.9409722222222459</v>
      </c>
    </row>
    <row r="576" spans="1:7" customFormat="1" x14ac:dyDescent="0.2">
      <c r="A576" s="14"/>
      <c r="B576" s="14">
        <f t="shared" si="18"/>
        <v>1.9444444444444682</v>
      </c>
      <c r="C576" s="40"/>
      <c r="D576" s="40"/>
      <c r="E576" s="40"/>
      <c r="F576" s="14"/>
      <c r="G576" s="14">
        <f t="shared" si="19"/>
        <v>1.9444444444444682</v>
      </c>
    </row>
    <row r="577" spans="1:7" customFormat="1" x14ac:dyDescent="0.2">
      <c r="A577" s="14"/>
      <c r="B577" s="14">
        <f t="shared" si="18"/>
        <v>1.9479166666666905</v>
      </c>
      <c r="C577" s="40"/>
      <c r="D577" s="40"/>
      <c r="E577" s="40"/>
      <c r="F577" s="14"/>
      <c r="G577" s="14">
        <f t="shared" si="19"/>
        <v>1.9479166666666905</v>
      </c>
    </row>
    <row r="578" spans="1:7" customFormat="1" x14ac:dyDescent="0.2">
      <c r="A578" s="14"/>
      <c r="B578" s="14">
        <f t="shared" si="18"/>
        <v>1.9513888888889128</v>
      </c>
      <c r="C578" s="40"/>
      <c r="D578" s="40"/>
      <c r="E578" s="40"/>
      <c r="F578" s="14"/>
      <c r="G578" s="14">
        <f t="shared" si="19"/>
        <v>1.9513888888889128</v>
      </c>
    </row>
    <row r="579" spans="1:7" customFormat="1" x14ac:dyDescent="0.2">
      <c r="A579" s="14"/>
      <c r="B579" s="14">
        <f t="shared" si="18"/>
        <v>1.9548611111111351</v>
      </c>
      <c r="C579" s="40"/>
      <c r="D579" s="40"/>
      <c r="E579" s="40"/>
      <c r="F579" s="14"/>
      <c r="G579" s="14">
        <f t="shared" si="19"/>
        <v>1.9548611111111351</v>
      </c>
    </row>
    <row r="580" spans="1:7" customFormat="1" x14ac:dyDescent="0.2">
      <c r="A580" s="14"/>
      <c r="B580" s="14">
        <f t="shared" si="18"/>
        <v>1.9583333333333575</v>
      </c>
      <c r="C580" s="40"/>
      <c r="D580" s="40"/>
      <c r="E580" s="40"/>
      <c r="F580" s="14"/>
      <c r="G580" s="14">
        <f t="shared" si="19"/>
        <v>1.9583333333333575</v>
      </c>
    </row>
    <row r="581" spans="1:7" customFormat="1" x14ac:dyDescent="0.2">
      <c r="A581" s="14"/>
      <c r="B581" s="14">
        <f t="shared" si="18"/>
        <v>1.9618055555555798</v>
      </c>
      <c r="C581" s="40"/>
      <c r="D581" s="40"/>
      <c r="E581" s="40"/>
      <c r="F581" s="14"/>
      <c r="G581" s="14">
        <f t="shared" si="19"/>
        <v>1.9618055555555798</v>
      </c>
    </row>
    <row r="582" spans="1:7" customFormat="1" x14ac:dyDescent="0.2">
      <c r="A582" s="14"/>
      <c r="B582" s="14">
        <f t="shared" si="18"/>
        <v>1.9652777777778021</v>
      </c>
      <c r="C582" s="40"/>
      <c r="D582" s="40"/>
      <c r="E582" s="40"/>
      <c r="F582" s="14"/>
      <c r="G582" s="14">
        <f t="shared" si="19"/>
        <v>1.9652777777778021</v>
      </c>
    </row>
    <row r="583" spans="1:7" customFormat="1" x14ac:dyDescent="0.2">
      <c r="A583" s="14"/>
      <c r="B583" s="14">
        <f t="shared" si="18"/>
        <v>1.9687500000000244</v>
      </c>
      <c r="C583" s="40"/>
      <c r="D583" s="40"/>
      <c r="E583" s="40"/>
      <c r="F583" s="14"/>
      <c r="G583" s="14">
        <f t="shared" si="19"/>
        <v>1.9687500000000244</v>
      </c>
    </row>
    <row r="584" spans="1:7" customFormat="1" x14ac:dyDescent="0.2">
      <c r="A584" s="14"/>
      <c r="B584" s="14">
        <f t="shared" si="18"/>
        <v>1.9722222222222467</v>
      </c>
      <c r="C584" s="40"/>
      <c r="D584" s="40"/>
      <c r="E584" s="40"/>
      <c r="F584" s="14"/>
      <c r="G584" s="14">
        <f t="shared" si="19"/>
        <v>1.9722222222222467</v>
      </c>
    </row>
    <row r="585" spans="1:7" customFormat="1" x14ac:dyDescent="0.2">
      <c r="A585" s="14"/>
      <c r="B585" s="14">
        <f t="shared" si="18"/>
        <v>1.9756944444444691</v>
      </c>
      <c r="C585" s="40"/>
      <c r="D585" s="40"/>
      <c r="E585" s="40"/>
      <c r="F585" s="14"/>
      <c r="G585" s="14">
        <f t="shared" si="19"/>
        <v>1.9756944444444691</v>
      </c>
    </row>
    <row r="586" spans="1:7" customFormat="1" x14ac:dyDescent="0.2">
      <c r="A586" s="14"/>
      <c r="B586" s="14">
        <f t="shared" si="18"/>
        <v>1.9791666666666914</v>
      </c>
      <c r="C586" s="40"/>
      <c r="D586" s="40"/>
      <c r="E586" s="40"/>
      <c r="F586" s="14"/>
      <c r="G586" s="14">
        <f t="shared" si="19"/>
        <v>1.9791666666666914</v>
      </c>
    </row>
    <row r="587" spans="1:7" customFormat="1" x14ac:dyDescent="0.2">
      <c r="A587" s="14"/>
      <c r="B587" s="14">
        <f t="shared" si="18"/>
        <v>1.9826388888889137</v>
      </c>
      <c r="C587" s="40"/>
      <c r="D587" s="40"/>
      <c r="E587" s="40"/>
      <c r="F587" s="14"/>
      <c r="G587" s="14">
        <f t="shared" si="19"/>
        <v>1.9826388888889137</v>
      </c>
    </row>
    <row r="588" spans="1:7" customFormat="1" x14ac:dyDescent="0.2">
      <c r="A588" s="14"/>
      <c r="B588" s="14">
        <f t="shared" si="18"/>
        <v>1.986111111111136</v>
      </c>
      <c r="C588" s="40"/>
      <c r="D588" s="40"/>
      <c r="E588" s="40"/>
      <c r="F588" s="14"/>
      <c r="G588" s="14">
        <f t="shared" si="19"/>
        <v>1.986111111111136</v>
      </c>
    </row>
    <row r="589" spans="1:7" customFormat="1" x14ac:dyDescent="0.2">
      <c r="A589" s="14"/>
      <c r="B589" s="14">
        <f t="shared" si="18"/>
        <v>1.9895833333333584</v>
      </c>
      <c r="C589" s="40"/>
      <c r="D589" s="40"/>
      <c r="E589" s="40"/>
      <c r="F589" s="14"/>
      <c r="G589" s="14">
        <f t="shared" si="19"/>
        <v>1.9895833333333584</v>
      </c>
    </row>
    <row r="590" spans="1:7" customFormat="1" x14ac:dyDescent="0.2">
      <c r="A590" s="14"/>
      <c r="B590" s="14">
        <f t="shared" si="18"/>
        <v>1.9930555555555807</v>
      </c>
      <c r="C590" s="40"/>
      <c r="D590" s="40"/>
      <c r="E590" s="40"/>
      <c r="F590" s="14"/>
      <c r="G590" s="14">
        <f t="shared" si="19"/>
        <v>1.9930555555555807</v>
      </c>
    </row>
    <row r="591" spans="1:7" customFormat="1" x14ac:dyDescent="0.2">
      <c r="A591" s="14"/>
      <c r="B591" s="14">
        <f t="shared" si="18"/>
        <v>1.996527777777803</v>
      </c>
      <c r="C591" s="40"/>
      <c r="D591" s="40"/>
      <c r="E591" s="40"/>
      <c r="F591" s="14"/>
      <c r="G591" s="14">
        <f t="shared" si="19"/>
        <v>1.996527777777803</v>
      </c>
    </row>
    <row r="592" spans="1:7" customFormat="1" x14ac:dyDescent="0.2">
      <c r="A592" s="14"/>
      <c r="B592" s="14">
        <f t="shared" si="18"/>
        <v>2.0000000000000253</v>
      </c>
      <c r="C592" s="40"/>
      <c r="D592" s="40"/>
      <c r="E592" s="40"/>
      <c r="F592" s="14"/>
      <c r="G592" s="14">
        <f t="shared" si="19"/>
        <v>2.0000000000000253</v>
      </c>
    </row>
    <row r="593" spans="1:7" customFormat="1" x14ac:dyDescent="0.2">
      <c r="A593" s="14"/>
      <c r="B593" s="14">
        <f t="shared" ref="B593:B656" si="20">B592+$C$17</f>
        <v>2.0034722222222476</v>
      </c>
      <c r="C593" s="40"/>
      <c r="D593" s="40"/>
      <c r="E593" s="40"/>
      <c r="F593" s="14"/>
      <c r="G593" s="14">
        <f t="shared" ref="G593:G656" si="21">G592+$C$17</f>
        <v>2.0034722222222476</v>
      </c>
    </row>
    <row r="594" spans="1:7" customFormat="1" x14ac:dyDescent="0.2">
      <c r="A594" s="14"/>
      <c r="B594" s="14">
        <f t="shared" si="20"/>
        <v>2.00694444444447</v>
      </c>
      <c r="C594" s="40"/>
      <c r="D594" s="40"/>
      <c r="E594" s="40"/>
      <c r="F594" s="14"/>
      <c r="G594" s="14">
        <f t="shared" si="21"/>
        <v>2.00694444444447</v>
      </c>
    </row>
    <row r="595" spans="1:7" customFormat="1" x14ac:dyDescent="0.2">
      <c r="A595" s="14"/>
      <c r="B595" s="14">
        <f t="shared" si="20"/>
        <v>2.0104166666666923</v>
      </c>
      <c r="C595" s="40"/>
      <c r="D595" s="40"/>
      <c r="E595" s="40"/>
      <c r="F595" s="14"/>
      <c r="G595" s="14">
        <f t="shared" si="21"/>
        <v>2.0104166666666923</v>
      </c>
    </row>
    <row r="596" spans="1:7" customFormat="1" x14ac:dyDescent="0.2">
      <c r="A596" s="14"/>
      <c r="B596" s="14">
        <f t="shared" si="20"/>
        <v>2.0138888888889146</v>
      </c>
      <c r="C596" s="40"/>
      <c r="D596" s="40"/>
      <c r="E596" s="40"/>
      <c r="F596" s="14"/>
      <c r="G596" s="14">
        <f t="shared" si="21"/>
        <v>2.0138888888889146</v>
      </c>
    </row>
    <row r="597" spans="1:7" customFormat="1" x14ac:dyDescent="0.2">
      <c r="A597" s="14"/>
      <c r="B597" s="14">
        <f t="shared" si="20"/>
        <v>2.0173611111111369</v>
      </c>
      <c r="C597" s="40"/>
      <c r="D597" s="40"/>
      <c r="E597" s="40"/>
      <c r="F597" s="14"/>
      <c r="G597" s="14">
        <f t="shared" si="21"/>
        <v>2.0173611111111369</v>
      </c>
    </row>
    <row r="598" spans="1:7" customFormat="1" x14ac:dyDescent="0.2">
      <c r="A598" s="14"/>
      <c r="B598" s="14">
        <f t="shared" si="20"/>
        <v>2.0208333333333592</v>
      </c>
      <c r="C598" s="40"/>
      <c r="D598" s="40"/>
      <c r="E598" s="40"/>
      <c r="F598" s="14"/>
      <c r="G598" s="14">
        <f t="shared" si="21"/>
        <v>2.0208333333333592</v>
      </c>
    </row>
    <row r="599" spans="1:7" customFormat="1" x14ac:dyDescent="0.2">
      <c r="A599" s="14"/>
      <c r="B599" s="14">
        <f t="shared" si="20"/>
        <v>2.0243055555555816</v>
      </c>
      <c r="C599" s="40"/>
      <c r="D599" s="40"/>
      <c r="E599" s="40"/>
      <c r="F599" s="14"/>
      <c r="G599" s="14">
        <f t="shared" si="21"/>
        <v>2.0243055555555816</v>
      </c>
    </row>
    <row r="600" spans="1:7" customFormat="1" x14ac:dyDescent="0.2">
      <c r="A600" s="14"/>
      <c r="B600" s="14">
        <f t="shared" si="20"/>
        <v>2.0277777777778039</v>
      </c>
      <c r="C600" s="40"/>
      <c r="D600" s="40"/>
      <c r="E600" s="40"/>
      <c r="F600" s="14"/>
      <c r="G600" s="14">
        <f t="shared" si="21"/>
        <v>2.0277777777778039</v>
      </c>
    </row>
    <row r="601" spans="1:7" customFormat="1" x14ac:dyDescent="0.2">
      <c r="A601" s="14"/>
      <c r="B601" s="14">
        <f t="shared" si="20"/>
        <v>2.0312500000000262</v>
      </c>
      <c r="C601" s="40"/>
      <c r="D601" s="40"/>
      <c r="E601" s="40"/>
      <c r="F601" s="14"/>
      <c r="G601" s="14">
        <f t="shared" si="21"/>
        <v>2.0312500000000262</v>
      </c>
    </row>
    <row r="602" spans="1:7" customFormat="1" x14ac:dyDescent="0.2">
      <c r="A602" s="14"/>
      <c r="B602" s="14">
        <f t="shared" si="20"/>
        <v>2.0347222222222485</v>
      </c>
      <c r="C602" s="40"/>
      <c r="D602" s="40"/>
      <c r="E602" s="40"/>
      <c r="F602" s="14"/>
      <c r="G602" s="14">
        <f t="shared" si="21"/>
        <v>2.0347222222222485</v>
      </c>
    </row>
    <row r="603" spans="1:7" customFormat="1" x14ac:dyDescent="0.2">
      <c r="A603" s="14"/>
      <c r="B603" s="14">
        <f t="shared" si="20"/>
        <v>2.0381944444444708</v>
      </c>
      <c r="C603" s="40"/>
      <c r="D603" s="40"/>
      <c r="E603" s="40"/>
      <c r="F603" s="14"/>
      <c r="G603" s="14">
        <f t="shared" si="21"/>
        <v>2.0381944444444708</v>
      </c>
    </row>
    <row r="604" spans="1:7" customFormat="1" x14ac:dyDescent="0.2">
      <c r="A604" s="14"/>
      <c r="B604" s="14">
        <f t="shared" si="20"/>
        <v>2.0416666666666932</v>
      </c>
      <c r="C604" s="40"/>
      <c r="D604" s="40"/>
      <c r="E604" s="40"/>
      <c r="F604" s="14"/>
      <c r="G604" s="14">
        <f t="shared" si="21"/>
        <v>2.0416666666666932</v>
      </c>
    </row>
    <row r="605" spans="1:7" customFormat="1" x14ac:dyDescent="0.2">
      <c r="A605" s="14"/>
      <c r="B605" s="14">
        <f t="shared" si="20"/>
        <v>2.0451388888889155</v>
      </c>
      <c r="C605" s="40"/>
      <c r="D605" s="40"/>
      <c r="E605" s="40"/>
      <c r="F605" s="14"/>
      <c r="G605" s="14">
        <f t="shared" si="21"/>
        <v>2.0451388888889155</v>
      </c>
    </row>
    <row r="606" spans="1:7" customFormat="1" x14ac:dyDescent="0.2">
      <c r="A606" s="14"/>
      <c r="B606" s="14">
        <f t="shared" si="20"/>
        <v>2.0486111111111378</v>
      </c>
      <c r="C606" s="40"/>
      <c r="D606" s="40"/>
      <c r="E606" s="40"/>
      <c r="F606" s="14"/>
      <c r="G606" s="14">
        <f t="shared" si="21"/>
        <v>2.0486111111111378</v>
      </c>
    </row>
    <row r="607" spans="1:7" customFormat="1" x14ac:dyDescent="0.2">
      <c r="A607" s="14"/>
      <c r="B607" s="14">
        <f t="shared" si="20"/>
        <v>2.0520833333333601</v>
      </c>
      <c r="C607" s="40"/>
      <c r="D607" s="40"/>
      <c r="E607" s="40"/>
      <c r="F607" s="14"/>
      <c r="G607" s="14">
        <f t="shared" si="21"/>
        <v>2.0520833333333601</v>
      </c>
    </row>
    <row r="608" spans="1:7" customFormat="1" x14ac:dyDescent="0.2">
      <c r="A608" s="14"/>
      <c r="B608" s="14">
        <f t="shared" si="20"/>
        <v>2.0555555555555824</v>
      </c>
      <c r="C608" s="40"/>
      <c r="D608" s="40"/>
      <c r="E608" s="40"/>
      <c r="F608" s="14"/>
      <c r="G608" s="14">
        <f t="shared" si="21"/>
        <v>2.0555555555555824</v>
      </c>
    </row>
    <row r="609" spans="1:7" customFormat="1" x14ac:dyDescent="0.2">
      <c r="A609" s="14"/>
      <c r="B609" s="14">
        <f t="shared" si="20"/>
        <v>2.0590277777778048</v>
      </c>
      <c r="C609" s="40"/>
      <c r="D609" s="40"/>
      <c r="E609" s="40"/>
      <c r="F609" s="14"/>
      <c r="G609" s="14">
        <f t="shared" si="21"/>
        <v>2.0590277777778048</v>
      </c>
    </row>
    <row r="610" spans="1:7" customFormat="1" x14ac:dyDescent="0.2">
      <c r="A610" s="14"/>
      <c r="B610" s="14">
        <f t="shared" si="20"/>
        <v>2.0625000000000271</v>
      </c>
      <c r="C610" s="40"/>
      <c r="D610" s="40"/>
      <c r="E610" s="40"/>
      <c r="F610" s="14"/>
      <c r="G610" s="14">
        <f t="shared" si="21"/>
        <v>2.0625000000000271</v>
      </c>
    </row>
    <row r="611" spans="1:7" customFormat="1" x14ac:dyDescent="0.2">
      <c r="A611" s="14"/>
      <c r="B611" s="14">
        <f t="shared" si="20"/>
        <v>2.0659722222222494</v>
      </c>
      <c r="C611" s="40"/>
      <c r="D611" s="40"/>
      <c r="E611" s="40"/>
      <c r="F611" s="14"/>
      <c r="G611" s="14">
        <f t="shared" si="21"/>
        <v>2.0659722222222494</v>
      </c>
    </row>
    <row r="612" spans="1:7" customFormat="1" x14ac:dyDescent="0.2">
      <c r="A612" s="14"/>
      <c r="B612" s="14">
        <f t="shared" si="20"/>
        <v>2.0694444444444717</v>
      </c>
      <c r="C612" s="40"/>
      <c r="D612" s="40"/>
      <c r="E612" s="40"/>
      <c r="F612" s="14"/>
      <c r="G612" s="14">
        <f t="shared" si="21"/>
        <v>2.0694444444444717</v>
      </c>
    </row>
    <row r="613" spans="1:7" customFormat="1" x14ac:dyDescent="0.2">
      <c r="A613" s="14"/>
      <c r="B613" s="14">
        <f t="shared" si="20"/>
        <v>2.0729166666666941</v>
      </c>
      <c r="C613" s="40"/>
      <c r="D613" s="40"/>
      <c r="E613" s="40"/>
      <c r="F613" s="14"/>
      <c r="G613" s="14">
        <f t="shared" si="21"/>
        <v>2.0729166666666941</v>
      </c>
    </row>
    <row r="614" spans="1:7" customFormat="1" x14ac:dyDescent="0.2">
      <c r="A614" s="14"/>
      <c r="B614" s="14">
        <f t="shared" si="20"/>
        <v>2.0763888888889164</v>
      </c>
      <c r="C614" s="40"/>
      <c r="D614" s="40"/>
      <c r="E614" s="40"/>
      <c r="F614" s="14"/>
      <c r="G614" s="14">
        <f t="shared" si="21"/>
        <v>2.0763888888889164</v>
      </c>
    </row>
    <row r="615" spans="1:7" customFormat="1" x14ac:dyDescent="0.2">
      <c r="A615" s="14"/>
      <c r="B615" s="14">
        <f t="shared" si="20"/>
        <v>2.0798611111111387</v>
      </c>
      <c r="C615" s="40"/>
      <c r="D615" s="40"/>
      <c r="E615" s="40"/>
      <c r="F615" s="14"/>
      <c r="G615" s="14">
        <f t="shared" si="21"/>
        <v>2.0798611111111387</v>
      </c>
    </row>
    <row r="616" spans="1:7" customFormat="1" x14ac:dyDescent="0.2">
      <c r="A616" s="14"/>
      <c r="B616" s="14">
        <f t="shared" si="20"/>
        <v>2.083333333333361</v>
      </c>
      <c r="C616" s="40"/>
      <c r="D616" s="40"/>
      <c r="E616" s="40"/>
      <c r="F616" s="14"/>
      <c r="G616" s="14">
        <f t="shared" si="21"/>
        <v>2.083333333333361</v>
      </c>
    </row>
    <row r="617" spans="1:7" customFormat="1" x14ac:dyDescent="0.2">
      <c r="A617" s="14"/>
      <c r="B617" s="14">
        <f t="shared" si="20"/>
        <v>2.0868055555555833</v>
      </c>
      <c r="C617" s="40"/>
      <c r="D617" s="40"/>
      <c r="E617" s="40"/>
      <c r="F617" s="14"/>
      <c r="G617" s="14">
        <f t="shared" si="21"/>
        <v>2.0868055555555833</v>
      </c>
    </row>
    <row r="618" spans="1:7" customFormat="1" x14ac:dyDescent="0.2">
      <c r="A618" s="14"/>
      <c r="B618" s="14">
        <f t="shared" si="20"/>
        <v>2.0902777777778057</v>
      </c>
      <c r="C618" s="40"/>
      <c r="D618" s="40"/>
      <c r="E618" s="40"/>
      <c r="F618" s="14"/>
      <c r="G618" s="14">
        <f t="shared" si="21"/>
        <v>2.0902777777778057</v>
      </c>
    </row>
    <row r="619" spans="1:7" customFormat="1" x14ac:dyDescent="0.2">
      <c r="A619" s="14"/>
      <c r="B619" s="14">
        <f t="shared" si="20"/>
        <v>2.093750000000028</v>
      </c>
      <c r="C619" s="40"/>
      <c r="D619" s="40"/>
      <c r="E619" s="40"/>
      <c r="F619" s="14"/>
      <c r="G619" s="14">
        <f t="shared" si="21"/>
        <v>2.093750000000028</v>
      </c>
    </row>
    <row r="620" spans="1:7" customFormat="1" x14ac:dyDescent="0.2">
      <c r="A620" s="14"/>
      <c r="B620" s="14">
        <f t="shared" si="20"/>
        <v>2.0972222222222503</v>
      </c>
      <c r="C620" s="40"/>
      <c r="D620" s="40"/>
      <c r="E620" s="40"/>
      <c r="F620" s="14"/>
      <c r="G620" s="14">
        <f t="shared" si="21"/>
        <v>2.0972222222222503</v>
      </c>
    </row>
    <row r="621" spans="1:7" customFormat="1" x14ac:dyDescent="0.2">
      <c r="A621" s="14"/>
      <c r="B621" s="14">
        <f t="shared" si="20"/>
        <v>2.1006944444444726</v>
      </c>
      <c r="C621" s="40"/>
      <c r="D621" s="40"/>
      <c r="E621" s="40"/>
      <c r="F621" s="14"/>
      <c r="G621" s="14">
        <f t="shared" si="21"/>
        <v>2.1006944444444726</v>
      </c>
    </row>
    <row r="622" spans="1:7" customFormat="1" x14ac:dyDescent="0.2">
      <c r="A622" s="14"/>
      <c r="B622" s="14">
        <f t="shared" si="20"/>
        <v>2.1041666666666949</v>
      </c>
      <c r="C622" s="40"/>
      <c r="D622" s="40"/>
      <c r="E622" s="40"/>
      <c r="F622" s="14"/>
      <c r="G622" s="14">
        <f t="shared" si="21"/>
        <v>2.1041666666666949</v>
      </c>
    </row>
    <row r="623" spans="1:7" customFormat="1" x14ac:dyDescent="0.2">
      <c r="A623" s="14"/>
      <c r="B623" s="14">
        <f t="shared" si="20"/>
        <v>2.1076388888889173</v>
      </c>
      <c r="C623" s="40"/>
      <c r="D623" s="40"/>
      <c r="E623" s="40"/>
      <c r="F623" s="14"/>
      <c r="G623" s="14">
        <f t="shared" si="21"/>
        <v>2.1076388888889173</v>
      </c>
    </row>
    <row r="624" spans="1:7" customFormat="1" x14ac:dyDescent="0.2">
      <c r="A624" s="14"/>
      <c r="B624" s="14">
        <f t="shared" si="20"/>
        <v>2.1111111111111396</v>
      </c>
      <c r="C624" s="40"/>
      <c r="D624" s="40"/>
      <c r="E624" s="40"/>
      <c r="F624" s="14"/>
      <c r="G624" s="14">
        <f t="shared" si="21"/>
        <v>2.1111111111111396</v>
      </c>
    </row>
    <row r="625" spans="1:7" customFormat="1" x14ac:dyDescent="0.2">
      <c r="A625" s="14"/>
      <c r="B625" s="14">
        <f t="shared" si="20"/>
        <v>2.1145833333333619</v>
      </c>
      <c r="C625" s="40"/>
      <c r="D625" s="40"/>
      <c r="E625" s="40"/>
      <c r="F625" s="14"/>
      <c r="G625" s="14">
        <f t="shared" si="21"/>
        <v>2.1145833333333619</v>
      </c>
    </row>
    <row r="626" spans="1:7" customFormat="1" x14ac:dyDescent="0.2">
      <c r="A626" s="14"/>
      <c r="B626" s="14">
        <f t="shared" si="20"/>
        <v>2.1180555555555842</v>
      </c>
      <c r="C626" s="40"/>
      <c r="D626" s="40"/>
      <c r="E626" s="40"/>
      <c r="F626" s="14"/>
      <c r="G626" s="14">
        <f t="shared" si="21"/>
        <v>2.1180555555555842</v>
      </c>
    </row>
    <row r="627" spans="1:7" customFormat="1" x14ac:dyDescent="0.2">
      <c r="A627" s="14"/>
      <c r="B627" s="14">
        <f t="shared" si="20"/>
        <v>2.1215277777778065</v>
      </c>
      <c r="C627" s="40"/>
      <c r="D627" s="40"/>
      <c r="E627" s="40"/>
      <c r="F627" s="14"/>
      <c r="G627" s="14">
        <f t="shared" si="21"/>
        <v>2.1215277777778065</v>
      </c>
    </row>
    <row r="628" spans="1:7" customFormat="1" x14ac:dyDescent="0.2">
      <c r="A628" s="14"/>
      <c r="B628" s="14">
        <f t="shared" si="20"/>
        <v>2.1250000000000289</v>
      </c>
      <c r="C628" s="40"/>
      <c r="D628" s="40"/>
      <c r="E628" s="40"/>
      <c r="F628" s="14"/>
      <c r="G628" s="14">
        <f t="shared" si="21"/>
        <v>2.1250000000000289</v>
      </c>
    </row>
    <row r="629" spans="1:7" customFormat="1" x14ac:dyDescent="0.2">
      <c r="A629" s="14"/>
      <c r="B629" s="14">
        <f t="shared" si="20"/>
        <v>2.1284722222222512</v>
      </c>
      <c r="C629" s="40"/>
      <c r="D629" s="40"/>
      <c r="E629" s="40"/>
      <c r="F629" s="14"/>
      <c r="G629" s="14">
        <f t="shared" si="21"/>
        <v>2.1284722222222512</v>
      </c>
    </row>
    <row r="630" spans="1:7" customFormat="1" x14ac:dyDescent="0.2">
      <c r="A630" s="14"/>
      <c r="B630" s="14">
        <f t="shared" si="20"/>
        <v>2.1319444444444735</v>
      </c>
      <c r="C630" s="40"/>
      <c r="D630" s="40"/>
      <c r="E630" s="40"/>
      <c r="F630" s="14"/>
      <c r="G630" s="14">
        <f t="shared" si="21"/>
        <v>2.1319444444444735</v>
      </c>
    </row>
    <row r="631" spans="1:7" customFormat="1" x14ac:dyDescent="0.2">
      <c r="A631" s="14"/>
      <c r="B631" s="14">
        <f t="shared" si="20"/>
        <v>2.1354166666666958</v>
      </c>
      <c r="C631" s="40"/>
      <c r="D631" s="40"/>
      <c r="E631" s="40"/>
      <c r="F631" s="14"/>
      <c r="G631" s="14">
        <f t="shared" si="21"/>
        <v>2.1354166666666958</v>
      </c>
    </row>
    <row r="632" spans="1:7" customFormat="1" x14ac:dyDescent="0.2">
      <c r="A632" s="14"/>
      <c r="B632" s="14">
        <f t="shared" si="20"/>
        <v>2.1388888888889181</v>
      </c>
      <c r="C632" s="40"/>
      <c r="D632" s="40"/>
      <c r="E632" s="40"/>
      <c r="F632" s="14"/>
      <c r="G632" s="14">
        <f t="shared" si="21"/>
        <v>2.1388888888889181</v>
      </c>
    </row>
    <row r="633" spans="1:7" customFormat="1" x14ac:dyDescent="0.2">
      <c r="A633" s="14"/>
      <c r="B633" s="14">
        <f t="shared" si="20"/>
        <v>2.1423611111111405</v>
      </c>
      <c r="C633" s="40"/>
      <c r="D633" s="40"/>
      <c r="E633" s="40"/>
      <c r="F633" s="14"/>
      <c r="G633" s="14">
        <f t="shared" si="21"/>
        <v>2.1423611111111405</v>
      </c>
    </row>
    <row r="634" spans="1:7" customFormat="1" x14ac:dyDescent="0.2">
      <c r="A634" s="14"/>
      <c r="B634" s="14">
        <f t="shared" si="20"/>
        <v>2.1458333333333628</v>
      </c>
      <c r="C634" s="40"/>
      <c r="D634" s="40"/>
      <c r="E634" s="40"/>
      <c r="F634" s="14"/>
      <c r="G634" s="14">
        <f t="shared" si="21"/>
        <v>2.1458333333333628</v>
      </c>
    </row>
    <row r="635" spans="1:7" customFormat="1" x14ac:dyDescent="0.2">
      <c r="A635" s="14"/>
      <c r="B635" s="14">
        <f t="shared" si="20"/>
        <v>2.1493055555555851</v>
      </c>
      <c r="C635" s="40"/>
      <c r="D635" s="40"/>
      <c r="E635" s="40"/>
      <c r="F635" s="14"/>
      <c r="G635" s="14">
        <f t="shared" si="21"/>
        <v>2.1493055555555851</v>
      </c>
    </row>
    <row r="636" spans="1:7" customFormat="1" x14ac:dyDescent="0.2">
      <c r="A636" s="14"/>
      <c r="B636" s="14">
        <f t="shared" si="20"/>
        <v>2.1527777777778074</v>
      </c>
      <c r="C636" s="40"/>
      <c r="D636" s="40"/>
      <c r="E636" s="40"/>
      <c r="F636" s="14"/>
      <c r="G636" s="14">
        <f t="shared" si="21"/>
        <v>2.1527777777778074</v>
      </c>
    </row>
    <row r="637" spans="1:7" customFormat="1" x14ac:dyDescent="0.2">
      <c r="A637" s="14"/>
      <c r="B637" s="14">
        <f t="shared" si="20"/>
        <v>2.1562500000000298</v>
      </c>
      <c r="C637" s="40"/>
      <c r="D637" s="40"/>
      <c r="E637" s="40"/>
      <c r="F637" s="14"/>
      <c r="G637" s="14">
        <f t="shared" si="21"/>
        <v>2.1562500000000298</v>
      </c>
    </row>
    <row r="638" spans="1:7" customFormat="1" x14ac:dyDescent="0.2">
      <c r="A638" s="14"/>
      <c r="B638" s="14">
        <f t="shared" si="20"/>
        <v>2.1597222222222521</v>
      </c>
      <c r="C638" s="40"/>
      <c r="D638" s="40"/>
      <c r="E638" s="40"/>
      <c r="F638" s="14"/>
      <c r="G638" s="14">
        <f t="shared" si="21"/>
        <v>2.1597222222222521</v>
      </c>
    </row>
    <row r="639" spans="1:7" customFormat="1" x14ac:dyDescent="0.2">
      <c r="A639" s="14"/>
      <c r="B639" s="14">
        <f t="shared" si="20"/>
        <v>2.1631944444444744</v>
      </c>
      <c r="C639" s="40"/>
      <c r="D639" s="40"/>
      <c r="E639" s="40"/>
      <c r="F639" s="14"/>
      <c r="G639" s="14">
        <f t="shared" si="21"/>
        <v>2.1631944444444744</v>
      </c>
    </row>
    <row r="640" spans="1:7" customFormat="1" x14ac:dyDescent="0.2">
      <c r="A640" s="14"/>
      <c r="B640" s="14">
        <f t="shared" si="20"/>
        <v>2.1666666666666967</v>
      </c>
      <c r="C640" s="40"/>
      <c r="D640" s="40"/>
      <c r="E640" s="40"/>
      <c r="F640" s="14"/>
      <c r="G640" s="14">
        <f t="shared" si="21"/>
        <v>2.1666666666666967</v>
      </c>
    </row>
    <row r="641" spans="1:7" customFormat="1" x14ac:dyDescent="0.2">
      <c r="A641" s="14"/>
      <c r="B641" s="14">
        <f t="shared" si="20"/>
        <v>2.170138888888919</v>
      </c>
      <c r="C641" s="40"/>
      <c r="D641" s="40"/>
      <c r="E641" s="40"/>
      <c r="F641" s="14"/>
      <c r="G641" s="14">
        <f t="shared" si="21"/>
        <v>2.170138888888919</v>
      </c>
    </row>
    <row r="642" spans="1:7" customFormat="1" x14ac:dyDescent="0.2">
      <c r="A642" s="14"/>
      <c r="B642" s="14">
        <f t="shared" si="20"/>
        <v>2.1736111111111414</v>
      </c>
      <c r="C642" s="40"/>
      <c r="D642" s="40"/>
      <c r="E642" s="40"/>
      <c r="F642" s="14"/>
      <c r="G642" s="14">
        <f t="shared" si="21"/>
        <v>2.1736111111111414</v>
      </c>
    </row>
    <row r="643" spans="1:7" customFormat="1" x14ac:dyDescent="0.2">
      <c r="A643" s="14"/>
      <c r="B643" s="14">
        <f t="shared" si="20"/>
        <v>2.1770833333333637</v>
      </c>
      <c r="C643" s="40"/>
      <c r="D643" s="40"/>
      <c r="E643" s="40"/>
      <c r="F643" s="14"/>
      <c r="G643" s="14">
        <f t="shared" si="21"/>
        <v>2.1770833333333637</v>
      </c>
    </row>
    <row r="644" spans="1:7" customFormat="1" x14ac:dyDescent="0.2">
      <c r="A644" s="14"/>
      <c r="B644" s="14">
        <f t="shared" si="20"/>
        <v>2.180555555555586</v>
      </c>
      <c r="C644" s="40"/>
      <c r="D644" s="40"/>
      <c r="E644" s="40"/>
      <c r="F644" s="14"/>
      <c r="G644" s="14">
        <f t="shared" si="21"/>
        <v>2.180555555555586</v>
      </c>
    </row>
    <row r="645" spans="1:7" customFormat="1" x14ac:dyDescent="0.2">
      <c r="A645" s="14"/>
      <c r="B645" s="14">
        <f t="shared" si="20"/>
        <v>2.1840277777778083</v>
      </c>
      <c r="C645" s="40"/>
      <c r="D645" s="40"/>
      <c r="E645" s="40"/>
      <c r="F645" s="14"/>
      <c r="G645" s="14">
        <f t="shared" si="21"/>
        <v>2.1840277777778083</v>
      </c>
    </row>
    <row r="646" spans="1:7" customFormat="1" x14ac:dyDescent="0.2">
      <c r="A646" s="14"/>
      <c r="B646" s="14">
        <f t="shared" si="20"/>
        <v>2.1875000000000306</v>
      </c>
      <c r="C646" s="40"/>
      <c r="D646" s="40"/>
      <c r="E646" s="40"/>
      <c r="F646" s="14"/>
      <c r="G646" s="14">
        <f t="shared" si="21"/>
        <v>2.1875000000000306</v>
      </c>
    </row>
    <row r="647" spans="1:7" customFormat="1" x14ac:dyDescent="0.2">
      <c r="A647" s="14"/>
      <c r="B647" s="14">
        <f t="shared" si="20"/>
        <v>2.190972222222253</v>
      </c>
      <c r="C647" s="40"/>
      <c r="D647" s="40"/>
      <c r="E647" s="40"/>
      <c r="F647" s="14"/>
      <c r="G647" s="14">
        <f t="shared" si="21"/>
        <v>2.190972222222253</v>
      </c>
    </row>
    <row r="648" spans="1:7" customFormat="1" x14ac:dyDescent="0.2">
      <c r="A648" s="14"/>
      <c r="B648" s="14">
        <f t="shared" si="20"/>
        <v>2.1944444444444753</v>
      </c>
      <c r="C648" s="40"/>
      <c r="D648" s="40"/>
      <c r="E648" s="40"/>
      <c r="F648" s="14"/>
      <c r="G648" s="14">
        <f t="shared" si="21"/>
        <v>2.1944444444444753</v>
      </c>
    </row>
    <row r="649" spans="1:7" customFormat="1" x14ac:dyDescent="0.2">
      <c r="A649" s="14"/>
      <c r="B649" s="14">
        <f t="shared" si="20"/>
        <v>2.1979166666666976</v>
      </c>
      <c r="C649" s="40"/>
      <c r="D649" s="40"/>
      <c r="E649" s="40"/>
      <c r="F649" s="14"/>
      <c r="G649" s="14">
        <f t="shared" si="21"/>
        <v>2.1979166666666976</v>
      </c>
    </row>
    <row r="650" spans="1:7" customFormat="1" x14ac:dyDescent="0.2">
      <c r="A650" s="14"/>
      <c r="B650" s="14">
        <f t="shared" si="20"/>
        <v>2.2013888888889199</v>
      </c>
      <c r="C650" s="40"/>
      <c r="D650" s="40"/>
      <c r="E650" s="40"/>
      <c r="F650" s="14"/>
      <c r="G650" s="14">
        <f t="shared" si="21"/>
        <v>2.2013888888889199</v>
      </c>
    </row>
    <row r="651" spans="1:7" customFormat="1" x14ac:dyDescent="0.2">
      <c r="A651" s="14"/>
      <c r="B651" s="14">
        <f t="shared" si="20"/>
        <v>2.2048611111111422</v>
      </c>
      <c r="C651" s="40"/>
      <c r="D651" s="40"/>
      <c r="E651" s="40"/>
      <c r="F651" s="14"/>
      <c r="G651" s="14">
        <f t="shared" si="21"/>
        <v>2.2048611111111422</v>
      </c>
    </row>
    <row r="652" spans="1:7" customFormat="1" x14ac:dyDescent="0.2">
      <c r="A652" s="14"/>
      <c r="B652" s="14">
        <f t="shared" si="20"/>
        <v>2.2083333333333646</v>
      </c>
      <c r="C652" s="40"/>
      <c r="D652" s="40"/>
      <c r="E652" s="40"/>
      <c r="F652" s="14"/>
      <c r="G652" s="14">
        <f t="shared" si="21"/>
        <v>2.2083333333333646</v>
      </c>
    </row>
    <row r="653" spans="1:7" customFormat="1" x14ac:dyDescent="0.2">
      <c r="A653" s="14"/>
      <c r="B653" s="14">
        <f t="shared" si="20"/>
        <v>2.2118055555555869</v>
      </c>
      <c r="C653" s="40"/>
      <c r="D653" s="40"/>
      <c r="E653" s="40"/>
      <c r="F653" s="14"/>
      <c r="G653" s="14">
        <f t="shared" si="21"/>
        <v>2.2118055555555869</v>
      </c>
    </row>
    <row r="654" spans="1:7" customFormat="1" x14ac:dyDescent="0.2">
      <c r="A654" s="14"/>
      <c r="B654" s="14">
        <f t="shared" si="20"/>
        <v>2.2152777777778092</v>
      </c>
      <c r="C654" s="40"/>
      <c r="D654" s="40"/>
      <c r="E654" s="40"/>
      <c r="F654" s="14"/>
      <c r="G654" s="14">
        <f t="shared" si="21"/>
        <v>2.2152777777778092</v>
      </c>
    </row>
    <row r="655" spans="1:7" customFormat="1" x14ac:dyDescent="0.2">
      <c r="A655" s="14"/>
      <c r="B655" s="14">
        <f t="shared" si="20"/>
        <v>2.2187500000000315</v>
      </c>
      <c r="C655" s="40"/>
      <c r="D655" s="40"/>
      <c r="E655" s="40"/>
      <c r="F655" s="14"/>
      <c r="G655" s="14">
        <f t="shared" si="21"/>
        <v>2.2187500000000315</v>
      </c>
    </row>
    <row r="656" spans="1:7" customFormat="1" x14ac:dyDescent="0.2">
      <c r="A656" s="14"/>
      <c r="B656" s="14">
        <f t="shared" si="20"/>
        <v>2.2222222222222539</v>
      </c>
      <c r="C656" s="40"/>
      <c r="D656" s="40"/>
      <c r="E656" s="40"/>
      <c r="F656" s="14"/>
      <c r="G656" s="14">
        <f t="shared" si="21"/>
        <v>2.2222222222222539</v>
      </c>
    </row>
    <row r="657" spans="1:7" customFormat="1" x14ac:dyDescent="0.2">
      <c r="A657" s="14"/>
      <c r="B657" s="14">
        <f t="shared" ref="B657:B720" si="22">B656+$C$17</f>
        <v>2.2256944444444762</v>
      </c>
      <c r="C657" s="40"/>
      <c r="D657" s="40"/>
      <c r="E657" s="40"/>
      <c r="F657" s="14"/>
      <c r="G657" s="14">
        <f t="shared" ref="G657:G720" si="23">G656+$C$17</f>
        <v>2.2256944444444762</v>
      </c>
    </row>
    <row r="658" spans="1:7" customFormat="1" x14ac:dyDescent="0.2">
      <c r="A658" s="14"/>
      <c r="B658" s="14">
        <f t="shared" si="22"/>
        <v>2.2291666666666985</v>
      </c>
      <c r="C658" s="40"/>
      <c r="D658" s="40"/>
      <c r="E658" s="40"/>
      <c r="F658" s="14"/>
      <c r="G658" s="14">
        <f t="shared" si="23"/>
        <v>2.2291666666666985</v>
      </c>
    </row>
    <row r="659" spans="1:7" customFormat="1" x14ac:dyDescent="0.2">
      <c r="A659" s="14"/>
      <c r="B659" s="14">
        <f t="shared" si="22"/>
        <v>2.2326388888889208</v>
      </c>
      <c r="C659" s="40"/>
      <c r="D659" s="40"/>
      <c r="E659" s="40"/>
      <c r="F659" s="14"/>
      <c r="G659" s="14">
        <f t="shared" si="23"/>
        <v>2.2326388888889208</v>
      </c>
    </row>
    <row r="660" spans="1:7" customFormat="1" x14ac:dyDescent="0.2">
      <c r="A660" s="14"/>
      <c r="B660" s="14">
        <f t="shared" si="22"/>
        <v>2.2361111111111431</v>
      </c>
      <c r="C660" s="40"/>
      <c r="D660" s="40"/>
      <c r="E660" s="40"/>
      <c r="F660" s="14"/>
      <c r="G660" s="14">
        <f t="shared" si="23"/>
        <v>2.2361111111111431</v>
      </c>
    </row>
    <row r="661" spans="1:7" customFormat="1" x14ac:dyDescent="0.2">
      <c r="A661" s="14"/>
      <c r="B661" s="14">
        <f t="shared" si="22"/>
        <v>2.2395833333333655</v>
      </c>
      <c r="C661" s="40"/>
      <c r="D661" s="40"/>
      <c r="E661" s="40"/>
      <c r="F661" s="14"/>
      <c r="G661" s="14">
        <f t="shared" si="23"/>
        <v>2.2395833333333655</v>
      </c>
    </row>
    <row r="662" spans="1:7" customFormat="1" x14ac:dyDescent="0.2">
      <c r="A662" s="14"/>
      <c r="B662" s="14">
        <f t="shared" si="22"/>
        <v>2.2430555555555878</v>
      </c>
      <c r="C662" s="40"/>
      <c r="D662" s="40"/>
      <c r="E662" s="40"/>
      <c r="F662" s="14"/>
      <c r="G662" s="14">
        <f t="shared" si="23"/>
        <v>2.2430555555555878</v>
      </c>
    </row>
    <row r="663" spans="1:7" customFormat="1" x14ac:dyDescent="0.2">
      <c r="A663" s="14"/>
      <c r="B663" s="14">
        <f t="shared" si="22"/>
        <v>2.2465277777778101</v>
      </c>
      <c r="C663" s="40"/>
      <c r="D663" s="40"/>
      <c r="E663" s="40"/>
      <c r="F663" s="14"/>
      <c r="G663" s="14">
        <f t="shared" si="23"/>
        <v>2.2465277777778101</v>
      </c>
    </row>
    <row r="664" spans="1:7" customFormat="1" x14ac:dyDescent="0.2">
      <c r="A664" s="14"/>
      <c r="B664" s="14">
        <f t="shared" si="22"/>
        <v>2.2500000000000324</v>
      </c>
      <c r="C664" s="40"/>
      <c r="D664" s="40"/>
      <c r="E664" s="40"/>
      <c r="F664" s="14"/>
      <c r="G664" s="14">
        <f t="shared" si="23"/>
        <v>2.2500000000000324</v>
      </c>
    </row>
    <row r="665" spans="1:7" customFormat="1" x14ac:dyDescent="0.2">
      <c r="A665" s="14"/>
      <c r="B665" s="14">
        <f t="shared" si="22"/>
        <v>2.2534722222222547</v>
      </c>
      <c r="C665" s="40"/>
      <c r="D665" s="40"/>
      <c r="E665" s="40"/>
      <c r="F665" s="14"/>
      <c r="G665" s="14">
        <f t="shared" si="23"/>
        <v>2.2534722222222547</v>
      </c>
    </row>
    <row r="666" spans="1:7" customFormat="1" x14ac:dyDescent="0.2">
      <c r="A666" s="14"/>
      <c r="B666" s="14">
        <f t="shared" si="22"/>
        <v>2.2569444444444771</v>
      </c>
      <c r="C666" s="40"/>
      <c r="D666" s="40"/>
      <c r="E666" s="40"/>
      <c r="F666" s="14"/>
      <c r="G666" s="14">
        <f t="shared" si="23"/>
        <v>2.2569444444444771</v>
      </c>
    </row>
    <row r="667" spans="1:7" customFormat="1" x14ac:dyDescent="0.2">
      <c r="A667" s="14"/>
      <c r="B667" s="14">
        <f t="shared" si="22"/>
        <v>2.2604166666666994</v>
      </c>
      <c r="C667" s="40"/>
      <c r="D667" s="40"/>
      <c r="E667" s="40"/>
      <c r="F667" s="14"/>
      <c r="G667" s="14">
        <f t="shared" si="23"/>
        <v>2.2604166666666994</v>
      </c>
    </row>
    <row r="668" spans="1:7" customFormat="1" x14ac:dyDescent="0.2">
      <c r="A668" s="14"/>
      <c r="B668" s="14">
        <f t="shared" si="22"/>
        <v>2.2638888888889217</v>
      </c>
      <c r="C668" s="40"/>
      <c r="D668" s="40"/>
      <c r="E668" s="40"/>
      <c r="F668" s="14"/>
      <c r="G668" s="14">
        <f t="shared" si="23"/>
        <v>2.2638888888889217</v>
      </c>
    </row>
    <row r="669" spans="1:7" customFormat="1" x14ac:dyDescent="0.2">
      <c r="A669" s="14"/>
      <c r="B669" s="14">
        <f t="shared" si="22"/>
        <v>2.267361111111144</v>
      </c>
      <c r="C669" s="40"/>
      <c r="D669" s="40"/>
      <c r="E669" s="40"/>
      <c r="F669" s="14"/>
      <c r="G669" s="14">
        <f t="shared" si="23"/>
        <v>2.267361111111144</v>
      </c>
    </row>
    <row r="670" spans="1:7" customFormat="1" x14ac:dyDescent="0.2">
      <c r="A670" s="14"/>
      <c r="B670" s="14">
        <f t="shared" si="22"/>
        <v>2.2708333333333663</v>
      </c>
      <c r="C670" s="40"/>
      <c r="D670" s="40"/>
      <c r="E670" s="40"/>
      <c r="F670" s="14"/>
      <c r="G670" s="14">
        <f t="shared" si="23"/>
        <v>2.2708333333333663</v>
      </c>
    </row>
    <row r="671" spans="1:7" customFormat="1" x14ac:dyDescent="0.2">
      <c r="A671" s="14"/>
      <c r="B671" s="14">
        <f t="shared" si="22"/>
        <v>2.2743055555555887</v>
      </c>
      <c r="C671" s="40"/>
      <c r="D671" s="40"/>
      <c r="E671" s="40"/>
      <c r="F671" s="14"/>
      <c r="G671" s="14">
        <f t="shared" si="23"/>
        <v>2.2743055555555887</v>
      </c>
    </row>
    <row r="672" spans="1:7" customFormat="1" x14ac:dyDescent="0.2">
      <c r="A672" s="14"/>
      <c r="B672" s="14">
        <f t="shared" si="22"/>
        <v>2.277777777777811</v>
      </c>
      <c r="C672" s="40"/>
      <c r="D672" s="40"/>
      <c r="E672" s="40"/>
      <c r="F672" s="14"/>
      <c r="G672" s="14">
        <f t="shared" si="23"/>
        <v>2.277777777777811</v>
      </c>
    </row>
    <row r="673" spans="1:7" customFormat="1" x14ac:dyDescent="0.2">
      <c r="A673" s="14"/>
      <c r="B673" s="14">
        <f t="shared" si="22"/>
        <v>2.2812500000000333</v>
      </c>
      <c r="C673" s="40"/>
      <c r="D673" s="40"/>
      <c r="E673" s="40"/>
      <c r="F673" s="14"/>
      <c r="G673" s="14">
        <f t="shared" si="23"/>
        <v>2.2812500000000333</v>
      </c>
    </row>
    <row r="674" spans="1:7" customFormat="1" x14ac:dyDescent="0.2">
      <c r="A674" s="14"/>
      <c r="B674" s="14">
        <f t="shared" si="22"/>
        <v>2.2847222222222556</v>
      </c>
      <c r="C674" s="40"/>
      <c r="D674" s="40"/>
      <c r="E674" s="40"/>
      <c r="F674" s="14"/>
      <c r="G674" s="14">
        <f t="shared" si="23"/>
        <v>2.2847222222222556</v>
      </c>
    </row>
    <row r="675" spans="1:7" customFormat="1" x14ac:dyDescent="0.2">
      <c r="A675" s="14"/>
      <c r="B675" s="14">
        <f t="shared" si="22"/>
        <v>2.2881944444444779</v>
      </c>
      <c r="C675" s="40"/>
      <c r="D675" s="40"/>
      <c r="E675" s="40"/>
      <c r="F675" s="14"/>
      <c r="G675" s="14">
        <f t="shared" si="23"/>
        <v>2.2881944444444779</v>
      </c>
    </row>
    <row r="676" spans="1:7" customFormat="1" x14ac:dyDescent="0.2">
      <c r="A676" s="14"/>
      <c r="B676" s="14">
        <f t="shared" si="22"/>
        <v>2.2916666666667003</v>
      </c>
      <c r="C676" s="40"/>
      <c r="D676" s="40"/>
      <c r="E676" s="40"/>
      <c r="F676" s="14"/>
      <c r="G676" s="14">
        <f t="shared" si="23"/>
        <v>2.2916666666667003</v>
      </c>
    </row>
    <row r="677" spans="1:7" customFormat="1" x14ac:dyDescent="0.2">
      <c r="A677" s="14"/>
      <c r="B677" s="14">
        <f t="shared" si="22"/>
        <v>2.2951388888889226</v>
      </c>
      <c r="C677" s="40"/>
      <c r="D677" s="40"/>
      <c r="E677" s="40"/>
      <c r="F677" s="14"/>
      <c r="G677" s="14">
        <f t="shared" si="23"/>
        <v>2.2951388888889226</v>
      </c>
    </row>
    <row r="678" spans="1:7" customFormat="1" x14ac:dyDescent="0.2">
      <c r="A678" s="14"/>
      <c r="B678" s="14">
        <f t="shared" si="22"/>
        <v>2.2986111111111449</v>
      </c>
      <c r="C678" s="40"/>
      <c r="D678" s="40"/>
      <c r="E678" s="40"/>
      <c r="F678" s="14"/>
      <c r="G678" s="14">
        <f t="shared" si="23"/>
        <v>2.2986111111111449</v>
      </c>
    </row>
    <row r="679" spans="1:7" customFormat="1" x14ac:dyDescent="0.2">
      <c r="A679" s="14"/>
      <c r="B679" s="14">
        <f t="shared" si="22"/>
        <v>2.3020833333333672</v>
      </c>
      <c r="C679" s="40"/>
      <c r="D679" s="40"/>
      <c r="E679" s="40"/>
      <c r="F679" s="14"/>
      <c r="G679" s="14">
        <f t="shared" si="23"/>
        <v>2.3020833333333672</v>
      </c>
    </row>
    <row r="680" spans="1:7" customFormat="1" x14ac:dyDescent="0.2">
      <c r="A680" s="14"/>
      <c r="B680" s="14">
        <f t="shared" si="22"/>
        <v>2.3055555555555896</v>
      </c>
      <c r="C680" s="40"/>
      <c r="D680" s="40"/>
      <c r="E680" s="40"/>
      <c r="F680" s="14"/>
      <c r="G680" s="14">
        <f t="shared" si="23"/>
        <v>2.3055555555555896</v>
      </c>
    </row>
    <row r="681" spans="1:7" customFormat="1" x14ac:dyDescent="0.2">
      <c r="A681" s="14"/>
      <c r="B681" s="14">
        <f t="shared" si="22"/>
        <v>2.3090277777778119</v>
      </c>
      <c r="C681" s="40"/>
      <c r="D681" s="40"/>
      <c r="E681" s="40"/>
      <c r="F681" s="14"/>
      <c r="G681" s="14">
        <f t="shared" si="23"/>
        <v>2.3090277777778119</v>
      </c>
    </row>
    <row r="682" spans="1:7" customFormat="1" x14ac:dyDescent="0.2">
      <c r="A682" s="14"/>
      <c r="B682" s="14">
        <f t="shared" si="22"/>
        <v>2.3125000000000342</v>
      </c>
      <c r="C682" s="40"/>
      <c r="D682" s="40"/>
      <c r="E682" s="40"/>
      <c r="F682" s="14"/>
      <c r="G682" s="14">
        <f t="shared" si="23"/>
        <v>2.3125000000000342</v>
      </c>
    </row>
    <row r="683" spans="1:7" customFormat="1" x14ac:dyDescent="0.2">
      <c r="A683" s="14"/>
      <c r="B683" s="14">
        <f t="shared" si="22"/>
        <v>2.3159722222222565</v>
      </c>
      <c r="C683" s="40"/>
      <c r="D683" s="40"/>
      <c r="E683" s="40"/>
      <c r="F683" s="14"/>
      <c r="G683" s="14">
        <f t="shared" si="23"/>
        <v>2.3159722222222565</v>
      </c>
    </row>
    <row r="684" spans="1:7" customFormat="1" x14ac:dyDescent="0.2">
      <c r="A684" s="14"/>
      <c r="B684" s="14">
        <f t="shared" si="22"/>
        <v>2.3194444444444788</v>
      </c>
      <c r="C684" s="40"/>
      <c r="D684" s="40"/>
      <c r="E684" s="40"/>
      <c r="F684" s="14"/>
      <c r="G684" s="14">
        <f t="shared" si="23"/>
        <v>2.3194444444444788</v>
      </c>
    </row>
    <row r="685" spans="1:7" customFormat="1" x14ac:dyDescent="0.2">
      <c r="A685" s="14"/>
      <c r="B685" s="14">
        <f t="shared" si="22"/>
        <v>2.3229166666667012</v>
      </c>
      <c r="C685" s="40"/>
      <c r="D685" s="40"/>
      <c r="E685" s="40"/>
      <c r="F685" s="14"/>
      <c r="G685" s="14">
        <f t="shared" si="23"/>
        <v>2.3229166666667012</v>
      </c>
    </row>
    <row r="686" spans="1:7" customFormat="1" x14ac:dyDescent="0.2">
      <c r="A686" s="14"/>
      <c r="B686" s="14">
        <f t="shared" si="22"/>
        <v>2.3263888888889235</v>
      </c>
      <c r="C686" s="40"/>
      <c r="D686" s="40"/>
      <c r="E686" s="40"/>
      <c r="F686" s="14"/>
      <c r="G686" s="14">
        <f t="shared" si="23"/>
        <v>2.3263888888889235</v>
      </c>
    </row>
    <row r="687" spans="1:7" customFormat="1" x14ac:dyDescent="0.2">
      <c r="A687" s="14"/>
      <c r="B687" s="14">
        <f t="shared" si="22"/>
        <v>2.3298611111111458</v>
      </c>
      <c r="C687" s="40"/>
      <c r="D687" s="40"/>
      <c r="E687" s="40"/>
      <c r="F687" s="14"/>
      <c r="G687" s="14">
        <f t="shared" si="23"/>
        <v>2.3298611111111458</v>
      </c>
    </row>
    <row r="688" spans="1:7" customFormat="1" x14ac:dyDescent="0.2">
      <c r="A688" s="14"/>
      <c r="B688" s="14">
        <f t="shared" si="22"/>
        <v>2.3333333333333681</v>
      </c>
      <c r="C688" s="40"/>
      <c r="D688" s="40"/>
      <c r="E688" s="40"/>
      <c r="F688" s="14"/>
      <c r="G688" s="14">
        <f t="shared" si="23"/>
        <v>2.3333333333333681</v>
      </c>
    </row>
    <row r="689" spans="1:7" customFormat="1" x14ac:dyDescent="0.2">
      <c r="A689" s="14"/>
      <c r="B689" s="14">
        <f t="shared" si="22"/>
        <v>2.3368055555555904</v>
      </c>
      <c r="C689" s="40"/>
      <c r="D689" s="40"/>
      <c r="E689" s="40"/>
      <c r="F689" s="14"/>
      <c r="G689" s="14">
        <f t="shared" si="23"/>
        <v>2.3368055555555904</v>
      </c>
    </row>
    <row r="690" spans="1:7" customFormat="1" x14ac:dyDescent="0.2">
      <c r="A690" s="14"/>
      <c r="B690" s="14">
        <f t="shared" si="22"/>
        <v>2.3402777777778128</v>
      </c>
      <c r="C690" s="40"/>
      <c r="D690" s="40"/>
      <c r="E690" s="40"/>
      <c r="F690" s="14"/>
      <c r="G690" s="14">
        <f t="shared" si="23"/>
        <v>2.3402777777778128</v>
      </c>
    </row>
    <row r="691" spans="1:7" customFormat="1" x14ac:dyDescent="0.2">
      <c r="A691" s="14"/>
      <c r="B691" s="14">
        <f t="shared" si="22"/>
        <v>2.3437500000000351</v>
      </c>
      <c r="C691" s="40"/>
      <c r="D691" s="40"/>
      <c r="E691" s="40"/>
      <c r="F691" s="14"/>
      <c r="G691" s="14">
        <f t="shared" si="23"/>
        <v>2.3437500000000351</v>
      </c>
    </row>
    <row r="692" spans="1:7" customFormat="1" x14ac:dyDescent="0.2">
      <c r="A692" s="14"/>
      <c r="B692" s="14">
        <f t="shared" si="22"/>
        <v>2.3472222222222574</v>
      </c>
      <c r="C692" s="40"/>
      <c r="D692" s="40"/>
      <c r="E692" s="40"/>
      <c r="F692" s="14"/>
      <c r="G692" s="14">
        <f t="shared" si="23"/>
        <v>2.3472222222222574</v>
      </c>
    </row>
    <row r="693" spans="1:7" customFormat="1" x14ac:dyDescent="0.2">
      <c r="A693" s="14"/>
      <c r="B693" s="14">
        <f t="shared" si="22"/>
        <v>2.3506944444444797</v>
      </c>
      <c r="C693" s="40"/>
      <c r="D693" s="40"/>
      <c r="E693" s="40"/>
      <c r="F693" s="14"/>
      <c r="G693" s="14">
        <f t="shared" si="23"/>
        <v>2.3506944444444797</v>
      </c>
    </row>
    <row r="694" spans="1:7" customFormat="1" x14ac:dyDescent="0.2">
      <c r="A694" s="14"/>
      <c r="B694" s="14">
        <f t="shared" si="22"/>
        <v>2.354166666666702</v>
      </c>
      <c r="C694" s="40"/>
      <c r="D694" s="40"/>
      <c r="E694" s="40"/>
      <c r="F694" s="14"/>
      <c r="G694" s="14">
        <f t="shared" si="23"/>
        <v>2.354166666666702</v>
      </c>
    </row>
    <row r="695" spans="1:7" customFormat="1" x14ac:dyDescent="0.2">
      <c r="A695" s="14"/>
      <c r="B695" s="14">
        <f t="shared" si="22"/>
        <v>2.3576388888889244</v>
      </c>
      <c r="C695" s="40"/>
      <c r="D695" s="40"/>
      <c r="E695" s="40"/>
      <c r="F695" s="14"/>
      <c r="G695" s="14">
        <f t="shared" si="23"/>
        <v>2.3576388888889244</v>
      </c>
    </row>
    <row r="696" spans="1:7" customFormat="1" x14ac:dyDescent="0.2">
      <c r="A696" s="14"/>
      <c r="B696" s="14">
        <f t="shared" si="22"/>
        <v>2.3611111111111467</v>
      </c>
      <c r="C696" s="40"/>
      <c r="D696" s="40"/>
      <c r="E696" s="40"/>
      <c r="F696" s="14"/>
      <c r="G696" s="14">
        <f t="shared" si="23"/>
        <v>2.3611111111111467</v>
      </c>
    </row>
    <row r="697" spans="1:7" customFormat="1" x14ac:dyDescent="0.2">
      <c r="A697" s="14"/>
      <c r="B697" s="14">
        <f t="shared" si="22"/>
        <v>2.364583333333369</v>
      </c>
      <c r="C697" s="40"/>
      <c r="D697" s="40"/>
      <c r="E697" s="40"/>
      <c r="F697" s="14"/>
      <c r="G697" s="14">
        <f t="shared" si="23"/>
        <v>2.364583333333369</v>
      </c>
    </row>
    <row r="698" spans="1:7" customFormat="1" x14ac:dyDescent="0.2">
      <c r="A698" s="14"/>
      <c r="B698" s="14">
        <f t="shared" si="22"/>
        <v>2.3680555555555913</v>
      </c>
      <c r="C698" s="40"/>
      <c r="D698" s="40"/>
      <c r="E698" s="40"/>
      <c r="F698" s="14"/>
      <c r="G698" s="14">
        <f t="shared" si="23"/>
        <v>2.3680555555555913</v>
      </c>
    </row>
    <row r="699" spans="1:7" customFormat="1" x14ac:dyDescent="0.2">
      <c r="A699" s="14"/>
      <c r="B699" s="14">
        <f t="shared" si="22"/>
        <v>2.3715277777778137</v>
      </c>
      <c r="C699" s="40"/>
      <c r="D699" s="40"/>
      <c r="E699" s="40"/>
      <c r="F699" s="14"/>
      <c r="G699" s="14">
        <f t="shared" si="23"/>
        <v>2.3715277777778137</v>
      </c>
    </row>
    <row r="700" spans="1:7" customFormat="1" x14ac:dyDescent="0.2">
      <c r="A700" s="14"/>
      <c r="B700" s="14">
        <f t="shared" si="22"/>
        <v>2.375000000000036</v>
      </c>
      <c r="C700" s="40"/>
      <c r="D700" s="40"/>
      <c r="E700" s="40"/>
      <c r="F700" s="14"/>
      <c r="G700" s="14">
        <f t="shared" si="23"/>
        <v>2.375000000000036</v>
      </c>
    </row>
    <row r="701" spans="1:7" customFormat="1" x14ac:dyDescent="0.2">
      <c r="A701" s="14"/>
      <c r="B701" s="14">
        <f t="shared" si="22"/>
        <v>2.3784722222222583</v>
      </c>
      <c r="C701" s="40"/>
      <c r="D701" s="40"/>
      <c r="E701" s="40"/>
      <c r="F701" s="14"/>
      <c r="G701" s="14">
        <f t="shared" si="23"/>
        <v>2.3784722222222583</v>
      </c>
    </row>
    <row r="702" spans="1:7" customFormat="1" x14ac:dyDescent="0.2">
      <c r="A702" s="14"/>
      <c r="B702" s="14">
        <f t="shared" si="22"/>
        <v>2.3819444444444806</v>
      </c>
      <c r="C702" s="40"/>
      <c r="D702" s="40"/>
      <c r="E702" s="40"/>
      <c r="F702" s="14"/>
      <c r="G702" s="14">
        <f t="shared" si="23"/>
        <v>2.3819444444444806</v>
      </c>
    </row>
    <row r="703" spans="1:7" customFormat="1" x14ac:dyDescent="0.2">
      <c r="A703" s="14"/>
      <c r="B703" s="14">
        <f t="shared" si="22"/>
        <v>2.3854166666667029</v>
      </c>
      <c r="C703" s="40"/>
      <c r="D703" s="40"/>
      <c r="E703" s="40"/>
      <c r="F703" s="14"/>
      <c r="G703" s="14">
        <f t="shared" si="23"/>
        <v>2.3854166666667029</v>
      </c>
    </row>
    <row r="704" spans="1:7" customFormat="1" x14ac:dyDescent="0.2">
      <c r="A704" s="14"/>
      <c r="B704" s="14">
        <f t="shared" si="22"/>
        <v>2.3888888888889253</v>
      </c>
      <c r="C704" s="40"/>
      <c r="D704" s="40"/>
      <c r="E704" s="40"/>
      <c r="F704" s="14"/>
      <c r="G704" s="14">
        <f t="shared" si="23"/>
        <v>2.3888888888889253</v>
      </c>
    </row>
    <row r="705" spans="1:7" customFormat="1" x14ac:dyDescent="0.2">
      <c r="A705" s="14"/>
      <c r="B705" s="14">
        <f t="shared" si="22"/>
        <v>2.3923611111111476</v>
      </c>
      <c r="C705" s="40"/>
      <c r="D705" s="40"/>
      <c r="E705" s="40"/>
      <c r="F705" s="14"/>
      <c r="G705" s="14">
        <f t="shared" si="23"/>
        <v>2.3923611111111476</v>
      </c>
    </row>
    <row r="706" spans="1:7" customFormat="1" x14ac:dyDescent="0.2">
      <c r="A706" s="14"/>
      <c r="B706" s="14">
        <f t="shared" si="22"/>
        <v>2.3958333333333699</v>
      </c>
      <c r="C706" s="40"/>
      <c r="D706" s="40"/>
      <c r="E706" s="40"/>
      <c r="F706" s="14"/>
      <c r="G706" s="14">
        <f t="shared" si="23"/>
        <v>2.3958333333333699</v>
      </c>
    </row>
    <row r="707" spans="1:7" customFormat="1" x14ac:dyDescent="0.2">
      <c r="A707" s="14"/>
      <c r="B707" s="14">
        <f t="shared" si="22"/>
        <v>2.3993055555555922</v>
      </c>
      <c r="C707" s="40"/>
      <c r="D707" s="40"/>
      <c r="E707" s="40"/>
      <c r="F707" s="14"/>
      <c r="G707" s="14">
        <f t="shared" si="23"/>
        <v>2.3993055555555922</v>
      </c>
    </row>
    <row r="708" spans="1:7" customFormat="1" x14ac:dyDescent="0.2">
      <c r="A708" s="14"/>
      <c r="B708" s="14">
        <f t="shared" si="22"/>
        <v>2.4027777777778145</v>
      </c>
      <c r="C708" s="40"/>
      <c r="D708" s="40"/>
      <c r="E708" s="40"/>
      <c r="F708" s="14"/>
      <c r="G708" s="14">
        <f t="shared" si="23"/>
        <v>2.4027777777778145</v>
      </c>
    </row>
    <row r="709" spans="1:7" customFormat="1" x14ac:dyDescent="0.2">
      <c r="A709" s="14"/>
      <c r="B709" s="14">
        <f t="shared" si="22"/>
        <v>2.4062500000000369</v>
      </c>
      <c r="C709" s="40"/>
      <c r="D709" s="40"/>
      <c r="E709" s="40"/>
      <c r="F709" s="14"/>
      <c r="G709" s="14">
        <f t="shared" si="23"/>
        <v>2.4062500000000369</v>
      </c>
    </row>
    <row r="710" spans="1:7" customFormat="1" x14ac:dyDescent="0.2">
      <c r="A710" s="14"/>
      <c r="B710" s="14">
        <f t="shared" si="22"/>
        <v>2.4097222222222592</v>
      </c>
      <c r="C710" s="40"/>
      <c r="D710" s="40"/>
      <c r="E710" s="40"/>
      <c r="F710" s="14"/>
      <c r="G710" s="14">
        <f t="shared" si="23"/>
        <v>2.4097222222222592</v>
      </c>
    </row>
    <row r="711" spans="1:7" customFormat="1" x14ac:dyDescent="0.2">
      <c r="A711" s="14"/>
      <c r="B711" s="14">
        <f t="shared" si="22"/>
        <v>2.4131944444444815</v>
      </c>
      <c r="C711" s="40"/>
      <c r="D711" s="40"/>
      <c r="E711" s="40"/>
      <c r="F711" s="14"/>
      <c r="G711" s="14">
        <f t="shared" si="23"/>
        <v>2.4131944444444815</v>
      </c>
    </row>
    <row r="712" spans="1:7" customFormat="1" x14ac:dyDescent="0.2">
      <c r="A712" s="14"/>
      <c r="B712" s="14">
        <f t="shared" si="22"/>
        <v>2.4166666666667038</v>
      </c>
      <c r="C712" s="40"/>
      <c r="D712" s="40"/>
      <c r="E712" s="40"/>
      <c r="F712" s="14"/>
      <c r="G712" s="14">
        <f t="shared" si="23"/>
        <v>2.4166666666667038</v>
      </c>
    </row>
    <row r="713" spans="1:7" customFormat="1" x14ac:dyDescent="0.2">
      <c r="A713" s="14"/>
      <c r="B713" s="14">
        <f t="shared" si="22"/>
        <v>2.4201388888889261</v>
      </c>
      <c r="C713" s="40"/>
      <c r="D713" s="40"/>
      <c r="E713" s="40"/>
      <c r="F713" s="14"/>
      <c r="G713" s="14">
        <f t="shared" si="23"/>
        <v>2.4201388888889261</v>
      </c>
    </row>
    <row r="714" spans="1:7" customFormat="1" x14ac:dyDescent="0.2">
      <c r="A714" s="14"/>
      <c r="B714" s="14">
        <f t="shared" si="22"/>
        <v>2.4236111111111485</v>
      </c>
      <c r="C714" s="40"/>
      <c r="D714" s="40"/>
      <c r="E714" s="40"/>
      <c r="F714" s="14"/>
      <c r="G714" s="14">
        <f t="shared" si="23"/>
        <v>2.4236111111111485</v>
      </c>
    </row>
    <row r="715" spans="1:7" customFormat="1" x14ac:dyDescent="0.2">
      <c r="A715" s="14"/>
      <c r="B715" s="14">
        <f t="shared" si="22"/>
        <v>2.4270833333333708</v>
      </c>
      <c r="C715" s="40"/>
      <c r="D715" s="40"/>
      <c r="E715" s="40"/>
      <c r="F715" s="14"/>
      <c r="G715" s="14">
        <f t="shared" si="23"/>
        <v>2.4270833333333708</v>
      </c>
    </row>
    <row r="716" spans="1:7" customFormat="1" x14ac:dyDescent="0.2">
      <c r="A716" s="14"/>
      <c r="B716" s="14">
        <f t="shared" si="22"/>
        <v>2.4305555555555931</v>
      </c>
      <c r="C716" s="40"/>
      <c r="D716" s="40"/>
      <c r="E716" s="40"/>
      <c r="F716" s="14"/>
      <c r="G716" s="14">
        <f t="shared" si="23"/>
        <v>2.4305555555555931</v>
      </c>
    </row>
    <row r="717" spans="1:7" customFormat="1" x14ac:dyDescent="0.2">
      <c r="A717" s="14"/>
      <c r="B717" s="14">
        <f t="shared" si="22"/>
        <v>2.4340277777778154</v>
      </c>
      <c r="C717" s="40"/>
      <c r="D717" s="40"/>
      <c r="E717" s="40"/>
      <c r="F717" s="14"/>
      <c r="G717" s="14">
        <f t="shared" si="23"/>
        <v>2.4340277777778154</v>
      </c>
    </row>
    <row r="718" spans="1:7" customFormat="1" x14ac:dyDescent="0.2">
      <c r="A718" s="14"/>
      <c r="B718" s="14">
        <f t="shared" si="22"/>
        <v>2.4375000000000377</v>
      </c>
      <c r="C718" s="40"/>
      <c r="D718" s="40"/>
      <c r="E718" s="40"/>
      <c r="F718" s="14"/>
      <c r="G718" s="14">
        <f t="shared" si="23"/>
        <v>2.4375000000000377</v>
      </c>
    </row>
    <row r="719" spans="1:7" customFormat="1" x14ac:dyDescent="0.2">
      <c r="A719" s="14"/>
      <c r="B719" s="14">
        <f t="shared" si="22"/>
        <v>2.4409722222222601</v>
      </c>
      <c r="C719" s="40"/>
      <c r="D719" s="40"/>
      <c r="E719" s="40"/>
      <c r="F719" s="14"/>
      <c r="G719" s="14">
        <f t="shared" si="23"/>
        <v>2.4409722222222601</v>
      </c>
    </row>
    <row r="720" spans="1:7" customFormat="1" x14ac:dyDescent="0.2">
      <c r="A720" s="14"/>
      <c r="B720" s="14">
        <f t="shared" si="22"/>
        <v>2.4444444444444824</v>
      </c>
      <c r="C720" s="40"/>
      <c r="D720" s="40"/>
      <c r="E720" s="40"/>
      <c r="F720" s="14"/>
      <c r="G720" s="14">
        <f t="shared" si="23"/>
        <v>2.4444444444444824</v>
      </c>
    </row>
    <row r="721" spans="1:7" customFormat="1" x14ac:dyDescent="0.2">
      <c r="A721" s="14"/>
      <c r="B721" s="14">
        <f t="shared" ref="B721:B735" si="24">B720+$C$17</f>
        <v>2.4479166666667047</v>
      </c>
      <c r="C721" s="40"/>
      <c r="D721" s="40"/>
      <c r="E721" s="40"/>
      <c r="F721" s="14"/>
      <c r="G721" s="14">
        <f t="shared" ref="G721:G735" si="25">G720+$C$17</f>
        <v>2.4479166666667047</v>
      </c>
    </row>
    <row r="722" spans="1:7" customFormat="1" x14ac:dyDescent="0.2">
      <c r="A722" s="14"/>
      <c r="B722" s="14">
        <f t="shared" si="24"/>
        <v>2.451388888888927</v>
      </c>
      <c r="C722" s="40"/>
      <c r="D722" s="40"/>
      <c r="E722" s="40"/>
      <c r="F722" s="14"/>
      <c r="G722" s="14">
        <f t="shared" si="25"/>
        <v>2.451388888888927</v>
      </c>
    </row>
    <row r="723" spans="1:7" customFormat="1" x14ac:dyDescent="0.2">
      <c r="A723" s="14"/>
      <c r="B723" s="14">
        <f t="shared" si="24"/>
        <v>2.4548611111111494</v>
      </c>
      <c r="C723" s="40"/>
      <c r="D723" s="40"/>
      <c r="E723" s="40"/>
      <c r="F723" s="14"/>
      <c r="G723" s="14">
        <f t="shared" si="25"/>
        <v>2.4548611111111494</v>
      </c>
    </row>
    <row r="724" spans="1:7" customFormat="1" x14ac:dyDescent="0.2">
      <c r="A724" s="14"/>
      <c r="B724" s="14">
        <f t="shared" si="24"/>
        <v>2.4583333333333717</v>
      </c>
      <c r="C724" s="40"/>
      <c r="D724" s="40"/>
      <c r="E724" s="40"/>
      <c r="F724" s="14"/>
      <c r="G724" s="14">
        <f t="shared" si="25"/>
        <v>2.4583333333333717</v>
      </c>
    </row>
    <row r="725" spans="1:7" customFormat="1" x14ac:dyDescent="0.2">
      <c r="A725" s="14"/>
      <c r="B725" s="14">
        <f t="shared" si="24"/>
        <v>2.461805555555594</v>
      </c>
      <c r="C725" s="40"/>
      <c r="D725" s="40"/>
      <c r="E725" s="40"/>
      <c r="F725" s="14"/>
      <c r="G725" s="14">
        <f t="shared" si="25"/>
        <v>2.461805555555594</v>
      </c>
    </row>
    <row r="726" spans="1:7" customFormat="1" x14ac:dyDescent="0.2">
      <c r="A726" s="14"/>
      <c r="B726" s="14">
        <f t="shared" si="24"/>
        <v>2.4652777777778163</v>
      </c>
      <c r="C726" s="40"/>
      <c r="D726" s="40"/>
      <c r="E726" s="40"/>
      <c r="F726" s="14"/>
      <c r="G726" s="14">
        <f t="shared" si="25"/>
        <v>2.4652777777778163</v>
      </c>
    </row>
    <row r="727" spans="1:7" customFormat="1" x14ac:dyDescent="0.2">
      <c r="B727" s="14">
        <f t="shared" si="24"/>
        <v>2.4687500000000386</v>
      </c>
      <c r="C727" s="40"/>
      <c r="D727" s="40"/>
      <c r="E727" s="40"/>
      <c r="F727" s="40"/>
      <c r="G727" s="14">
        <f t="shared" si="25"/>
        <v>2.4687500000000386</v>
      </c>
    </row>
    <row r="728" spans="1:7" customFormat="1" x14ac:dyDescent="0.2">
      <c r="B728" s="14">
        <f t="shared" si="24"/>
        <v>2.472222222222261</v>
      </c>
      <c r="C728" s="40"/>
      <c r="D728" s="40"/>
      <c r="E728" s="40"/>
      <c r="F728" s="40"/>
      <c r="G728" s="14">
        <f t="shared" si="25"/>
        <v>2.472222222222261</v>
      </c>
    </row>
    <row r="729" spans="1:7" customFormat="1" x14ac:dyDescent="0.2">
      <c r="B729" s="14">
        <f t="shared" si="24"/>
        <v>2.4756944444444833</v>
      </c>
      <c r="C729" s="40"/>
      <c r="D729" s="40"/>
      <c r="E729" s="40"/>
      <c r="F729" s="40"/>
      <c r="G729" s="14">
        <f t="shared" si="25"/>
        <v>2.4756944444444833</v>
      </c>
    </row>
    <row r="730" spans="1:7" customFormat="1" x14ac:dyDescent="0.2">
      <c r="B730" s="14">
        <f t="shared" si="24"/>
        <v>2.4791666666667056</v>
      </c>
      <c r="C730" s="40"/>
      <c r="D730" s="40"/>
      <c r="E730" s="40"/>
      <c r="F730" s="40"/>
      <c r="G730" s="14">
        <f t="shared" si="25"/>
        <v>2.4791666666667056</v>
      </c>
    </row>
    <row r="731" spans="1:7" customFormat="1" x14ac:dyDescent="0.2">
      <c r="B731" s="14">
        <f t="shared" si="24"/>
        <v>2.4826388888889279</v>
      </c>
      <c r="C731" s="40"/>
      <c r="D731" s="40"/>
      <c r="E731" s="40"/>
      <c r="F731" s="40"/>
      <c r="G731" s="14">
        <f t="shared" si="25"/>
        <v>2.4826388888889279</v>
      </c>
    </row>
    <row r="732" spans="1:7" customFormat="1" x14ac:dyDescent="0.2">
      <c r="B732" s="14">
        <f t="shared" si="24"/>
        <v>2.4861111111111502</v>
      </c>
      <c r="C732" s="40"/>
      <c r="D732" s="40"/>
      <c r="E732" s="40"/>
      <c r="F732" s="40"/>
      <c r="G732" s="14">
        <f t="shared" si="25"/>
        <v>2.4861111111111502</v>
      </c>
    </row>
    <row r="733" spans="1:7" customFormat="1" x14ac:dyDescent="0.2">
      <c r="B733" s="14">
        <f t="shared" si="24"/>
        <v>2.4895833333333726</v>
      </c>
      <c r="C733" s="40"/>
      <c r="D733" s="40"/>
      <c r="E733" s="40"/>
      <c r="F733" s="40"/>
      <c r="G733" s="14">
        <f t="shared" si="25"/>
        <v>2.4895833333333726</v>
      </c>
    </row>
    <row r="734" spans="1:7" customFormat="1" x14ac:dyDescent="0.2">
      <c r="B734" s="14">
        <f t="shared" si="24"/>
        <v>2.4930555555555949</v>
      </c>
      <c r="C734" s="40"/>
      <c r="D734" s="40"/>
      <c r="E734" s="40"/>
      <c r="F734" s="40"/>
      <c r="G734" s="14">
        <f t="shared" si="25"/>
        <v>2.4930555555555949</v>
      </c>
    </row>
    <row r="735" spans="1:7" customFormat="1" x14ac:dyDescent="0.2">
      <c r="B735" s="14">
        <f t="shared" si="24"/>
        <v>2.4965277777778172</v>
      </c>
      <c r="C735" s="40"/>
      <c r="D735" s="40"/>
      <c r="E735" s="40"/>
      <c r="F735" s="40"/>
      <c r="G735" s="14">
        <f t="shared" si="25"/>
        <v>2.4965277777778172</v>
      </c>
    </row>
  </sheetData>
  <sheetProtection formatCells="0" formatColumns="0" formatRows="0"/>
  <pageMargins left="0.7" right="0.7" top="0.75" bottom="0.75" header="0.3" footer="0.3"/>
  <pageSetup paperSize="9" orientation="portrait" r:id="rId1"/>
  <headerFooter>
    <oddHeader>&amp;R&amp;14 &amp;C&amp;14 TOURNOI&amp;L&amp;G</oddHeader>
    <oddFooter>&amp;C&amp;6 SPONSOR:&amp;R&amp;2      Planing Offert par Ludovic THIEFFRY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>
    <tabColor rgb="FF7030A0"/>
    <pageSetUpPr fitToPage="1"/>
  </sheetPr>
  <dimension ref="A1:W1292"/>
  <sheetViews>
    <sheetView showGridLines="0" showRowColHeaders="0" view="pageBreakPreview" zoomScale="120" zoomScaleNormal="100" zoomScaleSheetLayoutView="120" workbookViewId="0">
      <selection activeCell="E1" sqref="E1"/>
    </sheetView>
  </sheetViews>
  <sheetFormatPr baseColWidth="10" defaultRowHeight="12.75" x14ac:dyDescent="0.2"/>
  <cols>
    <col min="1" max="1" width="24.85546875" style="64" customWidth="1"/>
    <col min="2" max="2" width="12" style="40" customWidth="1"/>
    <col min="3" max="3" width="24.85546875" style="40" bestFit="1" customWidth="1"/>
    <col min="4" max="4" width="17.28515625" style="41" customWidth="1"/>
    <col min="5" max="5" width="25.140625" style="49" customWidth="1"/>
    <col min="6" max="6" width="17.140625" style="49" customWidth="1"/>
    <col min="7" max="7" width="6.140625" style="40" customWidth="1"/>
    <col min="8" max="8" width="15.28515625" style="40" customWidth="1"/>
    <col min="9" max="16384" width="11.42578125" style="40"/>
  </cols>
  <sheetData>
    <row r="1" spans="1:23" ht="35.25" customHeight="1" x14ac:dyDescent="0.2">
      <c r="A1" s="317" t="s">
        <v>29</v>
      </c>
      <c r="B1" s="317"/>
      <c r="C1" s="317"/>
      <c r="D1" s="317"/>
      <c r="E1" s="69"/>
      <c r="F1" s="69"/>
      <c r="G1" s="70"/>
      <c r="H1" s="71"/>
      <c r="I1" s="14"/>
    </row>
    <row r="2" spans="1:23" ht="12.75" customHeight="1" thickBot="1" x14ac:dyDescent="0.25">
      <c r="A2" s="317"/>
      <c r="B2" s="317"/>
      <c r="C2" s="317"/>
      <c r="D2" s="317"/>
      <c r="E2" s="69"/>
      <c r="F2" s="69"/>
      <c r="G2" s="70"/>
      <c r="H2" s="89" t="s">
        <v>36</v>
      </c>
      <c r="I2" s="46"/>
      <c r="W2" s="43"/>
    </row>
    <row r="3" spans="1:23" ht="12.75" customHeight="1" thickTop="1" thickBot="1" x14ac:dyDescent="0.25">
      <c r="A3" s="317"/>
      <c r="B3" s="317"/>
      <c r="C3" s="317"/>
      <c r="D3" s="317"/>
      <c r="E3" s="69"/>
      <c r="F3" s="69"/>
      <c r="G3" s="70"/>
      <c r="H3" s="90">
        <v>0</v>
      </c>
      <c r="I3" s="88"/>
    </row>
    <row r="4" spans="1:23" ht="12.75" customHeight="1" thickTop="1" thickBot="1" x14ac:dyDescent="0.25">
      <c r="A4" s="78"/>
      <c r="B4" s="62"/>
      <c r="C4" s="320" t="s">
        <v>30</v>
      </c>
      <c r="D4" s="320"/>
      <c r="E4" s="320"/>
      <c r="F4" s="81"/>
      <c r="G4" s="70"/>
      <c r="H4" s="72"/>
    </row>
    <row r="5" spans="1:23" ht="12.75" customHeight="1" thickTop="1" thickBot="1" x14ac:dyDescent="0.25">
      <c r="A5" s="78"/>
      <c r="B5" s="44"/>
      <c r="C5" s="118" t="s">
        <v>10</v>
      </c>
      <c r="D5" s="119" t="s">
        <v>62</v>
      </c>
      <c r="E5" s="119" t="s">
        <v>63</v>
      </c>
      <c r="F5" s="74" t="s">
        <v>26</v>
      </c>
      <c r="G5" s="86"/>
      <c r="H5" s="87" t="s">
        <v>28</v>
      </c>
    </row>
    <row r="6" spans="1:23" ht="19.5" customHeight="1" thickTop="1" thickBot="1" x14ac:dyDescent="0.25">
      <c r="A6" s="63" t="s">
        <v>31</v>
      </c>
      <c r="B6" s="79">
        <f>Feuil1!B2</f>
        <v>0.39583333333333331</v>
      </c>
      <c r="C6" s="61" t="s">
        <v>38</v>
      </c>
      <c r="D6" s="61" t="s">
        <v>71</v>
      </c>
      <c r="E6" s="61" t="s">
        <v>72</v>
      </c>
      <c r="F6" s="82" t="s">
        <v>114</v>
      </c>
      <c r="G6" s="124">
        <v>1</v>
      </c>
      <c r="H6" s="112" t="str">
        <f>Feuil2!AC2</f>
        <v>LYON</v>
      </c>
    </row>
    <row r="7" spans="1:23" ht="18" customHeight="1" thickTop="1" thickBot="1" x14ac:dyDescent="0.25">
      <c r="A7" s="66" t="s">
        <v>32</v>
      </c>
      <c r="B7" s="79">
        <f>Feuil1!E2</f>
        <v>6.9444444444444449E-3</v>
      </c>
      <c r="C7" s="120" t="s">
        <v>46</v>
      </c>
      <c r="D7" s="93">
        <v>4</v>
      </c>
      <c r="E7" s="80"/>
      <c r="F7" s="83" t="s">
        <v>4</v>
      </c>
      <c r="G7" s="124">
        <v>2</v>
      </c>
      <c r="H7" s="113" t="str">
        <f>Feuil2!AC3</f>
        <v>B</v>
      </c>
      <c r="I7" s="88"/>
    </row>
    <row r="8" spans="1:23" ht="12.75" customHeight="1" thickTop="1" thickBot="1" x14ac:dyDescent="0.25">
      <c r="A8" s="78"/>
      <c r="B8" s="45"/>
      <c r="C8" s="121" t="s">
        <v>47</v>
      </c>
      <c r="D8" s="94">
        <v>2</v>
      </c>
      <c r="E8" s="321" t="s">
        <v>99</v>
      </c>
      <c r="F8" s="84" t="s">
        <v>5</v>
      </c>
      <c r="G8" s="124">
        <v>3</v>
      </c>
      <c r="H8" s="392" t="str">
        <f>Feuil2!AC4</f>
        <v>C</v>
      </c>
    </row>
    <row r="9" spans="1:23" ht="17.25" customHeight="1" thickTop="1" thickBot="1" x14ac:dyDescent="0.25">
      <c r="A9" s="63" t="s">
        <v>33</v>
      </c>
      <c r="B9" s="48">
        <f>Feuil1!G2</f>
        <v>1.583333333333333</v>
      </c>
      <c r="C9" s="120" t="s">
        <v>48</v>
      </c>
      <c r="D9" s="95">
        <v>1</v>
      </c>
      <c r="E9" s="322"/>
      <c r="F9" s="83" t="s">
        <v>6</v>
      </c>
      <c r="G9" s="124">
        <v>4</v>
      </c>
      <c r="H9" s="392" t="str">
        <f>Feuil2!AC5</f>
        <v>D</v>
      </c>
    </row>
    <row r="10" spans="1:23" ht="18.75" customHeight="1" thickTop="1" thickBot="1" x14ac:dyDescent="0.25">
      <c r="A10" s="66" t="s">
        <v>32</v>
      </c>
      <c r="B10" s="48">
        <f>Feuil1!J2</f>
        <v>1.0416666666666668E-2</v>
      </c>
      <c r="C10" s="121" t="s">
        <v>49</v>
      </c>
      <c r="D10" s="96">
        <v>0</v>
      </c>
      <c r="E10" s="323" t="s">
        <v>101</v>
      </c>
      <c r="F10" s="83" t="s">
        <v>7</v>
      </c>
      <c r="G10" s="124">
        <v>5</v>
      </c>
      <c r="H10" s="113" t="str">
        <f>Feuil2!AC6</f>
        <v>E</v>
      </c>
    </row>
    <row r="11" spans="1:23" ht="12.75" customHeight="1" thickTop="1" thickBot="1" x14ac:dyDescent="0.25">
      <c r="A11" s="65"/>
      <c r="B11" s="45"/>
      <c r="C11" s="122"/>
      <c r="D11" s="123"/>
      <c r="E11" s="323" t="s">
        <v>102</v>
      </c>
      <c r="F11" s="83" t="s">
        <v>8</v>
      </c>
      <c r="G11" s="124">
        <v>6</v>
      </c>
      <c r="H11" s="113" t="str">
        <f>Feuil2!AC7</f>
        <v>F</v>
      </c>
    </row>
    <row r="12" spans="1:23" ht="24.95" customHeight="1" thickTop="1" thickBot="1" x14ac:dyDescent="0.25">
      <c r="A12" s="55" t="s">
        <v>34</v>
      </c>
      <c r="B12" s="311" t="s">
        <v>27</v>
      </c>
      <c r="C12" s="312"/>
      <c r="D12" s="313"/>
      <c r="E12" s="323" t="s">
        <v>103</v>
      </c>
      <c r="F12" s="83" t="s">
        <v>9</v>
      </c>
      <c r="G12" s="124">
        <v>7</v>
      </c>
      <c r="H12" s="113" t="str">
        <f>Feuil2!AC8</f>
        <v>G</v>
      </c>
    </row>
    <row r="13" spans="1:23" ht="24.95" customHeight="1" thickTop="1" x14ac:dyDescent="0.2">
      <c r="A13" s="55" t="s">
        <v>35</v>
      </c>
      <c r="B13" s="314" t="s">
        <v>39</v>
      </c>
      <c r="C13" s="315"/>
      <c r="D13" s="316"/>
      <c r="E13" s="323" t="s">
        <v>104</v>
      </c>
      <c r="F13" s="84" t="s">
        <v>14</v>
      </c>
      <c r="G13" s="124">
        <v>8</v>
      </c>
      <c r="H13" s="113" t="str">
        <f>Feuil2!AC9</f>
        <v>H</v>
      </c>
    </row>
    <row r="14" spans="1:23" ht="12.75" customHeight="1" x14ac:dyDescent="0.2">
      <c r="A14" s="319" t="s">
        <v>45</v>
      </c>
      <c r="B14" s="319"/>
      <c r="C14" s="319"/>
      <c r="D14" s="319"/>
      <c r="E14" s="323" t="s">
        <v>105</v>
      </c>
      <c r="F14" s="83" t="s">
        <v>17</v>
      </c>
      <c r="G14" s="124">
        <v>9</v>
      </c>
      <c r="H14" s="113" t="str">
        <f>Feuil2!AC10</f>
        <v>I</v>
      </c>
    </row>
    <row r="15" spans="1:23" ht="16.5" customHeight="1" x14ac:dyDescent="0.2">
      <c r="A15" s="308" t="s">
        <v>52</v>
      </c>
      <c r="B15" s="309"/>
      <c r="C15" s="309"/>
      <c r="D15" s="310"/>
      <c r="E15" s="323" t="s">
        <v>106</v>
      </c>
      <c r="F15" s="83" t="s">
        <v>19</v>
      </c>
      <c r="G15" s="124">
        <v>10</v>
      </c>
      <c r="H15" s="113" t="str">
        <f>Feuil2!AC11</f>
        <v>J</v>
      </c>
    </row>
    <row r="16" spans="1:23" ht="12.75" customHeight="1" x14ac:dyDescent="0.2">
      <c r="A16" s="101"/>
      <c r="B16" s="100"/>
      <c r="C16" s="97"/>
      <c r="D16" s="98"/>
      <c r="E16" s="323" t="s">
        <v>107</v>
      </c>
      <c r="F16" s="84" t="s">
        <v>60</v>
      </c>
      <c r="G16" s="124">
        <v>11</v>
      </c>
      <c r="H16" s="113" t="str">
        <f>Feuil2!AC12</f>
        <v>K</v>
      </c>
    </row>
    <row r="17" spans="1:11" ht="12.75" customHeight="1" x14ac:dyDescent="0.2">
      <c r="A17" s="99"/>
      <c r="B17" s="100"/>
      <c r="C17" s="97"/>
      <c r="D17" s="98"/>
      <c r="E17" s="323" t="s">
        <v>108</v>
      </c>
      <c r="F17" s="83" t="s">
        <v>61</v>
      </c>
      <c r="G17" s="124">
        <v>12</v>
      </c>
      <c r="H17" s="113" t="str">
        <f>Feuil2!AC13</f>
        <v>L</v>
      </c>
    </row>
    <row r="18" spans="1:11" ht="12.75" customHeight="1" x14ac:dyDescent="0.2">
      <c r="A18" s="99"/>
      <c r="B18" s="100"/>
      <c r="C18" s="97"/>
      <c r="D18" s="98"/>
      <c r="E18" s="323" t="s">
        <v>109</v>
      </c>
      <c r="F18" s="84" t="s">
        <v>64</v>
      </c>
      <c r="G18" s="124">
        <v>13</v>
      </c>
      <c r="H18" s="113" t="str">
        <f>Feuil2!AC14</f>
        <v>M</v>
      </c>
    </row>
    <row r="19" spans="1:11" ht="12.75" customHeight="1" x14ac:dyDescent="0.2">
      <c r="A19" s="99"/>
      <c r="B19" s="100"/>
      <c r="C19" s="97"/>
      <c r="D19" s="98"/>
      <c r="E19" s="323" t="s">
        <v>110</v>
      </c>
      <c r="F19" s="83" t="s">
        <v>65</v>
      </c>
      <c r="G19" s="124">
        <v>14</v>
      </c>
      <c r="H19" s="113" t="str">
        <f>Feuil2!AC15</f>
        <v>N</v>
      </c>
      <c r="I19" s="92" t="s">
        <v>40</v>
      </c>
      <c r="J19" s="73"/>
      <c r="K19" s="70"/>
    </row>
    <row r="20" spans="1:11" ht="12.75" customHeight="1" x14ac:dyDescent="0.2">
      <c r="A20" s="99"/>
      <c r="B20" s="100"/>
      <c r="C20" s="97"/>
      <c r="D20" s="98"/>
      <c r="E20" s="323" t="s">
        <v>111</v>
      </c>
      <c r="F20" s="83" t="s">
        <v>66</v>
      </c>
      <c r="G20" s="124">
        <v>15</v>
      </c>
      <c r="H20" s="113" t="str">
        <f>Feuil2!AC16</f>
        <v>O</v>
      </c>
      <c r="I20" s="92" t="s">
        <v>41</v>
      </c>
      <c r="J20" s="73"/>
      <c r="K20" s="70"/>
    </row>
    <row r="21" spans="1:11" ht="12.75" customHeight="1" x14ac:dyDescent="0.2">
      <c r="A21" s="99"/>
      <c r="B21" s="100"/>
      <c r="C21" s="97"/>
      <c r="D21" s="98"/>
      <c r="E21" s="323" t="s">
        <v>112</v>
      </c>
      <c r="F21" s="83" t="s">
        <v>67</v>
      </c>
      <c r="G21" s="124">
        <v>16</v>
      </c>
      <c r="H21" s="113" t="str">
        <f>Feuil2!AC17</f>
        <v>P</v>
      </c>
      <c r="I21" s="92" t="s">
        <v>42</v>
      </c>
      <c r="J21" s="73"/>
      <c r="K21" s="70"/>
    </row>
    <row r="22" spans="1:11" ht="12.75" customHeight="1" x14ac:dyDescent="0.2">
      <c r="A22" s="99"/>
      <c r="B22" s="100"/>
      <c r="C22" s="97"/>
      <c r="D22" s="98"/>
      <c r="E22" s="323" t="s">
        <v>113</v>
      </c>
      <c r="F22" s="83" t="s">
        <v>68</v>
      </c>
      <c r="G22" s="124">
        <v>17</v>
      </c>
      <c r="H22" s="113" t="str">
        <f>Feuil2!AC18</f>
        <v>Q</v>
      </c>
      <c r="I22" s="92" t="s">
        <v>57</v>
      </c>
      <c r="J22" s="73"/>
      <c r="K22" s="70"/>
    </row>
    <row r="23" spans="1:11" ht="12.75" customHeight="1" thickBot="1" x14ac:dyDescent="0.25">
      <c r="A23" s="99"/>
      <c r="B23" s="100"/>
      <c r="C23" s="97"/>
      <c r="D23" s="98"/>
      <c r="E23" s="73"/>
      <c r="F23" s="85" t="s">
        <v>69</v>
      </c>
      <c r="G23" s="124">
        <v>18</v>
      </c>
      <c r="H23" s="114" t="str">
        <f>Feuil2!AC19</f>
        <v>R</v>
      </c>
      <c r="I23" s="92" t="s">
        <v>50</v>
      </c>
      <c r="J23" s="73"/>
      <c r="K23" s="70"/>
    </row>
    <row r="24" spans="1:11" ht="12.75" customHeight="1" thickTop="1" x14ac:dyDescent="0.2">
      <c r="A24" s="99"/>
      <c r="B24" s="100"/>
      <c r="C24" s="97"/>
      <c r="D24" s="98"/>
      <c r="E24" s="73"/>
      <c r="F24" s="73"/>
      <c r="G24" s="73"/>
      <c r="H24" s="116"/>
      <c r="I24" s="92" t="s">
        <v>58</v>
      </c>
      <c r="J24" s="73"/>
      <c r="K24" s="70"/>
    </row>
    <row r="25" spans="1:11" ht="12.75" customHeight="1" x14ac:dyDescent="0.2">
      <c r="A25" s="99"/>
      <c r="B25" s="100"/>
      <c r="C25" s="97"/>
      <c r="D25" s="98"/>
      <c r="E25" s="73"/>
      <c r="F25" s="73"/>
      <c r="G25" s="73"/>
      <c r="H25" s="72"/>
      <c r="I25" s="92"/>
      <c r="J25" s="92"/>
      <c r="K25" s="115"/>
    </row>
    <row r="26" spans="1:11" ht="12.75" customHeight="1" x14ac:dyDescent="0.2">
      <c r="A26" s="99"/>
      <c r="B26" s="100"/>
      <c r="C26" s="97"/>
      <c r="D26" s="98"/>
      <c r="E26" s="73"/>
      <c r="F26" s="73"/>
      <c r="G26" s="73"/>
      <c r="H26" s="72"/>
      <c r="I26" s="92" t="s">
        <v>59</v>
      </c>
      <c r="J26" s="73"/>
      <c r="K26" s="70"/>
    </row>
    <row r="27" spans="1:11" ht="12.75" customHeight="1" x14ac:dyDescent="0.2">
      <c r="A27" s="318" t="s">
        <v>44</v>
      </c>
      <c r="B27" s="318"/>
      <c r="C27" s="318"/>
      <c r="D27" s="318"/>
      <c r="E27" s="318"/>
      <c r="F27" s="318"/>
      <c r="G27" s="318"/>
      <c r="H27" s="318"/>
      <c r="I27" s="73"/>
      <c r="J27" s="73"/>
      <c r="K27" s="70"/>
    </row>
    <row r="28" spans="1:11" ht="12.75" customHeight="1" x14ac:dyDescent="0.2">
      <c r="A28" s="307" t="s">
        <v>53</v>
      </c>
      <c r="B28" s="307"/>
      <c r="C28" s="307"/>
      <c r="D28" s="307"/>
      <c r="E28" s="307"/>
      <c r="F28" s="307"/>
      <c r="G28" s="104" t="s">
        <v>43</v>
      </c>
      <c r="H28" s="105"/>
    </row>
    <row r="29" spans="1:11" ht="12.75" customHeight="1" x14ac:dyDescent="0.2">
      <c r="A29" s="307" t="s">
        <v>54</v>
      </c>
      <c r="B29" s="307"/>
      <c r="C29" s="307"/>
      <c r="D29" s="307"/>
      <c r="E29" s="307"/>
      <c r="F29" s="307"/>
      <c r="G29" s="307"/>
      <c r="H29" s="307"/>
    </row>
    <row r="30" spans="1:11" ht="12.75" customHeight="1" x14ac:dyDescent="0.2">
      <c r="A30" s="307" t="s">
        <v>55</v>
      </c>
      <c r="B30" s="307"/>
      <c r="C30" s="307"/>
      <c r="D30" s="307"/>
      <c r="E30" s="307"/>
      <c r="F30" s="307"/>
      <c r="G30" s="307"/>
      <c r="H30" s="307"/>
    </row>
    <row r="31" spans="1:11" ht="12.75" customHeight="1" x14ac:dyDescent="0.2">
      <c r="A31" s="307" t="s">
        <v>56</v>
      </c>
      <c r="B31" s="307"/>
      <c r="C31" s="307"/>
      <c r="D31" s="307"/>
      <c r="E31" s="307"/>
      <c r="F31" s="307"/>
      <c r="G31" s="307"/>
      <c r="H31" s="307"/>
    </row>
    <row r="32" spans="1:11" ht="12.75" customHeight="1" x14ac:dyDescent="0.2">
      <c r="G32" s="14"/>
      <c r="H32" s="47"/>
    </row>
    <row r="33" spans="8:8" ht="12.75" customHeight="1" x14ac:dyDescent="0.2">
      <c r="H33" s="47"/>
    </row>
    <row r="34" spans="8:8" ht="12.75" customHeight="1" x14ac:dyDescent="0.2">
      <c r="H34" s="47"/>
    </row>
    <row r="35" spans="8:8" ht="12.75" customHeight="1" x14ac:dyDescent="0.2">
      <c r="H35" s="47"/>
    </row>
    <row r="36" spans="8:8" ht="12.75" customHeight="1" x14ac:dyDescent="0.2">
      <c r="H36" s="47"/>
    </row>
    <row r="37" spans="8:8" ht="12.75" customHeight="1" x14ac:dyDescent="0.2">
      <c r="H37" s="47"/>
    </row>
    <row r="38" spans="8:8" ht="12.75" customHeight="1" x14ac:dyDescent="0.2">
      <c r="H38" s="47"/>
    </row>
    <row r="39" spans="8:8" ht="12.75" customHeight="1" x14ac:dyDescent="0.2">
      <c r="H39" s="47"/>
    </row>
    <row r="40" spans="8:8" ht="12.75" customHeight="1" x14ac:dyDescent="0.2">
      <c r="H40" s="47"/>
    </row>
    <row r="41" spans="8:8" ht="12.75" customHeight="1" x14ac:dyDescent="0.2">
      <c r="H41" s="47"/>
    </row>
    <row r="42" spans="8:8" ht="12.75" customHeight="1" x14ac:dyDescent="0.2">
      <c r="H42" s="47"/>
    </row>
    <row r="43" spans="8:8" ht="12.75" customHeight="1" x14ac:dyDescent="0.2">
      <c r="H43" s="47"/>
    </row>
    <row r="44" spans="8:8" ht="12.75" customHeight="1" x14ac:dyDescent="0.2">
      <c r="H44" s="47"/>
    </row>
    <row r="45" spans="8:8" ht="12.75" customHeight="1" x14ac:dyDescent="0.2">
      <c r="H45" s="47"/>
    </row>
    <row r="46" spans="8:8" ht="12.75" customHeight="1" x14ac:dyDescent="0.2">
      <c r="H46" s="47"/>
    </row>
    <row r="47" spans="8:8" ht="12.75" customHeight="1" x14ac:dyDescent="0.2">
      <c r="H47" s="47"/>
    </row>
    <row r="48" spans="8:8" ht="12.75" customHeight="1" x14ac:dyDescent="0.2">
      <c r="H48" s="47"/>
    </row>
    <row r="49" spans="8:8" ht="12.75" customHeight="1" x14ac:dyDescent="0.2">
      <c r="H49" s="47"/>
    </row>
    <row r="50" spans="8:8" ht="12.75" customHeight="1" x14ac:dyDescent="0.2">
      <c r="H50" s="47"/>
    </row>
    <row r="51" spans="8:8" ht="12.75" customHeight="1" x14ac:dyDescent="0.2">
      <c r="H51" s="47"/>
    </row>
    <row r="52" spans="8:8" ht="12.75" customHeight="1" x14ac:dyDescent="0.2">
      <c r="H52" s="47"/>
    </row>
    <row r="53" spans="8:8" ht="12.75" customHeight="1" x14ac:dyDescent="0.2">
      <c r="H53" s="47"/>
    </row>
    <row r="54" spans="8:8" ht="12.75" customHeight="1" x14ac:dyDescent="0.2">
      <c r="H54" s="47"/>
    </row>
    <row r="55" spans="8:8" ht="12.75" customHeight="1" x14ac:dyDescent="0.2">
      <c r="H55" s="47"/>
    </row>
    <row r="56" spans="8:8" ht="12.75" customHeight="1" x14ac:dyDescent="0.2">
      <c r="H56" s="47"/>
    </row>
    <row r="57" spans="8:8" ht="12.75" customHeight="1" x14ac:dyDescent="0.2">
      <c r="H57" s="47"/>
    </row>
    <row r="58" spans="8:8" ht="12.75" customHeight="1" x14ac:dyDescent="0.2">
      <c r="H58" s="47"/>
    </row>
    <row r="59" spans="8:8" ht="12.75" customHeight="1" x14ac:dyDescent="0.2">
      <c r="H59" s="47"/>
    </row>
    <row r="60" spans="8:8" ht="12.75" customHeight="1" x14ac:dyDescent="0.2">
      <c r="H60" s="47"/>
    </row>
    <row r="61" spans="8:8" ht="12.75" customHeight="1" x14ac:dyDescent="0.2">
      <c r="H61" s="47"/>
    </row>
    <row r="62" spans="8:8" ht="12.75" customHeight="1" x14ac:dyDescent="0.2">
      <c r="H62" s="47"/>
    </row>
    <row r="63" spans="8:8" ht="12.75" customHeight="1" x14ac:dyDescent="0.2">
      <c r="H63" s="47"/>
    </row>
    <row r="64" spans="8:8" ht="12.75" customHeight="1" x14ac:dyDescent="0.2">
      <c r="H64" s="47"/>
    </row>
    <row r="65" spans="8:8" ht="12.75" customHeight="1" x14ac:dyDescent="0.2">
      <c r="H65" s="47"/>
    </row>
    <row r="66" spans="8:8" ht="12.75" customHeight="1" x14ac:dyDescent="0.2">
      <c r="H66" s="47"/>
    </row>
    <row r="67" spans="8:8" ht="12.75" customHeight="1" x14ac:dyDescent="0.2">
      <c r="H67" s="47"/>
    </row>
    <row r="68" spans="8:8" ht="12.75" customHeight="1" x14ac:dyDescent="0.2">
      <c r="H68" s="47"/>
    </row>
    <row r="69" spans="8:8" ht="12.75" customHeight="1" x14ac:dyDescent="0.2">
      <c r="H69" s="47"/>
    </row>
    <row r="70" spans="8:8" ht="12.75" customHeight="1" x14ac:dyDescent="0.2">
      <c r="H70" s="47"/>
    </row>
    <row r="71" spans="8:8" ht="12.75" customHeight="1" x14ac:dyDescent="0.2">
      <c r="H71" s="47"/>
    </row>
    <row r="72" spans="8:8" ht="12.75" customHeight="1" x14ac:dyDescent="0.2">
      <c r="H72" s="47"/>
    </row>
    <row r="73" spans="8:8" ht="12.75" customHeight="1" x14ac:dyDescent="0.2">
      <c r="H73" s="47"/>
    </row>
    <row r="74" spans="8:8" ht="12.75" customHeight="1" x14ac:dyDescent="0.2">
      <c r="H74" s="47"/>
    </row>
    <row r="75" spans="8:8" ht="12.75" customHeight="1" x14ac:dyDescent="0.2">
      <c r="H75" s="47"/>
    </row>
    <row r="76" spans="8:8" ht="12.75" customHeight="1" x14ac:dyDescent="0.2">
      <c r="H76" s="47"/>
    </row>
    <row r="77" spans="8:8" ht="12.75" customHeight="1" x14ac:dyDescent="0.2">
      <c r="H77" s="47"/>
    </row>
    <row r="78" spans="8:8" ht="12.75" customHeight="1" x14ac:dyDescent="0.2">
      <c r="H78" s="47"/>
    </row>
    <row r="79" spans="8:8" ht="12.75" customHeight="1" x14ac:dyDescent="0.2">
      <c r="H79" s="47"/>
    </row>
    <row r="80" spans="8:8" ht="12.75" customHeight="1" x14ac:dyDescent="0.2">
      <c r="H80" s="47"/>
    </row>
    <row r="81" spans="8:8" ht="12.75" customHeight="1" x14ac:dyDescent="0.2">
      <c r="H81" s="47"/>
    </row>
    <row r="82" spans="8:8" ht="12.75" customHeight="1" x14ac:dyDescent="0.2">
      <c r="H82" s="47"/>
    </row>
    <row r="83" spans="8:8" ht="12.75" customHeight="1" x14ac:dyDescent="0.2">
      <c r="H83" s="47"/>
    </row>
    <row r="84" spans="8:8" ht="12.75" customHeight="1" x14ac:dyDescent="0.2">
      <c r="H84" s="47"/>
    </row>
    <row r="85" spans="8:8" ht="12.75" customHeight="1" x14ac:dyDescent="0.2">
      <c r="H85" s="47"/>
    </row>
    <row r="86" spans="8:8" ht="12.75" customHeight="1" x14ac:dyDescent="0.2">
      <c r="H86" s="47"/>
    </row>
    <row r="87" spans="8:8" ht="12.75" customHeight="1" x14ac:dyDescent="0.2">
      <c r="H87" s="47"/>
    </row>
    <row r="88" spans="8:8" ht="12.75" customHeight="1" x14ac:dyDescent="0.2">
      <c r="H88" s="47"/>
    </row>
    <row r="89" spans="8:8" ht="12.75" customHeight="1" x14ac:dyDescent="0.2">
      <c r="H89" s="47"/>
    </row>
    <row r="90" spans="8:8" ht="12.75" customHeight="1" x14ac:dyDescent="0.2">
      <c r="H90" s="47"/>
    </row>
    <row r="91" spans="8:8" ht="12.75" customHeight="1" x14ac:dyDescent="0.2">
      <c r="H91" s="47"/>
    </row>
    <row r="92" spans="8:8" ht="12.75" customHeight="1" x14ac:dyDescent="0.2">
      <c r="H92" s="47"/>
    </row>
    <row r="93" spans="8:8" ht="12.75" customHeight="1" x14ac:dyDescent="0.2">
      <c r="H93" s="47"/>
    </row>
    <row r="94" spans="8:8" ht="12.75" customHeight="1" x14ac:dyDescent="0.2">
      <c r="H94" s="47"/>
    </row>
    <row r="95" spans="8:8" ht="12.75" customHeight="1" x14ac:dyDescent="0.2">
      <c r="H95" s="47"/>
    </row>
    <row r="96" spans="8:8" ht="12.75" customHeight="1" x14ac:dyDescent="0.2">
      <c r="H96" s="47"/>
    </row>
    <row r="97" spans="8:8" ht="12.75" customHeight="1" x14ac:dyDescent="0.2">
      <c r="H97" s="47"/>
    </row>
    <row r="98" spans="8:8" ht="12.75" customHeight="1" x14ac:dyDescent="0.2">
      <c r="H98" s="47"/>
    </row>
    <row r="99" spans="8:8" ht="12.75" customHeight="1" x14ac:dyDescent="0.2">
      <c r="H99" s="47"/>
    </row>
    <row r="100" spans="8:8" ht="12.75" customHeight="1" x14ac:dyDescent="0.2">
      <c r="H100" s="47"/>
    </row>
    <row r="101" spans="8:8" ht="12.75" customHeight="1" x14ac:dyDescent="0.2">
      <c r="H101" s="47"/>
    </row>
    <row r="102" spans="8:8" ht="12.75" customHeight="1" x14ac:dyDescent="0.2">
      <c r="H102" s="47"/>
    </row>
    <row r="103" spans="8:8" ht="12.75" customHeight="1" x14ac:dyDescent="0.2">
      <c r="H103" s="47"/>
    </row>
    <row r="104" spans="8:8" ht="12.75" customHeight="1" x14ac:dyDescent="0.2">
      <c r="H104" s="47"/>
    </row>
    <row r="105" spans="8:8" ht="12.75" customHeight="1" x14ac:dyDescent="0.2">
      <c r="H105" s="47"/>
    </row>
    <row r="106" spans="8:8" ht="12.75" customHeight="1" x14ac:dyDescent="0.2">
      <c r="H106" s="47"/>
    </row>
    <row r="107" spans="8:8" ht="12.75" customHeight="1" x14ac:dyDescent="0.2">
      <c r="H107" s="47"/>
    </row>
    <row r="108" spans="8:8" ht="12.75" customHeight="1" x14ac:dyDescent="0.2">
      <c r="H108" s="47"/>
    </row>
    <row r="109" spans="8:8" ht="12.75" customHeight="1" x14ac:dyDescent="0.2">
      <c r="H109" s="47"/>
    </row>
    <row r="110" spans="8:8" ht="12.75" customHeight="1" x14ac:dyDescent="0.2">
      <c r="H110" s="47"/>
    </row>
    <row r="111" spans="8:8" ht="12.75" customHeight="1" x14ac:dyDescent="0.2">
      <c r="H111" s="47"/>
    </row>
    <row r="112" spans="8:8" ht="12.75" customHeight="1" x14ac:dyDescent="0.2">
      <c r="H112" s="47"/>
    </row>
    <row r="113" spans="8:8" ht="12.75" customHeight="1" x14ac:dyDescent="0.2">
      <c r="H113" s="47"/>
    </row>
    <row r="114" spans="8:8" ht="12.75" customHeight="1" x14ac:dyDescent="0.2">
      <c r="H114" s="47"/>
    </row>
    <row r="115" spans="8:8" ht="12.75" customHeight="1" x14ac:dyDescent="0.2">
      <c r="H115" s="47"/>
    </row>
    <row r="116" spans="8:8" ht="12.75" customHeight="1" x14ac:dyDescent="0.2">
      <c r="H116" s="47"/>
    </row>
    <row r="117" spans="8:8" ht="12.75" customHeight="1" x14ac:dyDescent="0.2">
      <c r="H117" s="47"/>
    </row>
    <row r="118" spans="8:8" ht="12.75" customHeight="1" x14ac:dyDescent="0.2">
      <c r="H118" s="47"/>
    </row>
    <row r="119" spans="8:8" ht="12.75" customHeight="1" x14ac:dyDescent="0.2">
      <c r="H119" s="47"/>
    </row>
    <row r="120" spans="8:8" ht="12.75" customHeight="1" x14ac:dyDescent="0.2">
      <c r="H120" s="47"/>
    </row>
    <row r="121" spans="8:8" ht="12.75" customHeight="1" x14ac:dyDescent="0.2">
      <c r="H121" s="47"/>
    </row>
    <row r="122" spans="8:8" ht="12.75" customHeight="1" x14ac:dyDescent="0.2">
      <c r="H122" s="47"/>
    </row>
    <row r="123" spans="8:8" ht="12.75" customHeight="1" x14ac:dyDescent="0.2">
      <c r="H123" s="47"/>
    </row>
    <row r="124" spans="8:8" ht="12.75" customHeight="1" x14ac:dyDescent="0.2">
      <c r="H124" s="47"/>
    </row>
    <row r="125" spans="8:8" ht="12.75" customHeight="1" x14ac:dyDescent="0.2">
      <c r="H125" s="47"/>
    </row>
    <row r="126" spans="8:8" ht="12.75" customHeight="1" x14ac:dyDescent="0.2">
      <c r="H126" s="47"/>
    </row>
    <row r="127" spans="8:8" ht="12.75" customHeight="1" x14ac:dyDescent="0.2">
      <c r="H127" s="47"/>
    </row>
    <row r="128" spans="8:8" ht="12.75" customHeight="1" x14ac:dyDescent="0.2">
      <c r="H128" s="47"/>
    </row>
    <row r="129" spans="8:8" ht="12.75" customHeight="1" x14ac:dyDescent="0.2">
      <c r="H129" s="47"/>
    </row>
    <row r="130" spans="8:8" ht="12.75" customHeight="1" x14ac:dyDescent="0.2">
      <c r="H130" s="47"/>
    </row>
    <row r="131" spans="8:8" ht="12.75" customHeight="1" x14ac:dyDescent="0.2">
      <c r="H131" s="47"/>
    </row>
    <row r="132" spans="8:8" ht="12.75" customHeight="1" x14ac:dyDescent="0.2">
      <c r="H132" s="47"/>
    </row>
    <row r="133" spans="8:8" ht="12.75" customHeight="1" x14ac:dyDescent="0.2">
      <c r="H133" s="47"/>
    </row>
    <row r="134" spans="8:8" ht="12.75" customHeight="1" x14ac:dyDescent="0.2">
      <c r="H134" s="47"/>
    </row>
    <row r="135" spans="8:8" ht="12.75" customHeight="1" x14ac:dyDescent="0.2">
      <c r="H135" s="47"/>
    </row>
    <row r="136" spans="8:8" ht="12.75" customHeight="1" x14ac:dyDescent="0.2">
      <c r="H136" s="47"/>
    </row>
    <row r="137" spans="8:8" ht="12.75" customHeight="1" x14ac:dyDescent="0.2">
      <c r="H137" s="47"/>
    </row>
    <row r="138" spans="8:8" ht="12.75" customHeight="1" x14ac:dyDescent="0.2">
      <c r="H138" s="47"/>
    </row>
    <row r="139" spans="8:8" ht="12.75" customHeight="1" x14ac:dyDescent="0.2">
      <c r="H139" s="47"/>
    </row>
    <row r="140" spans="8:8" ht="12.75" customHeight="1" x14ac:dyDescent="0.2">
      <c r="H140" s="47"/>
    </row>
    <row r="141" spans="8:8" ht="12.75" customHeight="1" x14ac:dyDescent="0.2">
      <c r="H141" s="47"/>
    </row>
    <row r="142" spans="8:8" ht="12.75" customHeight="1" x14ac:dyDescent="0.2">
      <c r="H142" s="47"/>
    </row>
    <row r="143" spans="8:8" ht="12.75" customHeight="1" x14ac:dyDescent="0.2">
      <c r="H143" s="47"/>
    </row>
    <row r="144" spans="8:8" ht="12.75" customHeight="1" x14ac:dyDescent="0.2">
      <c r="H144" s="47"/>
    </row>
    <row r="145" spans="8:8" ht="12.75" customHeight="1" x14ac:dyDescent="0.2">
      <c r="H145" s="47"/>
    </row>
    <row r="146" spans="8:8" ht="12.75" customHeight="1" x14ac:dyDescent="0.2">
      <c r="H146" s="47"/>
    </row>
    <row r="147" spans="8:8" ht="12.75" customHeight="1" x14ac:dyDescent="0.2">
      <c r="H147" s="47"/>
    </row>
    <row r="148" spans="8:8" ht="12.75" customHeight="1" x14ac:dyDescent="0.2">
      <c r="H148" s="47"/>
    </row>
    <row r="149" spans="8:8" ht="12.75" customHeight="1" x14ac:dyDescent="0.2">
      <c r="H149" s="47"/>
    </row>
    <row r="150" spans="8:8" ht="12.75" customHeight="1" x14ac:dyDescent="0.2">
      <c r="H150" s="47"/>
    </row>
    <row r="151" spans="8:8" ht="12.75" customHeight="1" x14ac:dyDescent="0.2">
      <c r="H151" s="47"/>
    </row>
    <row r="152" spans="8:8" ht="12.75" customHeight="1" x14ac:dyDescent="0.2">
      <c r="H152" s="47"/>
    </row>
    <row r="153" spans="8:8" ht="12.75" customHeight="1" x14ac:dyDescent="0.2">
      <c r="H153" s="47"/>
    </row>
    <row r="154" spans="8:8" ht="12.75" customHeight="1" x14ac:dyDescent="0.2">
      <c r="H154" s="47"/>
    </row>
    <row r="155" spans="8:8" ht="12.75" customHeight="1" x14ac:dyDescent="0.2">
      <c r="H155" s="47"/>
    </row>
    <row r="156" spans="8:8" ht="12.75" customHeight="1" x14ac:dyDescent="0.2">
      <c r="H156" s="47"/>
    </row>
    <row r="157" spans="8:8" ht="12.75" customHeight="1" x14ac:dyDescent="0.2">
      <c r="H157" s="47"/>
    </row>
    <row r="158" spans="8:8" ht="12.75" customHeight="1" x14ac:dyDescent="0.2">
      <c r="H158" s="47"/>
    </row>
    <row r="159" spans="8:8" ht="12.75" customHeight="1" x14ac:dyDescent="0.2">
      <c r="H159" s="47"/>
    </row>
    <row r="160" spans="8:8" ht="12.75" customHeight="1" x14ac:dyDescent="0.2">
      <c r="H160" s="47"/>
    </row>
    <row r="161" spans="8:8" ht="12.75" customHeight="1" x14ac:dyDescent="0.2">
      <c r="H161" s="47"/>
    </row>
    <row r="162" spans="8:8" ht="12.75" customHeight="1" x14ac:dyDescent="0.2">
      <c r="H162" s="47"/>
    </row>
    <row r="163" spans="8:8" ht="12.75" customHeight="1" x14ac:dyDescent="0.2">
      <c r="H163" s="47"/>
    </row>
    <row r="164" spans="8:8" ht="12.75" customHeight="1" x14ac:dyDescent="0.2">
      <c r="H164" s="47"/>
    </row>
    <row r="165" spans="8:8" ht="12.75" customHeight="1" x14ac:dyDescent="0.2">
      <c r="H165" s="47"/>
    </row>
    <row r="166" spans="8:8" ht="12.75" customHeight="1" x14ac:dyDescent="0.2">
      <c r="H166" s="47"/>
    </row>
    <row r="167" spans="8:8" ht="12.75" customHeight="1" x14ac:dyDescent="0.2">
      <c r="H167" s="47"/>
    </row>
    <row r="168" spans="8:8" ht="12.75" customHeight="1" x14ac:dyDescent="0.2">
      <c r="H168" s="47"/>
    </row>
    <row r="169" spans="8:8" ht="12.75" customHeight="1" x14ac:dyDescent="0.2">
      <c r="H169" s="47"/>
    </row>
    <row r="170" spans="8:8" ht="12.75" customHeight="1" x14ac:dyDescent="0.2">
      <c r="H170" s="47"/>
    </row>
    <row r="171" spans="8:8" ht="12.75" customHeight="1" x14ac:dyDescent="0.2">
      <c r="H171" s="47"/>
    </row>
    <row r="172" spans="8:8" ht="12.75" customHeight="1" x14ac:dyDescent="0.2">
      <c r="H172" s="47"/>
    </row>
    <row r="173" spans="8:8" ht="12.75" customHeight="1" x14ac:dyDescent="0.2">
      <c r="H173" s="47"/>
    </row>
    <row r="174" spans="8:8" ht="12.75" customHeight="1" x14ac:dyDescent="0.2">
      <c r="H174" s="47"/>
    </row>
    <row r="175" spans="8:8" ht="12.75" customHeight="1" x14ac:dyDescent="0.2">
      <c r="H175" s="47"/>
    </row>
    <row r="176" spans="8:8" ht="12.75" customHeight="1" x14ac:dyDescent="0.2">
      <c r="H176" s="47"/>
    </row>
    <row r="177" spans="8:8" ht="12.75" customHeight="1" x14ac:dyDescent="0.2">
      <c r="H177" s="47"/>
    </row>
    <row r="178" spans="8:8" ht="12.75" customHeight="1" x14ac:dyDescent="0.2">
      <c r="H178" s="47"/>
    </row>
    <row r="179" spans="8:8" ht="12.75" customHeight="1" x14ac:dyDescent="0.2">
      <c r="H179" s="47"/>
    </row>
    <row r="180" spans="8:8" ht="12.75" customHeight="1" x14ac:dyDescent="0.2">
      <c r="H180" s="47"/>
    </row>
    <row r="181" spans="8:8" ht="12.75" customHeight="1" x14ac:dyDescent="0.2">
      <c r="H181" s="47"/>
    </row>
    <row r="182" spans="8:8" ht="12.75" customHeight="1" x14ac:dyDescent="0.2">
      <c r="H182" s="47"/>
    </row>
    <row r="183" spans="8:8" ht="12.75" customHeight="1" x14ac:dyDescent="0.2">
      <c r="H183" s="47"/>
    </row>
    <row r="184" spans="8:8" ht="12.75" customHeight="1" x14ac:dyDescent="0.2">
      <c r="H184" s="47"/>
    </row>
    <row r="185" spans="8:8" ht="12.75" customHeight="1" x14ac:dyDescent="0.2">
      <c r="H185" s="47"/>
    </row>
    <row r="186" spans="8:8" ht="12.75" customHeight="1" x14ac:dyDescent="0.2">
      <c r="H186" s="47"/>
    </row>
    <row r="187" spans="8:8" ht="12.75" customHeight="1" x14ac:dyDescent="0.2">
      <c r="H187" s="47"/>
    </row>
    <row r="188" spans="8:8" ht="12.75" customHeight="1" x14ac:dyDescent="0.2">
      <c r="H188" s="47"/>
    </row>
    <row r="189" spans="8:8" ht="12.75" customHeight="1" x14ac:dyDescent="0.2">
      <c r="H189" s="47"/>
    </row>
    <row r="190" spans="8:8" ht="12.75" customHeight="1" x14ac:dyDescent="0.2">
      <c r="H190" s="47"/>
    </row>
    <row r="191" spans="8:8" ht="12.75" customHeight="1" x14ac:dyDescent="0.2">
      <c r="H191" s="47"/>
    </row>
    <row r="192" spans="8:8" ht="12.75" customHeight="1" x14ac:dyDescent="0.2">
      <c r="H192" s="47"/>
    </row>
    <row r="193" spans="8:8" ht="12.75" customHeight="1" x14ac:dyDescent="0.2">
      <c r="H193" s="47"/>
    </row>
    <row r="194" spans="8:8" ht="12.75" customHeight="1" x14ac:dyDescent="0.2">
      <c r="H194" s="47"/>
    </row>
    <row r="195" spans="8:8" ht="12.75" customHeight="1" x14ac:dyDescent="0.2">
      <c r="H195" s="47"/>
    </row>
    <row r="196" spans="8:8" ht="12.75" customHeight="1" x14ac:dyDescent="0.2">
      <c r="H196" s="47"/>
    </row>
    <row r="197" spans="8:8" ht="12.75" customHeight="1" x14ac:dyDescent="0.2">
      <c r="H197" s="47"/>
    </row>
    <row r="198" spans="8:8" ht="12.75" customHeight="1" x14ac:dyDescent="0.2">
      <c r="H198" s="47"/>
    </row>
    <row r="199" spans="8:8" ht="12.75" customHeight="1" x14ac:dyDescent="0.2">
      <c r="H199" s="47"/>
    </row>
    <row r="200" spans="8:8" ht="12.75" customHeight="1" x14ac:dyDescent="0.2">
      <c r="H200" s="47"/>
    </row>
    <row r="201" spans="8:8" ht="12.75" customHeight="1" x14ac:dyDescent="0.2">
      <c r="H201" s="47"/>
    </row>
    <row r="202" spans="8:8" ht="12.75" customHeight="1" x14ac:dyDescent="0.2">
      <c r="H202" s="47"/>
    </row>
    <row r="203" spans="8:8" ht="12.75" customHeight="1" x14ac:dyDescent="0.2">
      <c r="H203" s="47"/>
    </row>
    <row r="204" spans="8:8" ht="12.75" customHeight="1" x14ac:dyDescent="0.2">
      <c r="H204" s="47"/>
    </row>
    <row r="205" spans="8:8" ht="12.75" customHeight="1" x14ac:dyDescent="0.2">
      <c r="H205" s="47"/>
    </row>
    <row r="206" spans="8:8" ht="12.75" customHeight="1" x14ac:dyDescent="0.2">
      <c r="H206" s="47"/>
    </row>
    <row r="207" spans="8:8" ht="12.75" customHeight="1" x14ac:dyDescent="0.2">
      <c r="H207" s="47"/>
    </row>
    <row r="208" spans="8:8" ht="12.75" customHeight="1" x14ac:dyDescent="0.2">
      <c r="H208" s="47"/>
    </row>
    <row r="209" spans="8:8" ht="12.75" customHeight="1" x14ac:dyDescent="0.2">
      <c r="H209" s="47"/>
    </row>
    <row r="210" spans="8:8" ht="12.75" customHeight="1" x14ac:dyDescent="0.2">
      <c r="H210" s="47"/>
    </row>
    <row r="211" spans="8:8" ht="12.75" customHeight="1" x14ac:dyDescent="0.2">
      <c r="H211" s="47"/>
    </row>
    <row r="212" spans="8:8" ht="12.75" customHeight="1" x14ac:dyDescent="0.2">
      <c r="H212" s="47"/>
    </row>
    <row r="213" spans="8:8" ht="12.75" customHeight="1" x14ac:dyDescent="0.2">
      <c r="H213" s="47"/>
    </row>
    <row r="214" spans="8:8" ht="12.75" customHeight="1" x14ac:dyDescent="0.2">
      <c r="H214" s="47"/>
    </row>
    <row r="215" spans="8:8" ht="12.75" customHeight="1" x14ac:dyDescent="0.2">
      <c r="H215" s="47"/>
    </row>
    <row r="216" spans="8:8" ht="12.75" customHeight="1" x14ac:dyDescent="0.2">
      <c r="H216" s="47"/>
    </row>
    <row r="217" spans="8:8" ht="12.75" customHeight="1" x14ac:dyDescent="0.2">
      <c r="H217" s="47"/>
    </row>
    <row r="218" spans="8:8" ht="12.75" customHeight="1" x14ac:dyDescent="0.2">
      <c r="H218" s="47"/>
    </row>
    <row r="219" spans="8:8" ht="12.75" customHeight="1" x14ac:dyDescent="0.2">
      <c r="H219" s="47"/>
    </row>
    <row r="220" spans="8:8" ht="12.75" customHeight="1" x14ac:dyDescent="0.2">
      <c r="H220" s="47"/>
    </row>
    <row r="221" spans="8:8" ht="12.75" customHeight="1" x14ac:dyDescent="0.2">
      <c r="H221" s="47"/>
    </row>
    <row r="222" spans="8:8" ht="12.75" customHeight="1" x14ac:dyDescent="0.2">
      <c r="H222" s="47"/>
    </row>
    <row r="223" spans="8:8" ht="12.75" customHeight="1" x14ac:dyDescent="0.2">
      <c r="H223" s="47"/>
    </row>
    <row r="224" spans="8:8" ht="12.75" customHeight="1" x14ac:dyDescent="0.2">
      <c r="H224" s="47"/>
    </row>
    <row r="225" spans="8:8" ht="12.75" customHeight="1" x14ac:dyDescent="0.2">
      <c r="H225" s="47"/>
    </row>
    <row r="226" spans="8:8" ht="12.75" customHeight="1" x14ac:dyDescent="0.2">
      <c r="H226" s="47"/>
    </row>
    <row r="227" spans="8:8" ht="12.75" customHeight="1" x14ac:dyDescent="0.2">
      <c r="H227" s="47"/>
    </row>
    <row r="228" spans="8:8" ht="12.75" customHeight="1" x14ac:dyDescent="0.2">
      <c r="H228" s="47"/>
    </row>
    <row r="229" spans="8:8" ht="12.75" customHeight="1" x14ac:dyDescent="0.2">
      <c r="H229" s="47"/>
    </row>
    <row r="230" spans="8:8" ht="12.75" customHeight="1" x14ac:dyDescent="0.2">
      <c r="H230" s="47"/>
    </row>
    <row r="231" spans="8:8" ht="12.75" customHeight="1" x14ac:dyDescent="0.2">
      <c r="H231" s="47"/>
    </row>
    <row r="232" spans="8:8" ht="12.75" customHeight="1" x14ac:dyDescent="0.2">
      <c r="H232" s="47"/>
    </row>
    <row r="233" spans="8:8" ht="12.75" customHeight="1" x14ac:dyDescent="0.2">
      <c r="H233" s="47"/>
    </row>
    <row r="234" spans="8:8" ht="12.75" customHeight="1" x14ac:dyDescent="0.2">
      <c r="H234" s="47"/>
    </row>
    <row r="235" spans="8:8" ht="12.75" customHeight="1" x14ac:dyDescent="0.2">
      <c r="H235" s="47"/>
    </row>
    <row r="236" spans="8:8" ht="12.75" customHeight="1" x14ac:dyDescent="0.2">
      <c r="H236" s="47"/>
    </row>
    <row r="237" spans="8:8" ht="12.75" customHeight="1" x14ac:dyDescent="0.2">
      <c r="H237" s="47"/>
    </row>
    <row r="238" spans="8:8" ht="12.75" customHeight="1" x14ac:dyDescent="0.2">
      <c r="H238" s="47"/>
    </row>
    <row r="239" spans="8:8" ht="12.75" customHeight="1" x14ac:dyDescent="0.2">
      <c r="H239" s="47"/>
    </row>
    <row r="240" spans="8:8" ht="12.75" customHeight="1" x14ac:dyDescent="0.2">
      <c r="H240" s="47"/>
    </row>
    <row r="241" spans="8:8" ht="12.75" customHeight="1" x14ac:dyDescent="0.2">
      <c r="H241" s="47"/>
    </row>
    <row r="242" spans="8:8" ht="12.75" customHeight="1" x14ac:dyDescent="0.2">
      <c r="H242" s="47"/>
    </row>
    <row r="243" spans="8:8" ht="12.75" customHeight="1" x14ac:dyDescent="0.2">
      <c r="H243" s="47"/>
    </row>
    <row r="244" spans="8:8" ht="12.75" customHeight="1" x14ac:dyDescent="0.2">
      <c r="H244" s="47"/>
    </row>
    <row r="245" spans="8:8" ht="12.75" customHeight="1" x14ac:dyDescent="0.2">
      <c r="H245" s="47"/>
    </row>
    <row r="246" spans="8:8" ht="12.75" customHeight="1" x14ac:dyDescent="0.2">
      <c r="H246" s="47"/>
    </row>
    <row r="247" spans="8:8" ht="12.75" customHeight="1" x14ac:dyDescent="0.2">
      <c r="H247" s="47"/>
    </row>
    <row r="248" spans="8:8" ht="12.75" customHeight="1" x14ac:dyDescent="0.2">
      <c r="H248" s="47"/>
    </row>
    <row r="249" spans="8:8" ht="12.75" customHeight="1" x14ac:dyDescent="0.2">
      <c r="H249" s="47"/>
    </row>
    <row r="250" spans="8:8" ht="12.75" customHeight="1" x14ac:dyDescent="0.2">
      <c r="H250" s="47"/>
    </row>
    <row r="251" spans="8:8" ht="12.75" customHeight="1" x14ac:dyDescent="0.2">
      <c r="H251" s="47"/>
    </row>
    <row r="252" spans="8:8" ht="12.75" customHeight="1" x14ac:dyDescent="0.2">
      <c r="H252" s="47"/>
    </row>
    <row r="253" spans="8:8" ht="12.75" customHeight="1" x14ac:dyDescent="0.2">
      <c r="H253" s="47"/>
    </row>
    <row r="254" spans="8:8" ht="12.75" customHeight="1" x14ac:dyDescent="0.2">
      <c r="H254" s="47"/>
    </row>
    <row r="255" spans="8:8" ht="12.75" customHeight="1" x14ac:dyDescent="0.2">
      <c r="H255" s="47"/>
    </row>
    <row r="256" spans="8:8" ht="12.75" customHeight="1" x14ac:dyDescent="0.2">
      <c r="H256" s="47"/>
    </row>
    <row r="257" spans="8:8" ht="12.75" customHeight="1" x14ac:dyDescent="0.2">
      <c r="H257" s="47"/>
    </row>
    <row r="258" spans="8:8" ht="12.75" customHeight="1" x14ac:dyDescent="0.2">
      <c r="H258" s="47"/>
    </row>
    <row r="259" spans="8:8" ht="12.75" customHeight="1" x14ac:dyDescent="0.2">
      <c r="H259" s="47"/>
    </row>
    <row r="260" spans="8:8" ht="12.75" customHeight="1" x14ac:dyDescent="0.2">
      <c r="H260" s="47"/>
    </row>
    <row r="261" spans="8:8" ht="12.75" customHeight="1" x14ac:dyDescent="0.2">
      <c r="H261" s="47"/>
    </row>
    <row r="262" spans="8:8" ht="12.75" customHeight="1" x14ac:dyDescent="0.2">
      <c r="H262" s="47"/>
    </row>
    <row r="263" spans="8:8" ht="12.75" customHeight="1" x14ac:dyDescent="0.2">
      <c r="H263" s="47"/>
    </row>
    <row r="264" spans="8:8" ht="12.75" customHeight="1" x14ac:dyDescent="0.2">
      <c r="H264" s="47"/>
    </row>
    <row r="265" spans="8:8" ht="12.75" customHeight="1" x14ac:dyDescent="0.2">
      <c r="H265" s="47"/>
    </row>
    <row r="266" spans="8:8" ht="12.75" customHeight="1" x14ac:dyDescent="0.2">
      <c r="H266" s="47"/>
    </row>
    <row r="267" spans="8:8" ht="12.75" customHeight="1" x14ac:dyDescent="0.2">
      <c r="H267" s="47"/>
    </row>
    <row r="268" spans="8:8" ht="12.75" customHeight="1" x14ac:dyDescent="0.2">
      <c r="H268" s="47"/>
    </row>
    <row r="269" spans="8:8" ht="12.75" customHeight="1" x14ac:dyDescent="0.2">
      <c r="H269" s="47"/>
    </row>
    <row r="270" spans="8:8" ht="12.75" customHeight="1" x14ac:dyDescent="0.2">
      <c r="H270" s="47"/>
    </row>
    <row r="271" spans="8:8" ht="12.75" customHeight="1" x14ac:dyDescent="0.2">
      <c r="H271" s="47"/>
    </row>
    <row r="272" spans="8:8" ht="12.75" customHeight="1" x14ac:dyDescent="0.2">
      <c r="H272" s="47"/>
    </row>
    <row r="273" spans="8:8" ht="12.75" customHeight="1" x14ac:dyDescent="0.2">
      <c r="H273" s="47"/>
    </row>
    <row r="274" spans="8:8" ht="12.75" customHeight="1" x14ac:dyDescent="0.2">
      <c r="H274" s="47"/>
    </row>
    <row r="275" spans="8:8" ht="12.75" customHeight="1" x14ac:dyDescent="0.2">
      <c r="H275" s="47"/>
    </row>
    <row r="276" spans="8:8" ht="12.75" customHeight="1" x14ac:dyDescent="0.2">
      <c r="H276" s="47"/>
    </row>
    <row r="277" spans="8:8" ht="12.75" customHeight="1" x14ac:dyDescent="0.2">
      <c r="H277" s="47"/>
    </row>
    <row r="278" spans="8:8" ht="12.75" customHeight="1" x14ac:dyDescent="0.2">
      <c r="H278" s="47"/>
    </row>
    <row r="279" spans="8:8" ht="12.75" customHeight="1" x14ac:dyDescent="0.2">
      <c r="H279" s="47"/>
    </row>
    <row r="280" spans="8:8" ht="12.75" customHeight="1" x14ac:dyDescent="0.2">
      <c r="H280" s="47"/>
    </row>
    <row r="281" spans="8:8" ht="12.75" customHeight="1" x14ac:dyDescent="0.2">
      <c r="H281" s="47"/>
    </row>
    <row r="282" spans="8:8" ht="12.75" customHeight="1" x14ac:dyDescent="0.2">
      <c r="H282" s="47"/>
    </row>
    <row r="283" spans="8:8" ht="12.75" customHeight="1" x14ac:dyDescent="0.2">
      <c r="H283" s="47"/>
    </row>
    <row r="284" spans="8:8" ht="12.75" customHeight="1" x14ac:dyDescent="0.2">
      <c r="H284" s="47"/>
    </row>
    <row r="285" spans="8:8" ht="12.75" customHeight="1" x14ac:dyDescent="0.2">
      <c r="H285" s="47"/>
    </row>
    <row r="286" spans="8:8" ht="12.75" customHeight="1" x14ac:dyDescent="0.2">
      <c r="H286" s="47"/>
    </row>
    <row r="287" spans="8:8" ht="12.75" customHeight="1" x14ac:dyDescent="0.2">
      <c r="H287" s="47"/>
    </row>
    <row r="288" spans="8:8" ht="12.75" customHeight="1" x14ac:dyDescent="0.2">
      <c r="H288" s="47"/>
    </row>
    <row r="289" spans="8:8" ht="12.75" customHeight="1" x14ac:dyDescent="0.2">
      <c r="H289" s="47"/>
    </row>
    <row r="290" spans="8:8" ht="12.75" customHeight="1" x14ac:dyDescent="0.2"/>
    <row r="291" spans="8:8" ht="12.75" customHeight="1" x14ac:dyDescent="0.2"/>
    <row r="292" spans="8:8" ht="12.75" customHeight="1" x14ac:dyDescent="0.2"/>
    <row r="293" spans="8:8" ht="12.75" customHeight="1" x14ac:dyDescent="0.2"/>
    <row r="294" spans="8:8" ht="12.75" customHeight="1" x14ac:dyDescent="0.2"/>
    <row r="295" spans="8:8" ht="12.75" customHeight="1" x14ac:dyDescent="0.2"/>
    <row r="296" spans="8:8" ht="12.75" customHeight="1" x14ac:dyDescent="0.2"/>
    <row r="297" spans="8:8" ht="12.75" customHeight="1" x14ac:dyDescent="0.2"/>
    <row r="298" spans="8:8" ht="12.75" customHeight="1" x14ac:dyDescent="0.2"/>
    <row r="299" spans="8:8" ht="12.75" customHeight="1" x14ac:dyDescent="0.2"/>
    <row r="300" spans="8:8" ht="12.75" customHeight="1" x14ac:dyDescent="0.2"/>
    <row r="301" spans="8:8" ht="12.75" customHeight="1" x14ac:dyDescent="0.2"/>
    <row r="302" spans="8:8" ht="12.75" customHeight="1" x14ac:dyDescent="0.2"/>
    <row r="303" spans="8:8" ht="12.75" customHeight="1" x14ac:dyDescent="0.2"/>
    <row r="304" spans="8:8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spans="2:2" ht="12.75" customHeight="1" x14ac:dyDescent="0.2"/>
    <row r="322" spans="2:2" ht="12.75" customHeight="1" x14ac:dyDescent="0.2"/>
    <row r="323" spans="2:2" ht="12.75" customHeight="1" x14ac:dyDescent="0.2"/>
    <row r="324" spans="2:2" ht="12.75" customHeight="1" x14ac:dyDescent="0.2"/>
    <row r="325" spans="2:2" ht="12.75" customHeight="1" x14ac:dyDescent="0.2">
      <c r="B325" s="14"/>
    </row>
    <row r="326" spans="2:2" ht="12.75" customHeight="1" x14ac:dyDescent="0.2">
      <c r="B326" s="14"/>
    </row>
    <row r="327" spans="2:2" ht="12.75" customHeight="1" x14ac:dyDescent="0.2">
      <c r="B327" s="14"/>
    </row>
    <row r="328" spans="2:2" ht="12.75" customHeight="1" x14ac:dyDescent="0.2">
      <c r="B328" s="14"/>
    </row>
    <row r="329" spans="2:2" ht="12.75" customHeight="1" x14ac:dyDescent="0.2">
      <c r="B329" s="14"/>
    </row>
    <row r="330" spans="2:2" ht="12.75" customHeight="1" x14ac:dyDescent="0.2">
      <c r="B330" s="14"/>
    </row>
    <row r="331" spans="2:2" ht="12.75" customHeight="1" x14ac:dyDescent="0.2">
      <c r="B331" s="14"/>
    </row>
    <row r="332" spans="2:2" ht="12.75" customHeight="1" x14ac:dyDescent="0.2">
      <c r="B332" s="14"/>
    </row>
    <row r="333" spans="2:2" ht="12.75" customHeight="1" x14ac:dyDescent="0.2">
      <c r="B333" s="14"/>
    </row>
    <row r="334" spans="2:2" ht="12.75" customHeight="1" x14ac:dyDescent="0.2">
      <c r="B334" s="14"/>
    </row>
    <row r="335" spans="2:2" ht="12.75" customHeight="1" x14ac:dyDescent="0.2">
      <c r="B335" s="14"/>
    </row>
    <row r="336" spans="2:2" ht="12.75" customHeight="1" x14ac:dyDescent="0.2">
      <c r="B336" s="14"/>
    </row>
    <row r="337" spans="2:2" ht="12.75" customHeight="1" x14ac:dyDescent="0.2">
      <c r="B337" s="14"/>
    </row>
    <row r="338" spans="2:2" ht="12.75" customHeight="1" x14ac:dyDescent="0.2">
      <c r="B338" s="14"/>
    </row>
    <row r="339" spans="2:2" ht="12.75" customHeight="1" x14ac:dyDescent="0.2">
      <c r="B339" s="14"/>
    </row>
    <row r="340" spans="2:2" ht="12.75" customHeight="1" x14ac:dyDescent="0.2">
      <c r="B340" s="14"/>
    </row>
    <row r="341" spans="2:2" ht="12.75" customHeight="1" x14ac:dyDescent="0.2">
      <c r="B341" s="14"/>
    </row>
    <row r="342" spans="2:2" ht="12.75" customHeight="1" x14ac:dyDescent="0.2">
      <c r="B342" s="14"/>
    </row>
    <row r="343" spans="2:2" ht="12.75" customHeight="1" x14ac:dyDescent="0.2">
      <c r="B343" s="14"/>
    </row>
    <row r="344" spans="2:2" ht="12.75" customHeight="1" x14ac:dyDescent="0.2">
      <c r="B344" s="14"/>
    </row>
    <row r="345" spans="2:2" ht="12.75" customHeight="1" x14ac:dyDescent="0.2">
      <c r="B345" s="14"/>
    </row>
    <row r="346" spans="2:2" ht="12.75" customHeight="1" x14ac:dyDescent="0.2">
      <c r="B346" s="14"/>
    </row>
    <row r="347" spans="2:2" ht="12.75" customHeight="1" x14ac:dyDescent="0.2">
      <c r="B347" s="14"/>
    </row>
    <row r="348" spans="2:2" ht="12.75" customHeight="1" x14ac:dyDescent="0.2">
      <c r="B348" s="14"/>
    </row>
    <row r="349" spans="2:2" ht="12.75" customHeight="1" x14ac:dyDescent="0.2">
      <c r="B349" s="14"/>
    </row>
    <row r="350" spans="2:2" ht="12.75" customHeight="1" x14ac:dyDescent="0.2">
      <c r="B350" s="14"/>
    </row>
    <row r="351" spans="2:2" ht="12.75" customHeight="1" x14ac:dyDescent="0.2">
      <c r="B351" s="14"/>
    </row>
    <row r="352" spans="2:2" ht="12.75" customHeight="1" x14ac:dyDescent="0.2">
      <c r="B352" s="14"/>
    </row>
    <row r="353" spans="2:2" ht="12.75" customHeight="1" x14ac:dyDescent="0.2">
      <c r="B353" s="14"/>
    </row>
    <row r="354" spans="2:2" ht="12.75" customHeight="1" x14ac:dyDescent="0.2">
      <c r="B354" s="14"/>
    </row>
    <row r="355" spans="2:2" ht="12.75" customHeight="1" x14ac:dyDescent="0.2">
      <c r="B355" s="14"/>
    </row>
    <row r="356" spans="2:2" ht="12.75" customHeight="1" x14ac:dyDescent="0.2">
      <c r="B356" s="14"/>
    </row>
    <row r="357" spans="2:2" ht="12.75" customHeight="1" x14ac:dyDescent="0.2">
      <c r="B357" s="14"/>
    </row>
    <row r="358" spans="2:2" ht="12.75" customHeight="1" x14ac:dyDescent="0.2">
      <c r="B358" s="14"/>
    </row>
    <row r="359" spans="2:2" ht="12.75" customHeight="1" x14ac:dyDescent="0.2">
      <c r="B359" s="14"/>
    </row>
    <row r="360" spans="2:2" ht="12.75" customHeight="1" x14ac:dyDescent="0.2">
      <c r="B360" s="14"/>
    </row>
    <row r="361" spans="2:2" ht="12.75" customHeight="1" x14ac:dyDescent="0.2">
      <c r="B361" s="14"/>
    </row>
    <row r="362" spans="2:2" ht="12.75" customHeight="1" x14ac:dyDescent="0.2">
      <c r="B362" s="14"/>
    </row>
    <row r="363" spans="2:2" ht="12.75" customHeight="1" x14ac:dyDescent="0.2">
      <c r="B363" s="14"/>
    </row>
    <row r="364" spans="2:2" ht="12.75" customHeight="1" x14ac:dyDescent="0.2">
      <c r="B364" s="14"/>
    </row>
    <row r="365" spans="2:2" ht="12.75" customHeight="1" x14ac:dyDescent="0.2">
      <c r="B365" s="14"/>
    </row>
    <row r="366" spans="2:2" ht="12.75" customHeight="1" x14ac:dyDescent="0.2">
      <c r="B366" s="14"/>
    </row>
    <row r="367" spans="2:2" ht="12.75" customHeight="1" x14ac:dyDescent="0.2">
      <c r="B367" s="14"/>
    </row>
    <row r="368" spans="2:2" ht="12.75" customHeight="1" x14ac:dyDescent="0.2">
      <c r="B368" s="14"/>
    </row>
    <row r="369" spans="2:2" ht="12.75" customHeight="1" x14ac:dyDescent="0.2">
      <c r="B369" s="14"/>
    </row>
    <row r="370" spans="2:2" ht="12.75" customHeight="1" x14ac:dyDescent="0.2">
      <c r="B370" s="14"/>
    </row>
    <row r="371" spans="2:2" ht="12.75" customHeight="1" x14ac:dyDescent="0.2">
      <c r="B371" s="14"/>
    </row>
    <row r="372" spans="2:2" ht="12.75" customHeight="1" x14ac:dyDescent="0.2">
      <c r="B372" s="14"/>
    </row>
    <row r="373" spans="2:2" ht="12.75" customHeight="1" x14ac:dyDescent="0.2">
      <c r="B373" s="14"/>
    </row>
    <row r="374" spans="2:2" ht="12.75" customHeight="1" x14ac:dyDescent="0.2">
      <c r="B374" s="14"/>
    </row>
    <row r="375" spans="2:2" ht="12.75" customHeight="1" x14ac:dyDescent="0.2">
      <c r="B375" s="14"/>
    </row>
    <row r="376" spans="2:2" ht="12.75" customHeight="1" x14ac:dyDescent="0.2">
      <c r="B376" s="14"/>
    </row>
    <row r="377" spans="2:2" ht="12.75" customHeight="1" x14ac:dyDescent="0.2">
      <c r="B377" s="14"/>
    </row>
    <row r="378" spans="2:2" ht="12.75" customHeight="1" x14ac:dyDescent="0.2">
      <c r="B378" s="14"/>
    </row>
    <row r="379" spans="2:2" ht="12.75" customHeight="1" x14ac:dyDescent="0.2">
      <c r="B379" s="14"/>
    </row>
    <row r="380" spans="2:2" ht="12.75" customHeight="1" x14ac:dyDescent="0.2">
      <c r="B380" s="14"/>
    </row>
    <row r="381" spans="2:2" ht="12.75" customHeight="1" x14ac:dyDescent="0.2">
      <c r="B381" s="14"/>
    </row>
    <row r="382" spans="2:2" ht="12.75" customHeight="1" x14ac:dyDescent="0.2">
      <c r="B382" s="14"/>
    </row>
    <row r="383" spans="2:2" ht="12.75" customHeight="1" x14ac:dyDescent="0.2">
      <c r="B383" s="14"/>
    </row>
    <row r="384" spans="2:2" ht="12.75" customHeight="1" x14ac:dyDescent="0.2">
      <c r="B384" s="14"/>
    </row>
    <row r="385" spans="2:2" ht="12.75" customHeight="1" x14ac:dyDescent="0.2">
      <c r="B385" s="14"/>
    </row>
    <row r="386" spans="2:2" ht="12.75" customHeight="1" x14ac:dyDescent="0.2">
      <c r="B386" s="14"/>
    </row>
    <row r="387" spans="2:2" ht="12.75" customHeight="1" x14ac:dyDescent="0.2">
      <c r="B387" s="14"/>
    </row>
    <row r="388" spans="2:2" ht="12.75" customHeight="1" x14ac:dyDescent="0.2">
      <c r="B388" s="14"/>
    </row>
    <row r="389" spans="2:2" ht="12.75" customHeight="1" x14ac:dyDescent="0.2">
      <c r="B389" s="14"/>
    </row>
    <row r="390" spans="2:2" ht="12.75" customHeight="1" x14ac:dyDescent="0.2">
      <c r="B390" s="14"/>
    </row>
    <row r="391" spans="2:2" ht="12.75" customHeight="1" x14ac:dyDescent="0.2">
      <c r="B391" s="14"/>
    </row>
    <row r="392" spans="2:2" ht="12.75" customHeight="1" x14ac:dyDescent="0.2">
      <c r="B392" s="14"/>
    </row>
    <row r="393" spans="2:2" ht="12.75" customHeight="1" x14ac:dyDescent="0.2">
      <c r="B393" s="14"/>
    </row>
    <row r="394" spans="2:2" ht="12.75" customHeight="1" x14ac:dyDescent="0.2">
      <c r="B394" s="14"/>
    </row>
    <row r="395" spans="2:2" ht="12.75" customHeight="1" x14ac:dyDescent="0.2">
      <c r="B395" s="14"/>
    </row>
    <row r="396" spans="2:2" ht="12.75" customHeight="1" x14ac:dyDescent="0.2">
      <c r="B396" s="14"/>
    </row>
    <row r="397" spans="2:2" ht="12.75" customHeight="1" x14ac:dyDescent="0.2">
      <c r="B397" s="14"/>
    </row>
    <row r="398" spans="2:2" ht="12.75" customHeight="1" x14ac:dyDescent="0.2">
      <c r="B398" s="14"/>
    </row>
    <row r="399" spans="2:2" ht="12.75" customHeight="1" x14ac:dyDescent="0.2">
      <c r="B399" s="14"/>
    </row>
    <row r="400" spans="2:2" ht="12.75" customHeight="1" x14ac:dyDescent="0.2">
      <c r="B400" s="14"/>
    </row>
    <row r="401" spans="2:2" ht="12.75" customHeight="1" x14ac:dyDescent="0.2">
      <c r="B401" s="14"/>
    </row>
    <row r="402" spans="2:2" ht="12.75" customHeight="1" x14ac:dyDescent="0.2">
      <c r="B402" s="14"/>
    </row>
    <row r="403" spans="2:2" ht="12.75" customHeight="1" x14ac:dyDescent="0.2">
      <c r="B403" s="14"/>
    </row>
    <row r="404" spans="2:2" ht="12.75" customHeight="1" x14ac:dyDescent="0.2">
      <c r="B404" s="14"/>
    </row>
    <row r="405" spans="2:2" ht="12.75" customHeight="1" x14ac:dyDescent="0.2">
      <c r="B405" s="14"/>
    </row>
    <row r="406" spans="2:2" ht="12.75" customHeight="1" x14ac:dyDescent="0.2">
      <c r="B406" s="14"/>
    </row>
    <row r="407" spans="2:2" ht="12.75" customHeight="1" x14ac:dyDescent="0.2">
      <c r="B407" s="14"/>
    </row>
    <row r="408" spans="2:2" ht="12.75" customHeight="1" x14ac:dyDescent="0.2">
      <c r="B408" s="14"/>
    </row>
    <row r="409" spans="2:2" ht="12.75" customHeight="1" x14ac:dyDescent="0.2">
      <c r="B409" s="14"/>
    </row>
    <row r="410" spans="2:2" ht="12.75" customHeight="1" x14ac:dyDescent="0.2">
      <c r="B410" s="14"/>
    </row>
    <row r="411" spans="2:2" ht="12.75" customHeight="1" x14ac:dyDescent="0.2">
      <c r="B411" s="14"/>
    </row>
    <row r="412" spans="2:2" ht="12.75" customHeight="1" x14ac:dyDescent="0.2">
      <c r="B412" s="14"/>
    </row>
    <row r="413" spans="2:2" ht="12.75" customHeight="1" x14ac:dyDescent="0.2">
      <c r="B413" s="14"/>
    </row>
    <row r="414" spans="2:2" ht="12.75" customHeight="1" x14ac:dyDescent="0.2">
      <c r="B414" s="14"/>
    </row>
    <row r="415" spans="2:2" ht="12.75" customHeight="1" x14ac:dyDescent="0.2">
      <c r="B415" s="14"/>
    </row>
    <row r="416" spans="2:2" ht="12.75" customHeight="1" x14ac:dyDescent="0.2">
      <c r="B416" s="14"/>
    </row>
    <row r="417" spans="2:2" ht="12.75" customHeight="1" x14ac:dyDescent="0.2">
      <c r="B417" s="14"/>
    </row>
    <row r="418" spans="2:2" ht="12.75" customHeight="1" x14ac:dyDescent="0.2">
      <c r="B418" s="14"/>
    </row>
    <row r="419" spans="2:2" ht="12.75" customHeight="1" x14ac:dyDescent="0.2">
      <c r="B419" s="14"/>
    </row>
    <row r="420" spans="2:2" ht="12.75" customHeight="1" x14ac:dyDescent="0.2">
      <c r="B420" s="14"/>
    </row>
    <row r="421" spans="2:2" ht="12.75" customHeight="1" x14ac:dyDescent="0.2">
      <c r="B421" s="14"/>
    </row>
    <row r="422" spans="2:2" ht="12.75" customHeight="1" x14ac:dyDescent="0.2">
      <c r="B422" s="14"/>
    </row>
    <row r="423" spans="2:2" ht="12.75" customHeight="1" x14ac:dyDescent="0.2">
      <c r="B423" s="14"/>
    </row>
    <row r="424" spans="2:2" ht="12.75" customHeight="1" x14ac:dyDescent="0.2">
      <c r="B424" s="14"/>
    </row>
    <row r="425" spans="2:2" ht="12.75" customHeight="1" x14ac:dyDescent="0.2">
      <c r="B425" s="14"/>
    </row>
    <row r="426" spans="2:2" ht="12.75" customHeight="1" x14ac:dyDescent="0.2">
      <c r="B426" s="14"/>
    </row>
    <row r="427" spans="2:2" ht="12.75" customHeight="1" x14ac:dyDescent="0.2">
      <c r="B427" s="14"/>
    </row>
    <row r="428" spans="2:2" ht="12.75" customHeight="1" x14ac:dyDescent="0.2">
      <c r="B428" s="14"/>
    </row>
    <row r="429" spans="2:2" ht="12.75" customHeight="1" x14ac:dyDescent="0.2">
      <c r="B429" s="14"/>
    </row>
    <row r="430" spans="2:2" ht="12.75" customHeight="1" x14ac:dyDescent="0.2">
      <c r="B430" s="14"/>
    </row>
    <row r="431" spans="2:2" ht="12.75" customHeight="1" x14ac:dyDescent="0.2">
      <c r="B431" s="14"/>
    </row>
    <row r="432" spans="2:2" ht="12.75" customHeight="1" x14ac:dyDescent="0.2">
      <c r="B432" s="14"/>
    </row>
    <row r="433" spans="2:2" ht="12.75" customHeight="1" x14ac:dyDescent="0.2">
      <c r="B433" s="14"/>
    </row>
    <row r="434" spans="2:2" ht="12.75" customHeight="1" x14ac:dyDescent="0.2">
      <c r="B434" s="14"/>
    </row>
    <row r="435" spans="2:2" ht="12.75" customHeight="1" x14ac:dyDescent="0.2">
      <c r="B435" s="14"/>
    </row>
    <row r="436" spans="2:2" ht="12.75" customHeight="1" x14ac:dyDescent="0.2">
      <c r="B436" s="14"/>
    </row>
    <row r="437" spans="2:2" ht="12.75" customHeight="1" x14ac:dyDescent="0.2">
      <c r="B437" s="14"/>
    </row>
    <row r="438" spans="2:2" ht="12.75" customHeight="1" x14ac:dyDescent="0.2">
      <c r="B438" s="14"/>
    </row>
    <row r="439" spans="2:2" ht="12.75" customHeight="1" x14ac:dyDescent="0.2">
      <c r="B439" s="14"/>
    </row>
    <row r="440" spans="2:2" ht="12.75" customHeight="1" x14ac:dyDescent="0.2">
      <c r="B440" s="14"/>
    </row>
    <row r="441" spans="2:2" ht="12.75" customHeight="1" x14ac:dyDescent="0.2">
      <c r="B441" s="14"/>
    </row>
    <row r="442" spans="2:2" ht="12.75" customHeight="1" x14ac:dyDescent="0.2">
      <c r="B442" s="14"/>
    </row>
    <row r="443" spans="2:2" ht="12.75" customHeight="1" x14ac:dyDescent="0.2">
      <c r="B443" s="14"/>
    </row>
    <row r="444" spans="2:2" ht="12.75" customHeight="1" x14ac:dyDescent="0.2">
      <c r="B444" s="14"/>
    </row>
    <row r="445" spans="2:2" ht="12.75" customHeight="1" x14ac:dyDescent="0.2">
      <c r="B445" s="14"/>
    </row>
    <row r="446" spans="2:2" ht="12.75" customHeight="1" x14ac:dyDescent="0.2">
      <c r="B446" s="14"/>
    </row>
    <row r="447" spans="2:2" ht="12.75" customHeight="1" x14ac:dyDescent="0.2">
      <c r="B447" s="14"/>
    </row>
    <row r="448" spans="2:2" ht="12.75" customHeight="1" x14ac:dyDescent="0.2">
      <c r="B448" s="14"/>
    </row>
    <row r="449" spans="2:2" ht="12.75" customHeight="1" x14ac:dyDescent="0.2">
      <c r="B449" s="14"/>
    </row>
    <row r="450" spans="2:2" ht="12.75" customHeight="1" x14ac:dyDescent="0.2">
      <c r="B450" s="14"/>
    </row>
    <row r="451" spans="2:2" ht="12.75" customHeight="1" x14ac:dyDescent="0.2">
      <c r="B451" s="14"/>
    </row>
    <row r="452" spans="2:2" ht="12.75" customHeight="1" x14ac:dyDescent="0.2">
      <c r="B452" s="14"/>
    </row>
    <row r="453" spans="2:2" ht="12.75" customHeight="1" x14ac:dyDescent="0.2">
      <c r="B453" s="14"/>
    </row>
    <row r="454" spans="2:2" ht="12.75" customHeight="1" x14ac:dyDescent="0.2">
      <c r="B454" s="14"/>
    </row>
    <row r="455" spans="2:2" ht="12.75" customHeight="1" x14ac:dyDescent="0.2">
      <c r="B455" s="14"/>
    </row>
    <row r="456" spans="2:2" ht="12.75" customHeight="1" x14ac:dyDescent="0.2">
      <c r="B456" s="14"/>
    </row>
    <row r="457" spans="2:2" ht="12.75" customHeight="1" x14ac:dyDescent="0.2">
      <c r="B457" s="14"/>
    </row>
    <row r="458" spans="2:2" ht="12.75" customHeight="1" x14ac:dyDescent="0.2">
      <c r="B458" s="14"/>
    </row>
    <row r="459" spans="2:2" ht="12.75" customHeight="1" x14ac:dyDescent="0.2">
      <c r="B459" s="14"/>
    </row>
    <row r="460" spans="2:2" ht="12.75" customHeight="1" x14ac:dyDescent="0.2">
      <c r="B460" s="14"/>
    </row>
    <row r="461" spans="2:2" ht="12.75" customHeight="1" x14ac:dyDescent="0.2">
      <c r="B461" s="14"/>
    </row>
    <row r="462" spans="2:2" ht="12.75" customHeight="1" x14ac:dyDescent="0.2">
      <c r="B462" s="14"/>
    </row>
    <row r="463" spans="2:2" ht="12.75" customHeight="1" x14ac:dyDescent="0.2">
      <c r="B463" s="14"/>
    </row>
    <row r="464" spans="2:2" ht="12.75" customHeight="1" x14ac:dyDescent="0.2">
      <c r="B464" s="14"/>
    </row>
    <row r="465" spans="2:2" ht="12.75" customHeight="1" x14ac:dyDescent="0.2">
      <c r="B465" s="14"/>
    </row>
    <row r="466" spans="2:2" ht="12.75" customHeight="1" x14ac:dyDescent="0.2">
      <c r="B466" s="14"/>
    </row>
    <row r="467" spans="2:2" ht="12.75" customHeight="1" x14ac:dyDescent="0.2">
      <c r="B467" s="14"/>
    </row>
    <row r="468" spans="2:2" ht="12.75" customHeight="1" x14ac:dyDescent="0.2">
      <c r="B468" s="14"/>
    </row>
    <row r="469" spans="2:2" ht="12.75" customHeight="1" x14ac:dyDescent="0.2">
      <c r="B469" s="14"/>
    </row>
    <row r="470" spans="2:2" ht="12.75" customHeight="1" x14ac:dyDescent="0.2">
      <c r="B470" s="14"/>
    </row>
    <row r="471" spans="2:2" ht="12.75" customHeight="1" x14ac:dyDescent="0.2">
      <c r="B471" s="14"/>
    </row>
    <row r="472" spans="2:2" ht="12.75" customHeight="1" x14ac:dyDescent="0.2">
      <c r="B472" s="14"/>
    </row>
    <row r="473" spans="2:2" ht="12.75" customHeight="1" x14ac:dyDescent="0.2">
      <c r="B473" s="14"/>
    </row>
    <row r="474" spans="2:2" ht="12.75" customHeight="1" x14ac:dyDescent="0.2">
      <c r="B474" s="14"/>
    </row>
    <row r="475" spans="2:2" ht="12.75" customHeight="1" x14ac:dyDescent="0.2">
      <c r="B475" s="14"/>
    </row>
    <row r="476" spans="2:2" ht="12.75" customHeight="1" x14ac:dyDescent="0.2">
      <c r="B476" s="14"/>
    </row>
    <row r="477" spans="2:2" ht="12.75" customHeight="1" x14ac:dyDescent="0.2">
      <c r="B477" s="14"/>
    </row>
    <row r="478" spans="2:2" ht="12.75" customHeight="1" x14ac:dyDescent="0.2">
      <c r="B478" s="14"/>
    </row>
    <row r="479" spans="2:2" ht="12.75" customHeight="1" x14ac:dyDescent="0.2">
      <c r="B479" s="14"/>
    </row>
    <row r="480" spans="2:2" ht="12.75" customHeight="1" x14ac:dyDescent="0.2">
      <c r="B480" s="14"/>
    </row>
    <row r="481" spans="2:2" ht="12.75" customHeight="1" x14ac:dyDescent="0.2">
      <c r="B481" s="14"/>
    </row>
    <row r="482" spans="2:2" ht="12.75" customHeight="1" x14ac:dyDescent="0.2">
      <c r="B482" s="14"/>
    </row>
    <row r="483" spans="2:2" ht="12.75" customHeight="1" x14ac:dyDescent="0.2">
      <c r="B483" s="14"/>
    </row>
    <row r="484" spans="2:2" ht="12.75" customHeight="1" x14ac:dyDescent="0.2">
      <c r="B484" s="14"/>
    </row>
    <row r="485" spans="2:2" ht="12.75" customHeight="1" x14ac:dyDescent="0.2">
      <c r="B485" s="14"/>
    </row>
    <row r="486" spans="2:2" ht="12.75" customHeight="1" x14ac:dyDescent="0.2">
      <c r="B486" s="14"/>
    </row>
    <row r="487" spans="2:2" ht="12.75" customHeight="1" x14ac:dyDescent="0.2">
      <c r="B487" s="14"/>
    </row>
    <row r="488" spans="2:2" ht="12.75" customHeight="1" x14ac:dyDescent="0.2">
      <c r="B488" s="14"/>
    </row>
    <row r="489" spans="2:2" ht="12.75" customHeight="1" x14ac:dyDescent="0.2">
      <c r="B489" s="14"/>
    </row>
    <row r="490" spans="2:2" ht="12.75" customHeight="1" x14ac:dyDescent="0.2">
      <c r="B490" s="14"/>
    </row>
    <row r="491" spans="2:2" ht="12.75" customHeight="1" x14ac:dyDescent="0.2">
      <c r="B491" s="14"/>
    </row>
    <row r="492" spans="2:2" ht="12.75" customHeight="1" x14ac:dyDescent="0.2">
      <c r="B492" s="14"/>
    </row>
    <row r="493" spans="2:2" ht="12.75" customHeight="1" x14ac:dyDescent="0.2">
      <c r="B493" s="14"/>
    </row>
    <row r="494" spans="2:2" ht="12.75" customHeight="1" x14ac:dyDescent="0.2">
      <c r="B494" s="14"/>
    </row>
    <row r="495" spans="2:2" ht="12.75" customHeight="1" x14ac:dyDescent="0.2">
      <c r="B495" s="14"/>
    </row>
    <row r="496" spans="2:2" ht="12.75" customHeight="1" x14ac:dyDescent="0.2">
      <c r="B496" s="14"/>
    </row>
    <row r="497" spans="2:2" ht="12.75" customHeight="1" x14ac:dyDescent="0.2">
      <c r="B497" s="14"/>
    </row>
    <row r="498" spans="2:2" ht="12.75" customHeight="1" x14ac:dyDescent="0.2">
      <c r="B498" s="14"/>
    </row>
    <row r="499" spans="2:2" ht="12.75" customHeight="1" x14ac:dyDescent="0.2">
      <c r="B499" s="14"/>
    </row>
    <row r="500" spans="2:2" ht="12.75" customHeight="1" x14ac:dyDescent="0.2">
      <c r="B500" s="14"/>
    </row>
    <row r="501" spans="2:2" ht="12.75" customHeight="1" x14ac:dyDescent="0.2">
      <c r="B501" s="14"/>
    </row>
    <row r="502" spans="2:2" ht="12.75" customHeight="1" x14ac:dyDescent="0.2">
      <c r="B502" s="14"/>
    </row>
    <row r="503" spans="2:2" ht="12.75" customHeight="1" x14ac:dyDescent="0.2">
      <c r="B503" s="14"/>
    </row>
    <row r="504" spans="2:2" ht="12.75" customHeight="1" x14ac:dyDescent="0.2">
      <c r="B504" s="14"/>
    </row>
    <row r="505" spans="2:2" ht="12.75" customHeight="1" x14ac:dyDescent="0.2">
      <c r="B505" s="14"/>
    </row>
    <row r="506" spans="2:2" ht="12.75" customHeight="1" x14ac:dyDescent="0.2">
      <c r="B506" s="14"/>
    </row>
    <row r="507" spans="2:2" ht="12.75" customHeight="1" x14ac:dyDescent="0.2">
      <c r="B507" s="14"/>
    </row>
    <row r="508" spans="2:2" ht="12.75" customHeight="1" x14ac:dyDescent="0.2">
      <c r="B508" s="14"/>
    </row>
    <row r="509" spans="2:2" ht="12.75" customHeight="1" x14ac:dyDescent="0.2">
      <c r="B509" s="14"/>
    </row>
    <row r="510" spans="2:2" ht="12.75" customHeight="1" x14ac:dyDescent="0.2">
      <c r="B510" s="14"/>
    </row>
    <row r="511" spans="2:2" ht="12.75" customHeight="1" x14ac:dyDescent="0.2">
      <c r="B511" s="14"/>
    </row>
    <row r="512" spans="2:2" ht="12.75" customHeight="1" x14ac:dyDescent="0.2">
      <c r="B512" s="14"/>
    </row>
    <row r="513" spans="2:2" ht="12.75" customHeight="1" x14ac:dyDescent="0.2">
      <c r="B513" s="14"/>
    </row>
    <row r="514" spans="2:2" ht="12.75" customHeight="1" x14ac:dyDescent="0.2">
      <c r="B514" s="14"/>
    </row>
    <row r="515" spans="2:2" ht="12.75" customHeight="1" x14ac:dyDescent="0.2">
      <c r="B515" s="14"/>
    </row>
    <row r="516" spans="2:2" ht="12.75" customHeight="1" x14ac:dyDescent="0.2">
      <c r="B516" s="14"/>
    </row>
    <row r="517" spans="2:2" ht="12.75" customHeight="1" x14ac:dyDescent="0.2">
      <c r="B517" s="14"/>
    </row>
    <row r="518" spans="2:2" ht="12.75" customHeight="1" x14ac:dyDescent="0.2">
      <c r="B518" s="14"/>
    </row>
    <row r="519" spans="2:2" ht="12.75" customHeight="1" x14ac:dyDescent="0.2">
      <c r="B519" s="14"/>
    </row>
    <row r="520" spans="2:2" ht="12.75" customHeight="1" x14ac:dyDescent="0.2">
      <c r="B520" s="14"/>
    </row>
    <row r="521" spans="2:2" ht="12.75" customHeight="1" x14ac:dyDescent="0.2">
      <c r="B521" s="14"/>
    </row>
    <row r="522" spans="2:2" ht="12.75" customHeight="1" x14ac:dyDescent="0.2">
      <c r="B522" s="14"/>
    </row>
    <row r="523" spans="2:2" ht="12.75" customHeight="1" x14ac:dyDescent="0.2">
      <c r="B523" s="14"/>
    </row>
    <row r="524" spans="2:2" ht="12.75" customHeight="1" x14ac:dyDescent="0.2">
      <c r="B524" s="14"/>
    </row>
    <row r="525" spans="2:2" ht="12.75" customHeight="1" x14ac:dyDescent="0.2">
      <c r="B525" s="14"/>
    </row>
    <row r="526" spans="2:2" ht="12.75" customHeight="1" x14ac:dyDescent="0.2">
      <c r="B526" s="14"/>
    </row>
    <row r="527" spans="2:2" ht="12.75" customHeight="1" x14ac:dyDescent="0.2">
      <c r="B527" s="14"/>
    </row>
    <row r="528" spans="2:2" ht="12.75" customHeight="1" x14ac:dyDescent="0.2">
      <c r="B528" s="14"/>
    </row>
    <row r="529" spans="2:2" ht="12.75" customHeight="1" x14ac:dyDescent="0.2">
      <c r="B529" s="14"/>
    </row>
    <row r="530" spans="2:2" ht="12.75" customHeight="1" x14ac:dyDescent="0.2">
      <c r="B530" s="14"/>
    </row>
    <row r="531" spans="2:2" ht="12.75" customHeight="1" x14ac:dyDescent="0.2">
      <c r="B531" s="14"/>
    </row>
    <row r="532" spans="2:2" ht="12.75" customHeight="1" x14ac:dyDescent="0.2">
      <c r="B532" s="14"/>
    </row>
    <row r="533" spans="2:2" ht="12.75" customHeight="1" x14ac:dyDescent="0.2">
      <c r="B533" s="14"/>
    </row>
    <row r="534" spans="2:2" ht="12.75" customHeight="1" x14ac:dyDescent="0.2">
      <c r="B534" s="14"/>
    </row>
    <row r="535" spans="2:2" ht="12.75" customHeight="1" x14ac:dyDescent="0.2">
      <c r="B535" s="14"/>
    </row>
    <row r="536" spans="2:2" ht="12.75" customHeight="1" x14ac:dyDescent="0.2">
      <c r="B536" s="14"/>
    </row>
    <row r="537" spans="2:2" ht="12.75" customHeight="1" x14ac:dyDescent="0.2">
      <c r="B537" s="14"/>
    </row>
    <row r="538" spans="2:2" ht="12.75" customHeight="1" x14ac:dyDescent="0.2">
      <c r="B538" s="14"/>
    </row>
    <row r="539" spans="2:2" ht="12.75" customHeight="1" x14ac:dyDescent="0.2">
      <c r="B539" s="14"/>
    </row>
    <row r="540" spans="2:2" ht="12.75" customHeight="1" x14ac:dyDescent="0.2">
      <c r="B540" s="14"/>
    </row>
    <row r="541" spans="2:2" ht="12.75" customHeight="1" x14ac:dyDescent="0.2">
      <c r="B541" s="14"/>
    </row>
    <row r="542" spans="2:2" ht="12.75" customHeight="1" x14ac:dyDescent="0.2">
      <c r="B542" s="14"/>
    </row>
    <row r="543" spans="2:2" ht="12.75" customHeight="1" x14ac:dyDescent="0.2">
      <c r="B543" s="14"/>
    </row>
    <row r="544" spans="2:2" ht="12.75" customHeight="1" x14ac:dyDescent="0.2">
      <c r="B544" s="14"/>
    </row>
    <row r="545" spans="2:2" ht="12.75" customHeight="1" x14ac:dyDescent="0.2">
      <c r="B545" s="14"/>
    </row>
    <row r="546" spans="2:2" ht="12.75" customHeight="1" x14ac:dyDescent="0.2">
      <c r="B546" s="14"/>
    </row>
    <row r="547" spans="2:2" ht="12.75" customHeight="1" x14ac:dyDescent="0.2">
      <c r="B547" s="14"/>
    </row>
    <row r="548" spans="2:2" ht="12.75" customHeight="1" x14ac:dyDescent="0.2">
      <c r="B548" s="14"/>
    </row>
    <row r="549" spans="2:2" ht="12.75" customHeight="1" x14ac:dyDescent="0.2">
      <c r="B549" s="14"/>
    </row>
    <row r="550" spans="2:2" ht="12.75" customHeight="1" x14ac:dyDescent="0.2">
      <c r="B550" s="14"/>
    </row>
    <row r="551" spans="2:2" ht="12.75" customHeight="1" x14ac:dyDescent="0.2">
      <c r="B551" s="14"/>
    </row>
    <row r="552" spans="2:2" ht="12.75" customHeight="1" x14ac:dyDescent="0.2">
      <c r="B552" s="14"/>
    </row>
    <row r="553" spans="2:2" ht="12.75" customHeight="1" x14ac:dyDescent="0.2">
      <c r="B553" s="14"/>
    </row>
    <row r="554" spans="2:2" ht="12.75" customHeight="1" x14ac:dyDescent="0.2">
      <c r="B554" s="14"/>
    </row>
    <row r="555" spans="2:2" ht="12.75" customHeight="1" x14ac:dyDescent="0.2">
      <c r="B555" s="14"/>
    </row>
    <row r="556" spans="2:2" ht="12.75" customHeight="1" x14ac:dyDescent="0.2">
      <c r="B556" s="14"/>
    </row>
    <row r="557" spans="2:2" ht="12.75" customHeight="1" x14ac:dyDescent="0.2">
      <c r="B557" s="14"/>
    </row>
    <row r="558" spans="2:2" ht="12.75" customHeight="1" x14ac:dyDescent="0.2">
      <c r="B558" s="14"/>
    </row>
    <row r="559" spans="2:2" ht="12.75" customHeight="1" x14ac:dyDescent="0.2">
      <c r="B559" s="14"/>
    </row>
    <row r="560" spans="2:2" ht="12.75" customHeight="1" x14ac:dyDescent="0.2">
      <c r="B560" s="14"/>
    </row>
    <row r="561" spans="2:2" ht="12.75" customHeight="1" x14ac:dyDescent="0.2">
      <c r="B561" s="14"/>
    </row>
    <row r="562" spans="2:2" ht="12.75" customHeight="1" x14ac:dyDescent="0.2">
      <c r="B562" s="14"/>
    </row>
    <row r="563" spans="2:2" ht="12.75" customHeight="1" x14ac:dyDescent="0.2">
      <c r="B563" s="14"/>
    </row>
    <row r="564" spans="2:2" ht="12.75" customHeight="1" x14ac:dyDescent="0.2">
      <c r="B564" s="14"/>
    </row>
    <row r="565" spans="2:2" ht="12.75" customHeight="1" x14ac:dyDescent="0.2">
      <c r="B565" s="14"/>
    </row>
    <row r="566" spans="2:2" ht="12.75" customHeight="1" x14ac:dyDescent="0.2">
      <c r="B566" s="14"/>
    </row>
    <row r="567" spans="2:2" ht="12.75" customHeight="1" x14ac:dyDescent="0.2">
      <c r="B567" s="14"/>
    </row>
    <row r="568" spans="2:2" ht="12.75" customHeight="1" x14ac:dyDescent="0.2">
      <c r="B568" s="14"/>
    </row>
    <row r="569" spans="2:2" ht="12.75" customHeight="1" x14ac:dyDescent="0.2">
      <c r="B569" s="14"/>
    </row>
    <row r="570" spans="2:2" ht="12.75" customHeight="1" x14ac:dyDescent="0.2">
      <c r="B570" s="14"/>
    </row>
    <row r="571" spans="2:2" ht="12.75" customHeight="1" x14ac:dyDescent="0.2">
      <c r="B571" s="14"/>
    </row>
    <row r="572" spans="2:2" ht="12.75" customHeight="1" x14ac:dyDescent="0.2">
      <c r="B572" s="14"/>
    </row>
    <row r="573" spans="2:2" ht="12.75" customHeight="1" x14ac:dyDescent="0.2">
      <c r="B573" s="14"/>
    </row>
    <row r="574" spans="2:2" ht="12.75" customHeight="1" x14ac:dyDescent="0.2">
      <c r="B574" s="14"/>
    </row>
    <row r="575" spans="2:2" ht="12.75" customHeight="1" x14ac:dyDescent="0.2">
      <c r="B575" s="14"/>
    </row>
    <row r="576" spans="2:2" ht="12.75" customHeight="1" x14ac:dyDescent="0.2">
      <c r="B576" s="14"/>
    </row>
    <row r="577" spans="2:2" ht="12.75" customHeight="1" x14ac:dyDescent="0.2">
      <c r="B577" s="14"/>
    </row>
    <row r="578" spans="2:2" ht="12.75" customHeight="1" x14ac:dyDescent="0.2">
      <c r="B578" s="14"/>
    </row>
    <row r="579" spans="2:2" ht="12.75" customHeight="1" x14ac:dyDescent="0.2">
      <c r="B579" s="14"/>
    </row>
    <row r="580" spans="2:2" ht="12.75" customHeight="1" x14ac:dyDescent="0.2">
      <c r="B580" s="14"/>
    </row>
    <row r="581" spans="2:2" ht="12.75" customHeight="1" x14ac:dyDescent="0.2">
      <c r="B581" s="14"/>
    </row>
    <row r="582" spans="2:2" ht="12.75" customHeight="1" x14ac:dyDescent="0.2">
      <c r="B582" s="14"/>
    </row>
    <row r="583" spans="2:2" ht="12.75" customHeight="1" x14ac:dyDescent="0.2">
      <c r="B583" s="14"/>
    </row>
    <row r="584" spans="2:2" ht="12.75" customHeight="1" x14ac:dyDescent="0.2">
      <c r="B584" s="14"/>
    </row>
    <row r="585" spans="2:2" ht="12.75" customHeight="1" x14ac:dyDescent="0.2">
      <c r="B585" s="14"/>
    </row>
    <row r="586" spans="2:2" ht="12.75" customHeight="1" x14ac:dyDescent="0.2">
      <c r="B586" s="14"/>
    </row>
    <row r="587" spans="2:2" ht="12.75" customHeight="1" x14ac:dyDescent="0.2">
      <c r="B587" s="14"/>
    </row>
    <row r="588" spans="2:2" ht="12.75" customHeight="1" x14ac:dyDescent="0.2">
      <c r="B588" s="14"/>
    </row>
    <row r="589" spans="2:2" ht="12.75" customHeight="1" x14ac:dyDescent="0.2">
      <c r="B589" s="14"/>
    </row>
    <row r="590" spans="2:2" ht="12.75" customHeight="1" x14ac:dyDescent="0.2">
      <c r="B590" s="14"/>
    </row>
    <row r="591" spans="2:2" ht="12.75" customHeight="1" x14ac:dyDescent="0.2">
      <c r="B591" s="14"/>
    </row>
    <row r="592" spans="2:2" ht="12.75" customHeight="1" x14ac:dyDescent="0.2">
      <c r="B592" s="14"/>
    </row>
    <row r="593" spans="2:2" ht="12.75" customHeight="1" x14ac:dyDescent="0.2">
      <c r="B593" s="14"/>
    </row>
    <row r="594" spans="2:2" ht="12.75" customHeight="1" x14ac:dyDescent="0.2">
      <c r="B594" s="14"/>
    </row>
    <row r="595" spans="2:2" ht="12.75" customHeight="1" x14ac:dyDescent="0.2">
      <c r="B595" s="14"/>
    </row>
    <row r="596" spans="2:2" ht="12.75" customHeight="1" x14ac:dyDescent="0.2">
      <c r="B596" s="14"/>
    </row>
    <row r="597" spans="2:2" ht="12.75" customHeight="1" x14ac:dyDescent="0.2">
      <c r="B597" s="14"/>
    </row>
    <row r="598" spans="2:2" ht="12.75" customHeight="1" x14ac:dyDescent="0.2">
      <c r="B598" s="14"/>
    </row>
    <row r="599" spans="2:2" ht="12.75" customHeight="1" x14ac:dyDescent="0.2">
      <c r="B599" s="14"/>
    </row>
    <row r="600" spans="2:2" ht="12.75" customHeight="1" x14ac:dyDescent="0.2">
      <c r="B600" s="14"/>
    </row>
    <row r="601" spans="2:2" ht="12.75" customHeight="1" x14ac:dyDescent="0.2">
      <c r="B601" s="14"/>
    </row>
    <row r="602" spans="2:2" ht="12.75" customHeight="1" x14ac:dyDescent="0.2">
      <c r="B602" s="14"/>
    </row>
    <row r="603" spans="2:2" ht="12.75" customHeight="1" x14ac:dyDescent="0.2">
      <c r="B603" s="14"/>
    </row>
    <row r="604" spans="2:2" ht="12.75" customHeight="1" x14ac:dyDescent="0.2">
      <c r="B604" s="14"/>
    </row>
    <row r="605" spans="2:2" ht="12.75" customHeight="1" x14ac:dyDescent="0.2">
      <c r="B605" s="14"/>
    </row>
    <row r="606" spans="2:2" ht="12.75" customHeight="1" x14ac:dyDescent="0.2">
      <c r="B606" s="14"/>
    </row>
    <row r="607" spans="2:2" ht="12.75" customHeight="1" x14ac:dyDescent="0.2">
      <c r="B607" s="14"/>
    </row>
    <row r="608" spans="2:2" ht="12.75" customHeight="1" x14ac:dyDescent="0.2">
      <c r="B608" s="14"/>
    </row>
    <row r="609" spans="2:2" ht="12.75" customHeight="1" x14ac:dyDescent="0.2">
      <c r="B609" s="14"/>
    </row>
    <row r="610" spans="2:2" ht="12.75" customHeight="1" x14ac:dyDescent="0.2">
      <c r="B610" s="14"/>
    </row>
    <row r="611" spans="2:2" ht="12.75" customHeight="1" x14ac:dyDescent="0.2">
      <c r="B611" s="14"/>
    </row>
    <row r="612" spans="2:2" ht="12.75" customHeight="1" x14ac:dyDescent="0.2">
      <c r="B612" s="14"/>
    </row>
    <row r="613" spans="2:2" ht="12.75" customHeight="1" x14ac:dyDescent="0.2">
      <c r="B613" s="14"/>
    </row>
    <row r="614" spans="2:2" ht="12.75" customHeight="1" x14ac:dyDescent="0.2">
      <c r="B614" s="14"/>
    </row>
    <row r="615" spans="2:2" ht="12.75" customHeight="1" x14ac:dyDescent="0.2">
      <c r="B615" s="14"/>
    </row>
    <row r="616" spans="2:2" ht="12.75" customHeight="1" x14ac:dyDescent="0.2">
      <c r="B616" s="14"/>
    </row>
    <row r="617" spans="2:2" ht="12.75" customHeight="1" x14ac:dyDescent="0.2">
      <c r="B617" s="14"/>
    </row>
    <row r="618" spans="2:2" ht="12.75" customHeight="1" x14ac:dyDescent="0.2">
      <c r="B618" s="14"/>
    </row>
    <row r="619" spans="2:2" ht="12.75" customHeight="1" x14ac:dyDescent="0.2">
      <c r="B619" s="14"/>
    </row>
    <row r="620" spans="2:2" ht="12.75" customHeight="1" x14ac:dyDescent="0.2">
      <c r="B620" s="14"/>
    </row>
    <row r="621" spans="2:2" ht="12.75" customHeight="1" x14ac:dyDescent="0.2">
      <c r="B621" s="14"/>
    </row>
    <row r="622" spans="2:2" ht="12.75" customHeight="1" x14ac:dyDescent="0.2">
      <c r="B622" s="14"/>
    </row>
    <row r="623" spans="2:2" ht="12.75" customHeight="1" x14ac:dyDescent="0.2">
      <c r="B623" s="14"/>
    </row>
    <row r="624" spans="2:2" ht="12.75" customHeight="1" x14ac:dyDescent="0.2">
      <c r="B624" s="14"/>
    </row>
    <row r="625" spans="2:2" ht="12.75" customHeight="1" x14ac:dyDescent="0.2">
      <c r="B625" s="14"/>
    </row>
    <row r="626" spans="2:2" ht="12.75" customHeight="1" x14ac:dyDescent="0.2">
      <c r="B626" s="14"/>
    </row>
    <row r="627" spans="2:2" ht="12.75" customHeight="1" x14ac:dyDescent="0.2">
      <c r="B627" s="14"/>
    </row>
    <row r="628" spans="2:2" ht="12.75" customHeight="1" x14ac:dyDescent="0.2">
      <c r="B628" s="14"/>
    </row>
    <row r="629" spans="2:2" ht="12.75" customHeight="1" x14ac:dyDescent="0.2">
      <c r="B629" s="14"/>
    </row>
    <row r="630" spans="2:2" ht="12.75" customHeight="1" x14ac:dyDescent="0.2">
      <c r="B630" s="14"/>
    </row>
    <row r="631" spans="2:2" ht="12.75" customHeight="1" x14ac:dyDescent="0.2">
      <c r="B631" s="14"/>
    </row>
    <row r="632" spans="2:2" ht="12.75" customHeight="1" x14ac:dyDescent="0.2">
      <c r="B632" s="14"/>
    </row>
    <row r="633" spans="2:2" ht="12.75" customHeight="1" x14ac:dyDescent="0.2">
      <c r="B633" s="14"/>
    </row>
    <row r="634" spans="2:2" ht="12.75" customHeight="1" x14ac:dyDescent="0.2">
      <c r="B634" s="14"/>
    </row>
    <row r="635" spans="2:2" ht="12.75" customHeight="1" x14ac:dyDescent="0.2">
      <c r="B635" s="14"/>
    </row>
    <row r="636" spans="2:2" ht="12.75" customHeight="1" x14ac:dyDescent="0.2">
      <c r="B636" s="14"/>
    </row>
    <row r="637" spans="2:2" ht="12.75" customHeight="1" x14ac:dyDescent="0.2">
      <c r="B637" s="14"/>
    </row>
    <row r="638" spans="2:2" ht="12.75" customHeight="1" x14ac:dyDescent="0.2">
      <c r="B638" s="14"/>
    </row>
    <row r="639" spans="2:2" ht="12.75" customHeight="1" x14ac:dyDescent="0.2">
      <c r="B639" s="14"/>
    </row>
    <row r="640" spans="2:2" ht="12.75" customHeight="1" x14ac:dyDescent="0.2">
      <c r="B640" s="14"/>
    </row>
    <row r="641" spans="2:2" ht="12.75" customHeight="1" x14ac:dyDescent="0.2">
      <c r="B641" s="14"/>
    </row>
    <row r="642" spans="2:2" ht="12.75" customHeight="1" x14ac:dyDescent="0.2">
      <c r="B642" s="14"/>
    </row>
    <row r="643" spans="2:2" ht="12.75" customHeight="1" x14ac:dyDescent="0.2">
      <c r="B643" s="14"/>
    </row>
    <row r="644" spans="2:2" ht="12.75" customHeight="1" x14ac:dyDescent="0.2">
      <c r="B644" s="14"/>
    </row>
    <row r="645" spans="2:2" ht="12.75" customHeight="1" x14ac:dyDescent="0.2">
      <c r="B645" s="14"/>
    </row>
    <row r="646" spans="2:2" ht="12.75" customHeight="1" x14ac:dyDescent="0.2">
      <c r="B646" s="14"/>
    </row>
    <row r="647" spans="2:2" ht="12.75" customHeight="1" x14ac:dyDescent="0.2">
      <c r="B647" s="14"/>
    </row>
    <row r="648" spans="2:2" ht="12.75" customHeight="1" x14ac:dyDescent="0.2">
      <c r="B648" s="14"/>
    </row>
    <row r="649" spans="2:2" ht="12.75" customHeight="1" x14ac:dyDescent="0.2">
      <c r="B649" s="14"/>
    </row>
    <row r="650" spans="2:2" ht="12.75" customHeight="1" x14ac:dyDescent="0.2">
      <c r="B650" s="14"/>
    </row>
    <row r="651" spans="2:2" ht="12.75" customHeight="1" x14ac:dyDescent="0.2">
      <c r="B651" s="14"/>
    </row>
    <row r="652" spans="2:2" ht="12.75" customHeight="1" x14ac:dyDescent="0.2">
      <c r="B652" s="14"/>
    </row>
    <row r="653" spans="2:2" ht="12.75" customHeight="1" x14ac:dyDescent="0.2">
      <c r="B653" s="14"/>
    </row>
    <row r="654" spans="2:2" ht="12.75" customHeight="1" x14ac:dyDescent="0.2">
      <c r="B654" s="14"/>
    </row>
    <row r="655" spans="2:2" ht="12.75" customHeight="1" x14ac:dyDescent="0.2">
      <c r="B655" s="14"/>
    </row>
    <row r="656" spans="2:2" ht="12.75" customHeight="1" x14ac:dyDescent="0.2">
      <c r="B656" s="14"/>
    </row>
    <row r="657" spans="2:2" ht="12.75" customHeight="1" x14ac:dyDescent="0.2">
      <c r="B657" s="14"/>
    </row>
    <row r="658" spans="2:2" ht="12.75" customHeight="1" x14ac:dyDescent="0.2">
      <c r="B658" s="14"/>
    </row>
    <row r="659" spans="2:2" ht="12.75" customHeight="1" x14ac:dyDescent="0.2">
      <c r="B659" s="14"/>
    </row>
    <row r="660" spans="2:2" ht="12.75" customHeight="1" x14ac:dyDescent="0.2">
      <c r="B660" s="14"/>
    </row>
    <row r="661" spans="2:2" ht="12.75" customHeight="1" x14ac:dyDescent="0.2">
      <c r="B661" s="14"/>
    </row>
    <row r="662" spans="2:2" ht="12.75" customHeight="1" x14ac:dyDescent="0.2">
      <c r="B662" s="14"/>
    </row>
    <row r="663" spans="2:2" ht="12.75" customHeight="1" x14ac:dyDescent="0.2">
      <c r="B663" s="14"/>
    </row>
    <row r="664" spans="2:2" ht="12.75" customHeight="1" x14ac:dyDescent="0.2">
      <c r="B664" s="14"/>
    </row>
    <row r="665" spans="2:2" ht="12.75" customHeight="1" x14ac:dyDescent="0.2">
      <c r="B665" s="14"/>
    </row>
    <row r="666" spans="2:2" ht="12.75" customHeight="1" x14ac:dyDescent="0.2">
      <c r="B666" s="14"/>
    </row>
    <row r="667" spans="2:2" ht="12.75" customHeight="1" x14ac:dyDescent="0.2">
      <c r="B667" s="14"/>
    </row>
    <row r="668" spans="2:2" ht="12.75" customHeight="1" x14ac:dyDescent="0.2">
      <c r="B668" s="14"/>
    </row>
    <row r="669" spans="2:2" ht="12.75" customHeight="1" x14ac:dyDescent="0.2">
      <c r="B669" s="14"/>
    </row>
    <row r="670" spans="2:2" ht="12.75" customHeight="1" x14ac:dyDescent="0.2">
      <c r="B670" s="14"/>
    </row>
    <row r="671" spans="2:2" ht="12.75" customHeight="1" x14ac:dyDescent="0.2">
      <c r="B671" s="14"/>
    </row>
    <row r="672" spans="2:2" ht="12.75" customHeight="1" x14ac:dyDescent="0.2">
      <c r="B672" s="14"/>
    </row>
    <row r="673" spans="2:2" ht="12.75" customHeight="1" x14ac:dyDescent="0.2">
      <c r="B673" s="14"/>
    </row>
    <row r="674" spans="2:2" ht="12.75" customHeight="1" x14ac:dyDescent="0.2">
      <c r="B674" s="14"/>
    </row>
    <row r="675" spans="2:2" ht="12.75" customHeight="1" x14ac:dyDescent="0.2">
      <c r="B675" s="14"/>
    </row>
    <row r="676" spans="2:2" ht="12.75" customHeight="1" x14ac:dyDescent="0.2">
      <c r="B676" s="14"/>
    </row>
    <row r="677" spans="2:2" ht="12.75" customHeight="1" x14ac:dyDescent="0.2">
      <c r="B677" s="14"/>
    </row>
    <row r="678" spans="2:2" ht="12.75" customHeight="1" x14ac:dyDescent="0.2">
      <c r="B678" s="14"/>
    </row>
    <row r="679" spans="2:2" ht="12.75" customHeight="1" x14ac:dyDescent="0.2">
      <c r="B679" s="14"/>
    </row>
    <row r="680" spans="2:2" ht="12.75" customHeight="1" x14ac:dyDescent="0.2">
      <c r="B680" s="14"/>
    </row>
    <row r="681" spans="2:2" ht="12.75" customHeight="1" x14ac:dyDescent="0.2">
      <c r="B681" s="14"/>
    </row>
    <row r="682" spans="2:2" ht="12.75" customHeight="1" x14ac:dyDescent="0.2">
      <c r="B682" s="14"/>
    </row>
    <row r="683" spans="2:2" ht="12.75" customHeight="1" x14ac:dyDescent="0.2">
      <c r="B683" s="14"/>
    </row>
    <row r="684" spans="2:2" ht="12.75" customHeight="1" x14ac:dyDescent="0.2">
      <c r="B684" s="14"/>
    </row>
    <row r="685" spans="2:2" ht="12.75" customHeight="1" x14ac:dyDescent="0.2">
      <c r="B685" s="14"/>
    </row>
    <row r="686" spans="2:2" ht="12.75" customHeight="1" x14ac:dyDescent="0.2">
      <c r="B686" s="14"/>
    </row>
    <row r="687" spans="2:2" ht="12.75" customHeight="1" x14ac:dyDescent="0.2">
      <c r="B687" s="14"/>
    </row>
    <row r="688" spans="2:2" ht="12.75" customHeight="1" x14ac:dyDescent="0.2">
      <c r="B688" s="14"/>
    </row>
    <row r="689" spans="2:2" ht="12.75" customHeight="1" x14ac:dyDescent="0.2">
      <c r="B689" s="14"/>
    </row>
    <row r="690" spans="2:2" ht="12.75" customHeight="1" x14ac:dyDescent="0.2">
      <c r="B690" s="14"/>
    </row>
    <row r="691" spans="2:2" ht="12.75" customHeight="1" x14ac:dyDescent="0.2">
      <c r="B691" s="14"/>
    </row>
    <row r="692" spans="2:2" ht="12.75" customHeight="1" x14ac:dyDescent="0.2">
      <c r="B692" s="14"/>
    </row>
    <row r="693" spans="2:2" ht="12.75" customHeight="1" x14ac:dyDescent="0.2">
      <c r="B693" s="14"/>
    </row>
    <row r="694" spans="2:2" ht="12.75" customHeight="1" x14ac:dyDescent="0.2">
      <c r="B694" s="14"/>
    </row>
    <row r="695" spans="2:2" ht="12.75" customHeight="1" x14ac:dyDescent="0.2">
      <c r="B695" s="14"/>
    </row>
    <row r="696" spans="2:2" ht="12.75" customHeight="1" x14ac:dyDescent="0.2">
      <c r="B696" s="14"/>
    </row>
    <row r="697" spans="2:2" ht="12.75" customHeight="1" x14ac:dyDescent="0.2">
      <c r="B697" s="14"/>
    </row>
    <row r="698" spans="2:2" ht="12.75" customHeight="1" x14ac:dyDescent="0.2">
      <c r="B698" s="14"/>
    </row>
    <row r="699" spans="2:2" ht="12.75" customHeight="1" x14ac:dyDescent="0.2">
      <c r="B699" s="14"/>
    </row>
    <row r="700" spans="2:2" ht="12.75" customHeight="1" x14ac:dyDescent="0.2">
      <c r="B700" s="14"/>
    </row>
    <row r="701" spans="2:2" ht="12.75" customHeight="1" x14ac:dyDescent="0.2">
      <c r="B701" s="14"/>
    </row>
    <row r="702" spans="2:2" ht="12.75" customHeight="1" x14ac:dyDescent="0.2">
      <c r="B702" s="14"/>
    </row>
    <row r="703" spans="2:2" ht="12.75" customHeight="1" x14ac:dyDescent="0.2">
      <c r="B703" s="14"/>
    </row>
    <row r="704" spans="2:2" ht="12.75" customHeight="1" x14ac:dyDescent="0.2">
      <c r="B704" s="14"/>
    </row>
    <row r="705" spans="2:2" ht="12.75" customHeight="1" x14ac:dyDescent="0.2">
      <c r="B705" s="14"/>
    </row>
    <row r="706" spans="2:2" ht="12.75" customHeight="1" x14ac:dyDescent="0.2">
      <c r="B706" s="14"/>
    </row>
    <row r="707" spans="2:2" ht="12.75" customHeight="1" x14ac:dyDescent="0.2">
      <c r="B707" s="14"/>
    </row>
    <row r="708" spans="2:2" ht="12.75" customHeight="1" x14ac:dyDescent="0.2">
      <c r="B708" s="14"/>
    </row>
    <row r="709" spans="2:2" ht="12.75" customHeight="1" x14ac:dyDescent="0.2">
      <c r="B709" s="14"/>
    </row>
    <row r="710" spans="2:2" ht="12.75" customHeight="1" x14ac:dyDescent="0.2">
      <c r="B710" s="14"/>
    </row>
    <row r="711" spans="2:2" ht="12.75" customHeight="1" x14ac:dyDescent="0.2">
      <c r="B711" s="14"/>
    </row>
    <row r="712" spans="2:2" ht="12.75" customHeight="1" x14ac:dyDescent="0.2">
      <c r="B712" s="14"/>
    </row>
    <row r="713" spans="2:2" ht="12.75" customHeight="1" x14ac:dyDescent="0.2">
      <c r="B713" s="14"/>
    </row>
    <row r="714" spans="2:2" ht="12.75" customHeight="1" x14ac:dyDescent="0.2">
      <c r="B714" s="14"/>
    </row>
    <row r="715" spans="2:2" ht="12.75" customHeight="1" x14ac:dyDescent="0.2">
      <c r="B715" s="14"/>
    </row>
    <row r="716" spans="2:2" ht="12.75" customHeight="1" x14ac:dyDescent="0.2">
      <c r="B716" s="14"/>
    </row>
    <row r="717" spans="2:2" ht="12.75" customHeight="1" x14ac:dyDescent="0.2">
      <c r="B717" s="14"/>
    </row>
    <row r="718" spans="2:2" ht="12.75" customHeight="1" x14ac:dyDescent="0.2">
      <c r="B718" s="14"/>
    </row>
    <row r="719" spans="2:2" ht="12.75" customHeight="1" x14ac:dyDescent="0.2">
      <c r="B719" s="14"/>
    </row>
    <row r="720" spans="2:2" ht="12.75" customHeight="1" x14ac:dyDescent="0.2">
      <c r="B720" s="14"/>
    </row>
    <row r="721" spans="2:2" ht="12.75" customHeight="1" x14ac:dyDescent="0.2">
      <c r="B721" s="14"/>
    </row>
    <row r="722" spans="2:2" ht="12.75" customHeight="1" x14ac:dyDescent="0.2">
      <c r="B722" s="14"/>
    </row>
    <row r="723" spans="2:2" ht="12.75" customHeight="1" x14ac:dyDescent="0.2">
      <c r="B723" s="14"/>
    </row>
    <row r="724" spans="2:2" ht="12.75" customHeight="1" x14ac:dyDescent="0.2">
      <c r="B724" s="14"/>
    </row>
    <row r="725" spans="2:2" ht="12.75" customHeight="1" x14ac:dyDescent="0.2">
      <c r="B725" s="14"/>
    </row>
    <row r="726" spans="2:2" ht="12.75" customHeight="1" x14ac:dyDescent="0.2">
      <c r="B726" s="14"/>
    </row>
    <row r="727" spans="2:2" ht="12.75" customHeight="1" x14ac:dyDescent="0.2">
      <c r="B727" s="14"/>
    </row>
    <row r="728" spans="2:2" ht="12.75" customHeight="1" x14ac:dyDescent="0.2">
      <c r="B728" s="14"/>
    </row>
    <row r="729" spans="2:2" ht="12.75" customHeight="1" x14ac:dyDescent="0.2">
      <c r="B729" s="14"/>
    </row>
    <row r="730" spans="2:2" ht="12.75" customHeight="1" x14ac:dyDescent="0.2">
      <c r="B730" s="14"/>
    </row>
    <row r="731" spans="2:2" ht="12.75" customHeight="1" x14ac:dyDescent="0.2">
      <c r="B731" s="14"/>
    </row>
    <row r="732" spans="2:2" ht="12.75" customHeight="1" x14ac:dyDescent="0.2">
      <c r="B732" s="14"/>
    </row>
    <row r="733" spans="2:2" ht="12.75" customHeight="1" x14ac:dyDescent="0.2">
      <c r="B733" s="14"/>
    </row>
    <row r="734" spans="2:2" ht="12.75" customHeight="1" x14ac:dyDescent="0.2">
      <c r="B734" s="14"/>
    </row>
    <row r="735" spans="2:2" ht="12.75" customHeight="1" x14ac:dyDescent="0.2">
      <c r="B735" s="14"/>
    </row>
    <row r="736" spans="2:2" ht="12.75" customHeight="1" x14ac:dyDescent="0.2">
      <c r="B736" s="14"/>
    </row>
    <row r="737" spans="2:2" ht="12.75" customHeight="1" x14ac:dyDescent="0.2">
      <c r="B737" s="14"/>
    </row>
    <row r="738" spans="2:2" ht="12.75" customHeight="1" x14ac:dyDescent="0.2">
      <c r="B738" s="14"/>
    </row>
    <row r="739" spans="2:2" ht="12.75" customHeight="1" x14ac:dyDescent="0.2">
      <c r="B739" s="14"/>
    </row>
    <row r="740" spans="2:2" ht="12.75" customHeight="1" x14ac:dyDescent="0.2">
      <c r="B740" s="14"/>
    </row>
    <row r="741" spans="2:2" ht="12.75" customHeight="1" x14ac:dyDescent="0.2">
      <c r="B741" s="14"/>
    </row>
    <row r="742" spans="2:2" ht="12.75" customHeight="1" x14ac:dyDescent="0.2">
      <c r="B742" s="14"/>
    </row>
    <row r="743" spans="2:2" ht="12.75" customHeight="1" x14ac:dyDescent="0.2">
      <c r="B743" s="14"/>
    </row>
    <row r="744" spans="2:2" ht="12.75" customHeight="1" x14ac:dyDescent="0.2">
      <c r="B744" s="14"/>
    </row>
    <row r="745" spans="2:2" ht="12.75" customHeight="1" x14ac:dyDescent="0.2">
      <c r="B745" s="14"/>
    </row>
    <row r="746" spans="2:2" ht="12.75" customHeight="1" x14ac:dyDescent="0.2">
      <c r="B746" s="14"/>
    </row>
    <row r="747" spans="2:2" ht="12.75" customHeight="1" x14ac:dyDescent="0.2">
      <c r="B747" s="14"/>
    </row>
    <row r="748" spans="2:2" ht="12.75" customHeight="1" x14ac:dyDescent="0.2">
      <c r="B748" s="14"/>
    </row>
    <row r="749" spans="2:2" ht="12.75" customHeight="1" x14ac:dyDescent="0.2">
      <c r="B749" s="14"/>
    </row>
    <row r="750" spans="2:2" ht="12.75" customHeight="1" x14ac:dyDescent="0.2">
      <c r="B750" s="14"/>
    </row>
    <row r="751" spans="2:2" ht="12.75" customHeight="1" x14ac:dyDescent="0.2">
      <c r="B751" s="14"/>
    </row>
    <row r="752" spans="2:2" ht="12.75" customHeight="1" x14ac:dyDescent="0.2">
      <c r="B752" s="14"/>
    </row>
    <row r="753" spans="2:2" ht="12.75" customHeight="1" x14ac:dyDescent="0.2">
      <c r="B753" s="14"/>
    </row>
    <row r="754" spans="2:2" ht="12.75" customHeight="1" x14ac:dyDescent="0.2">
      <c r="B754" s="14"/>
    </row>
    <row r="755" spans="2:2" ht="12.75" customHeight="1" x14ac:dyDescent="0.2">
      <c r="B755" s="14"/>
    </row>
    <row r="756" spans="2:2" ht="12.75" customHeight="1" x14ac:dyDescent="0.2">
      <c r="B756" s="14"/>
    </row>
    <row r="757" spans="2:2" ht="12.75" customHeight="1" x14ac:dyDescent="0.2">
      <c r="B757" s="14"/>
    </row>
    <row r="758" spans="2:2" ht="12.75" customHeight="1" x14ac:dyDescent="0.2">
      <c r="B758" s="14"/>
    </row>
    <row r="759" spans="2:2" ht="12.75" customHeight="1" x14ac:dyDescent="0.2">
      <c r="B759" s="14"/>
    </row>
    <row r="760" spans="2:2" ht="12.75" customHeight="1" x14ac:dyDescent="0.2">
      <c r="B760" s="14"/>
    </row>
    <row r="761" spans="2:2" ht="12.75" customHeight="1" x14ac:dyDescent="0.2">
      <c r="B761" s="14"/>
    </row>
    <row r="762" spans="2:2" ht="12.75" customHeight="1" x14ac:dyDescent="0.2">
      <c r="B762" s="14"/>
    </row>
    <row r="763" spans="2:2" ht="12.75" customHeight="1" x14ac:dyDescent="0.2">
      <c r="B763" s="14"/>
    </row>
    <row r="764" spans="2:2" ht="12.75" customHeight="1" x14ac:dyDescent="0.2">
      <c r="B764" s="14"/>
    </row>
    <row r="765" spans="2:2" ht="12.75" customHeight="1" x14ac:dyDescent="0.2">
      <c r="B765" s="14"/>
    </row>
    <row r="766" spans="2:2" ht="12.75" customHeight="1" x14ac:dyDescent="0.2">
      <c r="B766" s="14"/>
    </row>
    <row r="767" spans="2:2" ht="12.75" customHeight="1" x14ac:dyDescent="0.2">
      <c r="B767" s="14"/>
    </row>
    <row r="768" spans="2:2" ht="12.75" customHeight="1" x14ac:dyDescent="0.2">
      <c r="B768" s="14"/>
    </row>
    <row r="769" spans="2:2" ht="12.75" customHeight="1" x14ac:dyDescent="0.2">
      <c r="B769" s="14"/>
    </row>
    <row r="770" spans="2:2" ht="12.75" customHeight="1" x14ac:dyDescent="0.2">
      <c r="B770" s="14"/>
    </row>
    <row r="771" spans="2:2" ht="12.75" customHeight="1" x14ac:dyDescent="0.2">
      <c r="B771" s="14"/>
    </row>
    <row r="772" spans="2:2" ht="12.75" customHeight="1" x14ac:dyDescent="0.2">
      <c r="B772" s="14"/>
    </row>
    <row r="773" spans="2:2" ht="12.75" customHeight="1" x14ac:dyDescent="0.2">
      <c r="B773" s="14"/>
    </row>
    <row r="774" spans="2:2" ht="12.75" customHeight="1" x14ac:dyDescent="0.2">
      <c r="B774" s="14"/>
    </row>
    <row r="775" spans="2:2" ht="12.75" customHeight="1" x14ac:dyDescent="0.2">
      <c r="B775" s="14"/>
    </row>
    <row r="776" spans="2:2" ht="12.75" customHeight="1" x14ac:dyDescent="0.2">
      <c r="B776" s="14"/>
    </row>
    <row r="777" spans="2:2" ht="12.75" customHeight="1" x14ac:dyDescent="0.2">
      <c r="B777" s="14"/>
    </row>
    <row r="778" spans="2:2" ht="12.75" customHeight="1" x14ac:dyDescent="0.2">
      <c r="B778" s="14"/>
    </row>
    <row r="779" spans="2:2" ht="12.75" customHeight="1" x14ac:dyDescent="0.2">
      <c r="B779" s="14"/>
    </row>
    <row r="780" spans="2:2" ht="12.75" customHeight="1" x14ac:dyDescent="0.2">
      <c r="B780" s="14"/>
    </row>
    <row r="781" spans="2:2" ht="12.75" customHeight="1" x14ac:dyDescent="0.2">
      <c r="B781" s="14"/>
    </row>
    <row r="782" spans="2:2" ht="12.75" customHeight="1" x14ac:dyDescent="0.2">
      <c r="B782" s="14"/>
    </row>
    <row r="783" spans="2:2" ht="12.75" customHeight="1" x14ac:dyDescent="0.2">
      <c r="B783" s="14"/>
    </row>
    <row r="784" spans="2:2" ht="12.75" customHeight="1" x14ac:dyDescent="0.2">
      <c r="B784" s="14"/>
    </row>
    <row r="785" spans="2:2" ht="12.75" customHeight="1" x14ac:dyDescent="0.2">
      <c r="B785" s="14"/>
    </row>
    <row r="786" spans="2:2" ht="12.75" customHeight="1" x14ac:dyDescent="0.2">
      <c r="B786" s="14"/>
    </row>
    <row r="787" spans="2:2" ht="12.75" customHeight="1" x14ac:dyDescent="0.2">
      <c r="B787" s="14"/>
    </row>
    <row r="788" spans="2:2" ht="12.75" customHeight="1" x14ac:dyDescent="0.2">
      <c r="B788" s="14"/>
    </row>
    <row r="789" spans="2:2" ht="12.75" customHeight="1" x14ac:dyDescent="0.2">
      <c r="B789" s="14"/>
    </row>
    <row r="790" spans="2:2" ht="12.75" customHeight="1" x14ac:dyDescent="0.2">
      <c r="B790" s="14"/>
    </row>
    <row r="791" spans="2:2" ht="12.75" customHeight="1" x14ac:dyDescent="0.2">
      <c r="B791" s="14"/>
    </row>
    <row r="792" spans="2:2" ht="12.75" customHeight="1" x14ac:dyDescent="0.2">
      <c r="B792" s="14"/>
    </row>
    <row r="793" spans="2:2" ht="12.75" customHeight="1" x14ac:dyDescent="0.2">
      <c r="B793" s="14"/>
    </row>
    <row r="794" spans="2:2" ht="12.75" customHeight="1" x14ac:dyDescent="0.2">
      <c r="B794" s="14"/>
    </row>
    <row r="795" spans="2:2" ht="12.75" customHeight="1" x14ac:dyDescent="0.2">
      <c r="B795" s="14"/>
    </row>
    <row r="796" spans="2:2" ht="12.75" customHeight="1" x14ac:dyDescent="0.2">
      <c r="B796" s="14"/>
    </row>
    <row r="797" spans="2:2" ht="12.75" customHeight="1" x14ac:dyDescent="0.2">
      <c r="B797" s="14"/>
    </row>
    <row r="798" spans="2:2" ht="12.75" customHeight="1" x14ac:dyDescent="0.2">
      <c r="B798" s="14"/>
    </row>
    <row r="799" spans="2:2" ht="12.75" customHeight="1" x14ac:dyDescent="0.2">
      <c r="B799" s="14"/>
    </row>
    <row r="800" spans="2:2" ht="12.75" customHeight="1" x14ac:dyDescent="0.2">
      <c r="B800" s="14"/>
    </row>
    <row r="801" spans="2:2" ht="12.75" customHeight="1" x14ac:dyDescent="0.2">
      <c r="B801" s="14"/>
    </row>
    <row r="802" spans="2:2" ht="12.75" customHeight="1" x14ac:dyDescent="0.2">
      <c r="B802" s="14"/>
    </row>
    <row r="803" spans="2:2" ht="12.75" customHeight="1" x14ac:dyDescent="0.2">
      <c r="B803" s="14"/>
    </row>
    <row r="804" spans="2:2" ht="12.75" customHeight="1" x14ac:dyDescent="0.2">
      <c r="B804" s="14"/>
    </row>
    <row r="805" spans="2:2" ht="12.75" customHeight="1" x14ac:dyDescent="0.2">
      <c r="B805" s="14"/>
    </row>
    <row r="806" spans="2:2" ht="12.75" customHeight="1" x14ac:dyDescent="0.2">
      <c r="B806" s="14"/>
    </row>
    <row r="807" spans="2:2" ht="12.75" customHeight="1" x14ac:dyDescent="0.2">
      <c r="B807" s="14"/>
    </row>
    <row r="808" spans="2:2" ht="12.75" customHeight="1" x14ac:dyDescent="0.2">
      <c r="B808" s="14"/>
    </row>
    <row r="809" spans="2:2" ht="12.75" customHeight="1" x14ac:dyDescent="0.2">
      <c r="B809" s="14"/>
    </row>
    <row r="810" spans="2:2" ht="12.75" customHeight="1" x14ac:dyDescent="0.2">
      <c r="B810" s="14"/>
    </row>
    <row r="811" spans="2:2" ht="12.75" customHeight="1" x14ac:dyDescent="0.2">
      <c r="B811" s="14"/>
    </row>
    <row r="812" spans="2:2" ht="12.75" customHeight="1" x14ac:dyDescent="0.2">
      <c r="B812" s="14"/>
    </row>
    <row r="813" spans="2:2" ht="12.75" customHeight="1" x14ac:dyDescent="0.2">
      <c r="B813" s="14"/>
    </row>
    <row r="814" spans="2:2" ht="12.75" customHeight="1" x14ac:dyDescent="0.2">
      <c r="B814" s="14"/>
    </row>
    <row r="815" spans="2:2" ht="12.75" customHeight="1" x14ac:dyDescent="0.2">
      <c r="B815" s="14"/>
    </row>
    <row r="816" spans="2:2" ht="12.75" customHeight="1" x14ac:dyDescent="0.2">
      <c r="B816" s="14"/>
    </row>
    <row r="817" spans="2:2" ht="12.75" customHeight="1" x14ac:dyDescent="0.2">
      <c r="B817" s="14"/>
    </row>
    <row r="818" spans="2:2" ht="12.75" customHeight="1" x14ac:dyDescent="0.2">
      <c r="B818" s="14"/>
    </row>
    <row r="819" spans="2:2" ht="12.75" customHeight="1" x14ac:dyDescent="0.2">
      <c r="B819" s="14"/>
    </row>
    <row r="820" spans="2:2" ht="12.75" customHeight="1" x14ac:dyDescent="0.2">
      <c r="B820" s="14"/>
    </row>
    <row r="821" spans="2:2" ht="12.75" customHeight="1" x14ac:dyDescent="0.2">
      <c r="B821" s="14"/>
    </row>
    <row r="822" spans="2:2" ht="12.75" customHeight="1" x14ac:dyDescent="0.2">
      <c r="B822" s="14"/>
    </row>
    <row r="823" spans="2:2" ht="12.75" customHeight="1" x14ac:dyDescent="0.2">
      <c r="B823" s="14"/>
    </row>
    <row r="824" spans="2:2" ht="12.75" customHeight="1" x14ac:dyDescent="0.2">
      <c r="B824" s="14"/>
    </row>
    <row r="825" spans="2:2" ht="12.75" customHeight="1" x14ac:dyDescent="0.2">
      <c r="B825" s="14"/>
    </row>
    <row r="826" spans="2:2" ht="12.75" customHeight="1" x14ac:dyDescent="0.2">
      <c r="B826" s="14"/>
    </row>
    <row r="827" spans="2:2" ht="12.75" customHeight="1" x14ac:dyDescent="0.2">
      <c r="B827" s="14"/>
    </row>
    <row r="828" spans="2:2" ht="12.75" customHeight="1" x14ac:dyDescent="0.2">
      <c r="B828" s="14"/>
    </row>
    <row r="829" spans="2:2" ht="12.75" customHeight="1" x14ac:dyDescent="0.2">
      <c r="B829" s="14"/>
    </row>
    <row r="830" spans="2:2" ht="12.75" customHeight="1" x14ac:dyDescent="0.2">
      <c r="B830" s="14"/>
    </row>
    <row r="831" spans="2:2" ht="12.75" customHeight="1" x14ac:dyDescent="0.2">
      <c r="B831" s="14"/>
    </row>
    <row r="832" spans="2:2" ht="12.75" customHeight="1" x14ac:dyDescent="0.2">
      <c r="B832" s="14"/>
    </row>
    <row r="833" spans="2:2" ht="12.75" customHeight="1" x14ac:dyDescent="0.2">
      <c r="B833" s="14"/>
    </row>
    <row r="834" spans="2:2" ht="12.75" customHeight="1" x14ac:dyDescent="0.2">
      <c r="B834" s="14"/>
    </row>
    <row r="835" spans="2:2" ht="12.75" customHeight="1" x14ac:dyDescent="0.2">
      <c r="B835" s="14"/>
    </row>
    <row r="836" spans="2:2" ht="12.75" customHeight="1" x14ac:dyDescent="0.2">
      <c r="B836" s="14"/>
    </row>
    <row r="837" spans="2:2" ht="12.75" customHeight="1" x14ac:dyDescent="0.2">
      <c r="B837" s="14"/>
    </row>
    <row r="838" spans="2:2" ht="12.75" customHeight="1" x14ac:dyDescent="0.2">
      <c r="B838" s="14"/>
    </row>
    <row r="839" spans="2:2" ht="12.75" customHeight="1" x14ac:dyDescent="0.2">
      <c r="B839" s="14"/>
    </row>
    <row r="840" spans="2:2" ht="12.75" customHeight="1" x14ac:dyDescent="0.2">
      <c r="B840" s="14"/>
    </row>
    <row r="841" spans="2:2" ht="12.75" customHeight="1" x14ac:dyDescent="0.2">
      <c r="B841" s="14"/>
    </row>
    <row r="842" spans="2:2" ht="12.75" customHeight="1" x14ac:dyDescent="0.2">
      <c r="B842" s="14"/>
    </row>
    <row r="843" spans="2:2" ht="12.75" customHeight="1" x14ac:dyDescent="0.2">
      <c r="B843" s="14"/>
    </row>
    <row r="844" spans="2:2" ht="12.75" customHeight="1" x14ac:dyDescent="0.2">
      <c r="B844" s="14"/>
    </row>
    <row r="845" spans="2:2" ht="12.75" customHeight="1" x14ac:dyDescent="0.2">
      <c r="B845" s="14"/>
    </row>
    <row r="846" spans="2:2" ht="12.75" customHeight="1" x14ac:dyDescent="0.2">
      <c r="B846" s="14"/>
    </row>
    <row r="847" spans="2:2" ht="12.75" customHeight="1" x14ac:dyDescent="0.2">
      <c r="B847" s="14"/>
    </row>
    <row r="848" spans="2:2" ht="12.75" customHeight="1" x14ac:dyDescent="0.2">
      <c r="B848" s="14"/>
    </row>
    <row r="849" spans="2:2" ht="12.75" customHeight="1" x14ac:dyDescent="0.2">
      <c r="B849" s="14"/>
    </row>
    <row r="850" spans="2:2" ht="12.75" customHeight="1" x14ac:dyDescent="0.2">
      <c r="B850" s="14"/>
    </row>
    <row r="851" spans="2:2" ht="12.75" customHeight="1" x14ac:dyDescent="0.2">
      <c r="B851" s="14"/>
    </row>
    <row r="852" spans="2:2" ht="12.75" customHeight="1" x14ac:dyDescent="0.2">
      <c r="B852" s="14"/>
    </row>
    <row r="853" spans="2:2" ht="12.75" customHeight="1" x14ac:dyDescent="0.2">
      <c r="B853" s="14"/>
    </row>
    <row r="854" spans="2:2" ht="12.75" customHeight="1" x14ac:dyDescent="0.2">
      <c r="B854" s="14"/>
    </row>
    <row r="855" spans="2:2" ht="12.75" customHeight="1" x14ac:dyDescent="0.2">
      <c r="B855" s="14"/>
    </row>
    <row r="856" spans="2:2" ht="12.75" customHeight="1" x14ac:dyDescent="0.2">
      <c r="B856" s="14"/>
    </row>
    <row r="857" spans="2:2" ht="12.75" customHeight="1" x14ac:dyDescent="0.2">
      <c r="B857" s="14"/>
    </row>
    <row r="858" spans="2:2" ht="12.75" customHeight="1" x14ac:dyDescent="0.2">
      <c r="B858" s="14"/>
    </row>
    <row r="859" spans="2:2" ht="12.75" customHeight="1" x14ac:dyDescent="0.2">
      <c r="B859" s="14"/>
    </row>
    <row r="860" spans="2:2" ht="12.75" customHeight="1" x14ac:dyDescent="0.2">
      <c r="B860" s="14"/>
    </row>
    <row r="861" spans="2:2" ht="12.75" customHeight="1" x14ac:dyDescent="0.2">
      <c r="B861" s="14"/>
    </row>
    <row r="862" spans="2:2" ht="12.75" customHeight="1" x14ac:dyDescent="0.2">
      <c r="B862" s="14"/>
    </row>
    <row r="863" spans="2:2" ht="12.75" customHeight="1" x14ac:dyDescent="0.2">
      <c r="B863" s="14"/>
    </row>
    <row r="864" spans="2:2" ht="12.75" customHeight="1" x14ac:dyDescent="0.2">
      <c r="B864" s="14"/>
    </row>
    <row r="865" spans="2:2" ht="12.75" customHeight="1" x14ac:dyDescent="0.2">
      <c r="B865" s="14"/>
    </row>
    <row r="866" spans="2:2" ht="12.75" customHeight="1" x14ac:dyDescent="0.2">
      <c r="B866" s="14"/>
    </row>
    <row r="867" spans="2:2" ht="12.75" customHeight="1" x14ac:dyDescent="0.2">
      <c r="B867" s="14"/>
    </row>
    <row r="868" spans="2:2" ht="12.75" customHeight="1" x14ac:dyDescent="0.2">
      <c r="B868" s="14"/>
    </row>
    <row r="869" spans="2:2" ht="12.75" customHeight="1" x14ac:dyDescent="0.2">
      <c r="B869" s="14"/>
    </row>
    <row r="870" spans="2:2" ht="12.75" customHeight="1" x14ac:dyDescent="0.2">
      <c r="B870" s="14"/>
    </row>
    <row r="871" spans="2:2" ht="12.75" customHeight="1" x14ac:dyDescent="0.2">
      <c r="B871" s="14"/>
    </row>
    <row r="872" spans="2:2" ht="12.75" customHeight="1" x14ac:dyDescent="0.2">
      <c r="B872" s="14"/>
    </row>
    <row r="873" spans="2:2" ht="12.75" customHeight="1" x14ac:dyDescent="0.2">
      <c r="B873" s="14"/>
    </row>
    <row r="874" spans="2:2" ht="12.75" customHeight="1" x14ac:dyDescent="0.2">
      <c r="B874" s="14"/>
    </row>
    <row r="875" spans="2:2" ht="12.75" customHeight="1" x14ac:dyDescent="0.2">
      <c r="B875" s="14"/>
    </row>
    <row r="876" spans="2:2" ht="12.75" customHeight="1" x14ac:dyDescent="0.2">
      <c r="B876" s="14"/>
    </row>
    <row r="877" spans="2:2" ht="12.75" customHeight="1" x14ac:dyDescent="0.2">
      <c r="B877" s="14"/>
    </row>
    <row r="878" spans="2:2" ht="12.75" customHeight="1" x14ac:dyDescent="0.2">
      <c r="B878" s="14"/>
    </row>
    <row r="879" spans="2:2" ht="12.75" customHeight="1" x14ac:dyDescent="0.2">
      <c r="B879" s="14"/>
    </row>
    <row r="880" spans="2:2" ht="12.75" customHeight="1" x14ac:dyDescent="0.2">
      <c r="B880" s="14"/>
    </row>
    <row r="881" spans="2:2" ht="12.75" customHeight="1" x14ac:dyDescent="0.2">
      <c r="B881" s="14"/>
    </row>
    <row r="882" spans="2:2" ht="12.75" customHeight="1" x14ac:dyDescent="0.2">
      <c r="B882" s="14"/>
    </row>
    <row r="883" spans="2:2" ht="12.75" customHeight="1" x14ac:dyDescent="0.2">
      <c r="B883" s="14"/>
    </row>
    <row r="884" spans="2:2" ht="12.75" customHeight="1" x14ac:dyDescent="0.2">
      <c r="B884" s="14"/>
    </row>
    <row r="885" spans="2:2" ht="12.75" customHeight="1" x14ac:dyDescent="0.2">
      <c r="B885" s="14"/>
    </row>
    <row r="886" spans="2:2" ht="12.75" customHeight="1" x14ac:dyDescent="0.2">
      <c r="B886" s="14"/>
    </row>
    <row r="887" spans="2:2" ht="12.75" customHeight="1" x14ac:dyDescent="0.2">
      <c r="B887" s="14"/>
    </row>
    <row r="888" spans="2:2" ht="12.75" customHeight="1" x14ac:dyDescent="0.2">
      <c r="B888" s="14"/>
    </row>
    <row r="889" spans="2:2" ht="12.75" customHeight="1" x14ac:dyDescent="0.2">
      <c r="B889" s="14"/>
    </row>
    <row r="890" spans="2:2" ht="12.75" customHeight="1" x14ac:dyDescent="0.2">
      <c r="B890" s="14"/>
    </row>
    <row r="891" spans="2:2" ht="12.75" customHeight="1" x14ac:dyDescent="0.2">
      <c r="B891" s="14"/>
    </row>
    <row r="892" spans="2:2" ht="12.75" customHeight="1" x14ac:dyDescent="0.2">
      <c r="B892" s="14"/>
    </row>
    <row r="893" spans="2:2" ht="12.75" customHeight="1" x14ac:dyDescent="0.2">
      <c r="B893" s="14"/>
    </row>
    <row r="894" spans="2:2" ht="12.75" customHeight="1" x14ac:dyDescent="0.2">
      <c r="B894" s="14"/>
    </row>
    <row r="895" spans="2:2" ht="12.75" customHeight="1" x14ac:dyDescent="0.2">
      <c r="B895" s="14"/>
    </row>
    <row r="896" spans="2:2" ht="12.75" customHeight="1" x14ac:dyDescent="0.2">
      <c r="B896" s="14"/>
    </row>
    <row r="897" spans="2:2" ht="12.75" customHeight="1" x14ac:dyDescent="0.2">
      <c r="B897" s="14"/>
    </row>
    <row r="898" spans="2:2" ht="12.75" customHeight="1" x14ac:dyDescent="0.2">
      <c r="B898" s="14"/>
    </row>
    <row r="899" spans="2:2" ht="12.75" customHeight="1" x14ac:dyDescent="0.2">
      <c r="B899" s="14"/>
    </row>
    <row r="900" spans="2:2" ht="12.75" customHeight="1" x14ac:dyDescent="0.2">
      <c r="B900" s="14"/>
    </row>
    <row r="901" spans="2:2" ht="12.75" customHeight="1" x14ac:dyDescent="0.2">
      <c r="B901" s="14"/>
    </row>
    <row r="902" spans="2:2" ht="12.75" customHeight="1" x14ac:dyDescent="0.2">
      <c r="B902" s="14"/>
    </row>
    <row r="903" spans="2:2" ht="12.75" customHeight="1" x14ac:dyDescent="0.2">
      <c r="B903" s="14"/>
    </row>
    <row r="904" spans="2:2" ht="12.75" customHeight="1" x14ac:dyDescent="0.2">
      <c r="B904" s="14"/>
    </row>
    <row r="905" spans="2:2" ht="12.75" customHeight="1" x14ac:dyDescent="0.2">
      <c r="B905" s="14"/>
    </row>
    <row r="906" spans="2:2" ht="12.75" customHeight="1" x14ac:dyDescent="0.2">
      <c r="B906" s="14"/>
    </row>
    <row r="907" spans="2:2" ht="12.75" customHeight="1" x14ac:dyDescent="0.2">
      <c r="B907" s="14"/>
    </row>
    <row r="908" spans="2:2" ht="12.75" customHeight="1" x14ac:dyDescent="0.2">
      <c r="B908" s="14"/>
    </row>
    <row r="909" spans="2:2" ht="12.75" customHeight="1" x14ac:dyDescent="0.2">
      <c r="B909" s="14"/>
    </row>
    <row r="910" spans="2:2" ht="12.75" customHeight="1" x14ac:dyDescent="0.2">
      <c r="B910" s="14"/>
    </row>
    <row r="911" spans="2:2" ht="12.75" customHeight="1" x14ac:dyDescent="0.2">
      <c r="B911" s="14"/>
    </row>
    <row r="912" spans="2:2" ht="12.75" customHeight="1" x14ac:dyDescent="0.2">
      <c r="B912" s="14"/>
    </row>
    <row r="913" spans="2:2" ht="12.75" customHeight="1" x14ac:dyDescent="0.2">
      <c r="B913" s="14"/>
    </row>
    <row r="914" spans="2:2" ht="12.75" customHeight="1" x14ac:dyDescent="0.2">
      <c r="B914" s="14"/>
    </row>
    <row r="915" spans="2:2" ht="12.75" customHeight="1" x14ac:dyDescent="0.2">
      <c r="B915" s="14"/>
    </row>
    <row r="916" spans="2:2" ht="12.75" customHeight="1" x14ac:dyDescent="0.2">
      <c r="B916" s="14"/>
    </row>
    <row r="917" spans="2:2" ht="12.75" customHeight="1" x14ac:dyDescent="0.2">
      <c r="B917" s="14"/>
    </row>
    <row r="918" spans="2:2" ht="12.75" customHeight="1" x14ac:dyDescent="0.2">
      <c r="B918" s="14"/>
    </row>
    <row r="919" spans="2:2" ht="12.75" customHeight="1" x14ac:dyDescent="0.2">
      <c r="B919" s="14"/>
    </row>
    <row r="920" spans="2:2" ht="12.75" customHeight="1" x14ac:dyDescent="0.2">
      <c r="B920" s="14"/>
    </row>
    <row r="921" spans="2:2" ht="12.75" customHeight="1" x14ac:dyDescent="0.2">
      <c r="B921" s="14"/>
    </row>
    <row r="922" spans="2:2" ht="12.75" customHeight="1" x14ac:dyDescent="0.2">
      <c r="B922" s="14"/>
    </row>
    <row r="923" spans="2:2" ht="12.75" customHeight="1" x14ac:dyDescent="0.2">
      <c r="B923" s="14"/>
    </row>
    <row r="924" spans="2:2" ht="12.75" customHeight="1" x14ac:dyDescent="0.2">
      <c r="B924" s="14"/>
    </row>
    <row r="925" spans="2:2" ht="12.75" customHeight="1" x14ac:dyDescent="0.2">
      <c r="B925" s="14"/>
    </row>
    <row r="926" spans="2:2" ht="12.75" customHeight="1" x14ac:dyDescent="0.2">
      <c r="B926" s="14"/>
    </row>
    <row r="927" spans="2:2" ht="12.75" customHeight="1" x14ac:dyDescent="0.2">
      <c r="B927" s="14"/>
    </row>
    <row r="928" spans="2:2" ht="12.75" customHeight="1" x14ac:dyDescent="0.2">
      <c r="B928" s="14"/>
    </row>
    <row r="929" spans="2:2" ht="12.75" customHeight="1" x14ac:dyDescent="0.2">
      <c r="B929" s="14"/>
    </row>
    <row r="930" spans="2:2" ht="12.75" customHeight="1" x14ac:dyDescent="0.2">
      <c r="B930" s="14"/>
    </row>
    <row r="931" spans="2:2" ht="12.75" customHeight="1" x14ac:dyDescent="0.2">
      <c r="B931" s="14"/>
    </row>
    <row r="932" spans="2:2" ht="12.75" customHeight="1" x14ac:dyDescent="0.2">
      <c r="B932" s="14"/>
    </row>
    <row r="933" spans="2:2" ht="12.75" customHeight="1" x14ac:dyDescent="0.2">
      <c r="B933" s="14"/>
    </row>
    <row r="934" spans="2:2" ht="12.75" customHeight="1" x14ac:dyDescent="0.2">
      <c r="B934" s="14"/>
    </row>
    <row r="935" spans="2:2" ht="12.75" customHeight="1" x14ac:dyDescent="0.2">
      <c r="B935" s="14"/>
    </row>
    <row r="936" spans="2:2" ht="12.75" customHeight="1" x14ac:dyDescent="0.2">
      <c r="B936" s="14"/>
    </row>
    <row r="937" spans="2:2" ht="12.75" customHeight="1" x14ac:dyDescent="0.2">
      <c r="B937" s="14"/>
    </row>
    <row r="938" spans="2:2" ht="12.75" customHeight="1" x14ac:dyDescent="0.2">
      <c r="B938" s="14"/>
    </row>
    <row r="939" spans="2:2" ht="12.75" customHeight="1" x14ac:dyDescent="0.2">
      <c r="B939" s="14"/>
    </row>
    <row r="940" spans="2:2" ht="12.75" customHeight="1" x14ac:dyDescent="0.2">
      <c r="B940" s="14"/>
    </row>
    <row r="941" spans="2:2" ht="12.75" customHeight="1" x14ac:dyDescent="0.2">
      <c r="B941" s="14"/>
    </row>
    <row r="942" spans="2:2" ht="12.75" customHeight="1" x14ac:dyDescent="0.2">
      <c r="B942" s="14"/>
    </row>
    <row r="943" spans="2:2" ht="12.75" customHeight="1" x14ac:dyDescent="0.2">
      <c r="B943" s="14"/>
    </row>
    <row r="944" spans="2:2" ht="12.75" customHeight="1" x14ac:dyDescent="0.2">
      <c r="B944" s="14"/>
    </row>
    <row r="945" spans="2:2" ht="12.75" customHeight="1" x14ac:dyDescent="0.2">
      <c r="B945" s="14"/>
    </row>
    <row r="946" spans="2:2" ht="12.75" customHeight="1" x14ac:dyDescent="0.2">
      <c r="B946" s="14"/>
    </row>
    <row r="947" spans="2:2" ht="12.75" customHeight="1" x14ac:dyDescent="0.2">
      <c r="B947" s="14"/>
    </row>
    <row r="948" spans="2:2" ht="12.75" customHeight="1" x14ac:dyDescent="0.2">
      <c r="B948" s="14"/>
    </row>
    <row r="949" spans="2:2" ht="12.75" customHeight="1" x14ac:dyDescent="0.2">
      <c r="B949" s="14"/>
    </row>
    <row r="950" spans="2:2" ht="12.75" customHeight="1" x14ac:dyDescent="0.2">
      <c r="B950" s="14"/>
    </row>
    <row r="951" spans="2:2" ht="12.75" customHeight="1" x14ac:dyDescent="0.2">
      <c r="B951" s="14"/>
    </row>
    <row r="952" spans="2:2" ht="12.75" customHeight="1" x14ac:dyDescent="0.2">
      <c r="B952" s="14"/>
    </row>
    <row r="953" spans="2:2" ht="12.75" customHeight="1" x14ac:dyDescent="0.2">
      <c r="B953" s="14"/>
    </row>
    <row r="954" spans="2:2" ht="12.75" customHeight="1" x14ac:dyDescent="0.2">
      <c r="B954" s="14"/>
    </row>
    <row r="955" spans="2:2" ht="12.75" customHeight="1" x14ac:dyDescent="0.2">
      <c r="B955" s="14"/>
    </row>
    <row r="956" spans="2:2" ht="12.75" customHeight="1" x14ac:dyDescent="0.2">
      <c r="B956" s="14"/>
    </row>
    <row r="957" spans="2:2" ht="12.75" customHeight="1" x14ac:dyDescent="0.2">
      <c r="B957" s="14"/>
    </row>
    <row r="958" spans="2:2" ht="12.75" customHeight="1" x14ac:dyDescent="0.2">
      <c r="B958" s="14"/>
    </row>
    <row r="959" spans="2:2" ht="12.75" customHeight="1" x14ac:dyDescent="0.2">
      <c r="B959" s="14"/>
    </row>
    <row r="960" spans="2:2" ht="12.75" customHeight="1" x14ac:dyDescent="0.2">
      <c r="B960" s="14"/>
    </row>
    <row r="961" spans="2:2" ht="12.75" customHeight="1" x14ac:dyDescent="0.2">
      <c r="B961" s="14"/>
    </row>
    <row r="962" spans="2:2" ht="12.75" customHeight="1" x14ac:dyDescent="0.2">
      <c r="B962" s="14"/>
    </row>
    <row r="963" spans="2:2" ht="12.75" customHeight="1" x14ac:dyDescent="0.2">
      <c r="B963" s="14"/>
    </row>
    <row r="964" spans="2:2" ht="12.75" customHeight="1" x14ac:dyDescent="0.2">
      <c r="B964" s="14"/>
    </row>
    <row r="965" spans="2:2" ht="12.75" customHeight="1" x14ac:dyDescent="0.2">
      <c r="B965" s="14"/>
    </row>
    <row r="966" spans="2:2" ht="12.75" customHeight="1" x14ac:dyDescent="0.2">
      <c r="B966" s="14"/>
    </row>
    <row r="967" spans="2:2" ht="12.75" customHeight="1" x14ac:dyDescent="0.2">
      <c r="B967" s="14"/>
    </row>
    <row r="968" spans="2:2" ht="12.75" customHeight="1" x14ac:dyDescent="0.2">
      <c r="B968" s="14"/>
    </row>
    <row r="969" spans="2:2" ht="12.75" customHeight="1" x14ac:dyDescent="0.2">
      <c r="B969" s="14"/>
    </row>
    <row r="970" spans="2:2" ht="12.75" customHeight="1" x14ac:dyDescent="0.2">
      <c r="B970" s="14"/>
    </row>
    <row r="971" spans="2:2" ht="12.75" customHeight="1" x14ac:dyDescent="0.2">
      <c r="B971" s="14"/>
    </row>
    <row r="972" spans="2:2" ht="12.75" customHeight="1" x14ac:dyDescent="0.2">
      <c r="B972" s="14"/>
    </row>
    <row r="973" spans="2:2" ht="12.75" customHeight="1" x14ac:dyDescent="0.2">
      <c r="B973" s="14"/>
    </row>
    <row r="974" spans="2:2" ht="12.75" customHeight="1" x14ac:dyDescent="0.2">
      <c r="B974" s="14"/>
    </row>
    <row r="975" spans="2:2" ht="12.75" customHeight="1" x14ac:dyDescent="0.2">
      <c r="B975" s="14"/>
    </row>
    <row r="976" spans="2:2" ht="12.75" customHeight="1" x14ac:dyDescent="0.2">
      <c r="B976" s="14"/>
    </row>
    <row r="977" spans="2:2" ht="12.75" customHeight="1" x14ac:dyDescent="0.2">
      <c r="B977" s="14"/>
    </row>
    <row r="978" spans="2:2" ht="12.75" customHeight="1" x14ac:dyDescent="0.2">
      <c r="B978" s="14"/>
    </row>
    <row r="979" spans="2:2" ht="12.75" customHeight="1" x14ac:dyDescent="0.2">
      <c r="B979" s="14"/>
    </row>
    <row r="980" spans="2:2" ht="12.75" customHeight="1" x14ac:dyDescent="0.2">
      <c r="B980" s="14"/>
    </row>
    <row r="981" spans="2:2" ht="12.75" customHeight="1" x14ac:dyDescent="0.2">
      <c r="B981" s="14"/>
    </row>
    <row r="982" spans="2:2" ht="12.75" customHeight="1" x14ac:dyDescent="0.2">
      <c r="B982" s="14"/>
    </row>
    <row r="983" spans="2:2" ht="12.75" customHeight="1" x14ac:dyDescent="0.2">
      <c r="B983" s="14"/>
    </row>
    <row r="984" spans="2:2" ht="12.75" customHeight="1" x14ac:dyDescent="0.2">
      <c r="B984" s="14"/>
    </row>
    <row r="985" spans="2:2" ht="12.75" customHeight="1" x14ac:dyDescent="0.2">
      <c r="B985" s="14"/>
    </row>
    <row r="986" spans="2:2" ht="12.75" customHeight="1" x14ac:dyDescent="0.2">
      <c r="B986" s="14"/>
    </row>
    <row r="987" spans="2:2" ht="12.75" customHeight="1" x14ac:dyDescent="0.2">
      <c r="B987" s="14"/>
    </row>
    <row r="988" spans="2:2" ht="12.75" customHeight="1" x14ac:dyDescent="0.2">
      <c r="B988" s="14"/>
    </row>
    <row r="989" spans="2:2" ht="12.75" customHeight="1" x14ac:dyDescent="0.2">
      <c r="B989" s="14"/>
    </row>
    <row r="990" spans="2:2" ht="12.75" customHeight="1" x14ac:dyDescent="0.2">
      <c r="B990" s="14"/>
    </row>
    <row r="991" spans="2:2" ht="12.75" customHeight="1" x14ac:dyDescent="0.2">
      <c r="B991" s="14"/>
    </row>
    <row r="992" spans="2:2" ht="12.75" customHeight="1" x14ac:dyDescent="0.2">
      <c r="B992" s="14"/>
    </row>
    <row r="993" spans="2:2" ht="12.75" customHeight="1" x14ac:dyDescent="0.2">
      <c r="B993" s="14"/>
    </row>
    <row r="994" spans="2:2" ht="12.75" customHeight="1" x14ac:dyDescent="0.2">
      <c r="B994" s="14"/>
    </row>
    <row r="995" spans="2:2" ht="12.75" customHeight="1" x14ac:dyDescent="0.2">
      <c r="B995" s="14"/>
    </row>
    <row r="996" spans="2:2" ht="12.75" customHeight="1" x14ac:dyDescent="0.2">
      <c r="B996" s="14"/>
    </row>
    <row r="997" spans="2:2" ht="12.75" customHeight="1" x14ac:dyDescent="0.2">
      <c r="B997" s="14"/>
    </row>
    <row r="998" spans="2:2" ht="12.75" customHeight="1" x14ac:dyDescent="0.2">
      <c r="B998" s="14"/>
    </row>
    <row r="999" spans="2:2" ht="12.75" customHeight="1" x14ac:dyDescent="0.2">
      <c r="B999" s="14"/>
    </row>
    <row r="1000" spans="2:2" ht="12.75" customHeight="1" x14ac:dyDescent="0.2">
      <c r="B1000" s="14"/>
    </row>
    <row r="1001" spans="2:2" ht="12.75" customHeight="1" x14ac:dyDescent="0.2">
      <c r="B1001" s="14"/>
    </row>
    <row r="1002" spans="2:2" ht="12.75" customHeight="1" x14ac:dyDescent="0.2">
      <c r="B1002" s="14"/>
    </row>
    <row r="1003" spans="2:2" ht="12.75" customHeight="1" x14ac:dyDescent="0.2">
      <c r="B1003" s="14"/>
    </row>
    <row r="1004" spans="2:2" ht="12.75" customHeight="1" x14ac:dyDescent="0.2">
      <c r="B1004" s="14"/>
    </row>
    <row r="1005" spans="2:2" ht="12.75" customHeight="1" x14ac:dyDescent="0.2">
      <c r="B1005" s="14"/>
    </row>
    <row r="1006" spans="2:2" ht="12.75" customHeight="1" x14ac:dyDescent="0.2">
      <c r="B1006" s="14"/>
    </row>
    <row r="1007" spans="2:2" ht="12.75" customHeight="1" x14ac:dyDescent="0.2">
      <c r="B1007" s="14"/>
    </row>
    <row r="1008" spans="2:2" ht="12.75" customHeight="1" x14ac:dyDescent="0.2">
      <c r="B1008" s="14"/>
    </row>
    <row r="1009" spans="2:2" ht="12.75" customHeight="1" x14ac:dyDescent="0.2">
      <c r="B1009" s="14"/>
    </row>
    <row r="1010" spans="2:2" ht="12.75" customHeight="1" x14ac:dyDescent="0.2">
      <c r="B1010" s="14"/>
    </row>
    <row r="1011" spans="2:2" ht="12.75" customHeight="1" x14ac:dyDescent="0.2">
      <c r="B1011" s="14"/>
    </row>
    <row r="1012" spans="2:2" ht="12.75" customHeight="1" x14ac:dyDescent="0.2">
      <c r="B1012" s="14"/>
    </row>
    <row r="1013" spans="2:2" ht="12.75" customHeight="1" x14ac:dyDescent="0.2">
      <c r="B1013" s="14"/>
    </row>
    <row r="1014" spans="2:2" ht="12.75" customHeight="1" x14ac:dyDescent="0.2">
      <c r="B1014" s="14"/>
    </row>
    <row r="1015" spans="2:2" ht="12.75" customHeight="1" x14ac:dyDescent="0.2">
      <c r="B1015" s="14"/>
    </row>
    <row r="1016" spans="2:2" ht="12.75" customHeight="1" x14ac:dyDescent="0.2">
      <c r="B1016" s="14"/>
    </row>
    <row r="1017" spans="2:2" ht="12.75" customHeight="1" x14ac:dyDescent="0.2">
      <c r="B1017" s="14"/>
    </row>
    <row r="1018" spans="2:2" ht="12.75" customHeight="1" x14ac:dyDescent="0.2">
      <c r="B1018" s="14"/>
    </row>
    <row r="1019" spans="2:2" ht="12.75" customHeight="1" x14ac:dyDescent="0.2">
      <c r="B1019" s="14"/>
    </row>
    <row r="1020" spans="2:2" ht="12.75" customHeight="1" x14ac:dyDescent="0.2">
      <c r="B1020" s="14"/>
    </row>
    <row r="1021" spans="2:2" ht="12.75" customHeight="1" x14ac:dyDescent="0.2">
      <c r="B1021" s="14"/>
    </row>
    <row r="1022" spans="2:2" ht="12.75" customHeight="1" x14ac:dyDescent="0.2">
      <c r="B1022" s="14"/>
    </row>
    <row r="1023" spans="2:2" ht="12.75" customHeight="1" x14ac:dyDescent="0.2">
      <c r="B1023" s="14"/>
    </row>
    <row r="1024" spans="2:2" ht="12.75" customHeight="1" x14ac:dyDescent="0.2">
      <c r="B1024" s="14"/>
    </row>
    <row r="1025" spans="2:2" ht="12.75" customHeight="1" x14ac:dyDescent="0.2">
      <c r="B1025" s="14"/>
    </row>
    <row r="1026" spans="2:2" ht="12.75" customHeight="1" x14ac:dyDescent="0.2">
      <c r="B1026" s="14"/>
    </row>
    <row r="1027" spans="2:2" ht="12.75" customHeight="1" x14ac:dyDescent="0.2">
      <c r="B1027" s="14"/>
    </row>
    <row r="1028" spans="2:2" ht="12.75" customHeight="1" x14ac:dyDescent="0.2">
      <c r="B1028" s="14"/>
    </row>
    <row r="1029" spans="2:2" ht="12.75" customHeight="1" x14ac:dyDescent="0.2">
      <c r="B1029" s="14"/>
    </row>
    <row r="1030" spans="2:2" ht="12.75" customHeight="1" x14ac:dyDescent="0.2">
      <c r="B1030" s="14"/>
    </row>
    <row r="1031" spans="2:2" ht="12.75" customHeight="1" x14ac:dyDescent="0.2">
      <c r="B1031" s="14"/>
    </row>
    <row r="1032" spans="2:2" ht="12.75" customHeight="1" x14ac:dyDescent="0.2">
      <c r="B1032" s="14"/>
    </row>
    <row r="1033" spans="2:2" ht="12.75" customHeight="1" x14ac:dyDescent="0.2">
      <c r="B1033" s="14"/>
    </row>
    <row r="1034" spans="2:2" ht="12.75" customHeight="1" x14ac:dyDescent="0.2">
      <c r="B1034" s="14"/>
    </row>
    <row r="1035" spans="2:2" ht="12.75" customHeight="1" x14ac:dyDescent="0.2">
      <c r="B1035" s="14"/>
    </row>
    <row r="1036" spans="2:2" ht="12.75" customHeight="1" x14ac:dyDescent="0.2">
      <c r="B1036" s="14"/>
    </row>
    <row r="1037" spans="2:2" ht="12.75" customHeight="1" x14ac:dyDescent="0.2">
      <c r="B1037" s="14"/>
    </row>
    <row r="1038" spans="2:2" ht="12.75" customHeight="1" x14ac:dyDescent="0.2">
      <c r="B1038" s="14"/>
    </row>
    <row r="1039" spans="2:2" ht="12.75" customHeight="1" x14ac:dyDescent="0.2">
      <c r="B1039" s="14"/>
    </row>
    <row r="1040" spans="2:2" ht="12.75" customHeight="1" x14ac:dyDescent="0.2">
      <c r="B1040" s="14"/>
    </row>
    <row r="1041" spans="2:2" ht="12.75" customHeight="1" x14ac:dyDescent="0.2">
      <c r="B1041" s="14"/>
    </row>
    <row r="1042" spans="2:2" ht="12.75" customHeight="1" x14ac:dyDescent="0.2">
      <c r="B1042" s="14"/>
    </row>
    <row r="1043" spans="2:2" ht="12.75" customHeight="1" x14ac:dyDescent="0.2">
      <c r="B1043" s="14"/>
    </row>
    <row r="1044" spans="2:2" ht="12.75" customHeight="1" x14ac:dyDescent="0.2">
      <c r="B1044" s="14"/>
    </row>
    <row r="1045" spans="2:2" ht="12.75" customHeight="1" x14ac:dyDescent="0.2">
      <c r="B1045" s="14"/>
    </row>
    <row r="1046" spans="2:2" ht="12.75" customHeight="1" x14ac:dyDescent="0.2">
      <c r="B1046" s="14"/>
    </row>
    <row r="1047" spans="2:2" ht="12.75" customHeight="1" x14ac:dyDescent="0.2">
      <c r="B1047" s="14"/>
    </row>
    <row r="1048" spans="2:2" ht="12.75" customHeight="1" x14ac:dyDescent="0.2">
      <c r="B1048" s="14"/>
    </row>
    <row r="1049" spans="2:2" ht="12.75" customHeight="1" x14ac:dyDescent="0.2">
      <c r="B1049" s="14"/>
    </row>
    <row r="1050" spans="2:2" ht="12.75" customHeight="1" x14ac:dyDescent="0.2">
      <c r="B1050" s="14"/>
    </row>
    <row r="1051" spans="2:2" ht="12.75" customHeight="1" x14ac:dyDescent="0.2">
      <c r="B1051" s="14"/>
    </row>
    <row r="1052" spans="2:2" ht="12.75" customHeight="1" x14ac:dyDescent="0.2">
      <c r="B1052" s="14"/>
    </row>
    <row r="1053" spans="2:2" ht="12.75" customHeight="1" x14ac:dyDescent="0.2">
      <c r="B1053" s="14"/>
    </row>
    <row r="1054" spans="2:2" ht="12.75" customHeight="1" x14ac:dyDescent="0.2">
      <c r="B1054" s="14"/>
    </row>
    <row r="1055" spans="2:2" ht="12.75" customHeight="1" x14ac:dyDescent="0.2">
      <c r="B1055" s="14"/>
    </row>
    <row r="1056" spans="2:2" ht="12.75" customHeight="1" x14ac:dyDescent="0.2">
      <c r="B1056" s="14"/>
    </row>
    <row r="1057" spans="2:2" ht="12.75" customHeight="1" x14ac:dyDescent="0.2">
      <c r="B1057" s="14"/>
    </row>
    <row r="1058" spans="2:2" ht="12.75" customHeight="1" x14ac:dyDescent="0.2">
      <c r="B1058" s="14"/>
    </row>
    <row r="1059" spans="2:2" ht="12.75" customHeight="1" x14ac:dyDescent="0.2">
      <c r="B1059" s="14"/>
    </row>
    <row r="1060" spans="2:2" ht="12.75" customHeight="1" x14ac:dyDescent="0.2">
      <c r="B1060" s="14"/>
    </row>
    <row r="1061" spans="2:2" ht="12.75" customHeight="1" x14ac:dyDescent="0.2">
      <c r="B1061" s="14"/>
    </row>
    <row r="1062" spans="2:2" ht="12.75" customHeight="1" x14ac:dyDescent="0.2">
      <c r="B1062" s="14"/>
    </row>
    <row r="1063" spans="2:2" ht="12.75" customHeight="1" x14ac:dyDescent="0.2">
      <c r="B1063" s="14"/>
    </row>
    <row r="1064" spans="2:2" ht="12.75" customHeight="1" x14ac:dyDescent="0.2">
      <c r="B1064" s="14"/>
    </row>
    <row r="1065" spans="2:2" ht="12.75" customHeight="1" x14ac:dyDescent="0.2">
      <c r="B1065" s="14"/>
    </row>
    <row r="1066" spans="2:2" ht="12.75" customHeight="1" x14ac:dyDescent="0.2">
      <c r="B1066" s="14"/>
    </row>
    <row r="1067" spans="2:2" ht="12.75" customHeight="1" x14ac:dyDescent="0.2">
      <c r="B1067" s="14"/>
    </row>
    <row r="1068" spans="2:2" ht="12.75" customHeight="1" x14ac:dyDescent="0.2">
      <c r="B1068" s="14"/>
    </row>
    <row r="1069" spans="2:2" ht="12.75" customHeight="1" x14ac:dyDescent="0.2">
      <c r="B1069" s="14"/>
    </row>
    <row r="1070" spans="2:2" ht="12.75" customHeight="1" x14ac:dyDescent="0.2">
      <c r="B1070" s="14"/>
    </row>
    <row r="1071" spans="2:2" ht="12.75" customHeight="1" x14ac:dyDescent="0.2">
      <c r="B1071" s="14"/>
    </row>
    <row r="1072" spans="2:2" ht="12.75" customHeight="1" x14ac:dyDescent="0.2">
      <c r="B1072" s="14"/>
    </row>
    <row r="1073" spans="2:2" ht="12.75" customHeight="1" x14ac:dyDescent="0.2">
      <c r="B1073" s="14"/>
    </row>
    <row r="1074" spans="2:2" ht="12.75" customHeight="1" x14ac:dyDescent="0.2">
      <c r="B1074" s="14"/>
    </row>
    <row r="1075" spans="2:2" ht="12.75" customHeight="1" x14ac:dyDescent="0.2">
      <c r="B1075" s="14"/>
    </row>
    <row r="1076" spans="2:2" ht="12.75" customHeight="1" x14ac:dyDescent="0.2">
      <c r="B1076" s="14"/>
    </row>
    <row r="1077" spans="2:2" ht="12.75" customHeight="1" x14ac:dyDescent="0.2">
      <c r="B1077" s="14"/>
    </row>
    <row r="1078" spans="2:2" ht="12.75" customHeight="1" x14ac:dyDescent="0.2">
      <c r="B1078" s="14"/>
    </row>
    <row r="1079" spans="2:2" ht="12.75" customHeight="1" x14ac:dyDescent="0.2">
      <c r="B1079" s="14"/>
    </row>
    <row r="1080" spans="2:2" ht="12.75" customHeight="1" x14ac:dyDescent="0.2">
      <c r="B1080" s="14"/>
    </row>
    <row r="1081" spans="2:2" ht="12.75" customHeight="1" x14ac:dyDescent="0.2">
      <c r="B1081" s="14"/>
    </row>
    <row r="1082" spans="2:2" ht="12.75" customHeight="1" x14ac:dyDescent="0.2">
      <c r="B1082" s="14"/>
    </row>
    <row r="1083" spans="2:2" ht="12.75" customHeight="1" x14ac:dyDescent="0.2">
      <c r="B1083" s="14"/>
    </row>
    <row r="1084" spans="2:2" ht="12.75" customHeight="1" x14ac:dyDescent="0.2">
      <c r="B1084" s="14"/>
    </row>
    <row r="1085" spans="2:2" ht="12.75" customHeight="1" x14ac:dyDescent="0.2">
      <c r="B1085" s="14"/>
    </row>
    <row r="1086" spans="2:2" ht="12.75" customHeight="1" x14ac:dyDescent="0.2">
      <c r="B1086" s="14"/>
    </row>
    <row r="1087" spans="2:2" ht="12.75" customHeight="1" x14ac:dyDescent="0.2">
      <c r="B1087" s="14"/>
    </row>
    <row r="1088" spans="2:2" ht="12.75" customHeight="1" x14ac:dyDescent="0.2">
      <c r="B1088" s="14"/>
    </row>
    <row r="1089" spans="2:2" ht="12.75" customHeight="1" x14ac:dyDescent="0.2">
      <c r="B1089" s="14"/>
    </row>
    <row r="1090" spans="2:2" ht="12.75" customHeight="1" x14ac:dyDescent="0.2">
      <c r="B1090" s="14"/>
    </row>
    <row r="1091" spans="2:2" ht="12.75" customHeight="1" x14ac:dyDescent="0.2">
      <c r="B1091" s="14"/>
    </row>
    <row r="1092" spans="2:2" ht="12.75" customHeight="1" x14ac:dyDescent="0.2">
      <c r="B1092" s="14"/>
    </row>
    <row r="1093" spans="2:2" ht="12.75" customHeight="1" x14ac:dyDescent="0.2">
      <c r="B1093" s="14"/>
    </row>
    <row r="1094" spans="2:2" ht="12.75" customHeight="1" x14ac:dyDescent="0.2">
      <c r="B1094" s="14"/>
    </row>
    <row r="1095" spans="2:2" ht="12.75" customHeight="1" x14ac:dyDescent="0.2">
      <c r="B1095" s="14"/>
    </row>
    <row r="1096" spans="2:2" ht="12.75" customHeight="1" x14ac:dyDescent="0.2">
      <c r="B1096" s="14"/>
    </row>
    <row r="1097" spans="2:2" ht="12.75" customHeight="1" x14ac:dyDescent="0.2">
      <c r="B1097" s="14"/>
    </row>
    <row r="1098" spans="2:2" ht="12.75" customHeight="1" x14ac:dyDescent="0.2">
      <c r="B1098" s="14"/>
    </row>
    <row r="1099" spans="2:2" ht="12.75" customHeight="1" x14ac:dyDescent="0.2">
      <c r="B1099" s="14"/>
    </row>
    <row r="1100" spans="2:2" ht="12.75" customHeight="1" x14ac:dyDescent="0.2">
      <c r="B1100" s="14"/>
    </row>
    <row r="1101" spans="2:2" ht="12.75" customHeight="1" x14ac:dyDescent="0.2">
      <c r="B1101" s="14"/>
    </row>
    <row r="1102" spans="2:2" ht="12.75" customHeight="1" x14ac:dyDescent="0.2">
      <c r="B1102" s="14"/>
    </row>
    <row r="1103" spans="2:2" ht="12.75" customHeight="1" x14ac:dyDescent="0.2">
      <c r="B1103" s="14"/>
    </row>
    <row r="1104" spans="2:2" ht="12.75" customHeight="1" x14ac:dyDescent="0.2">
      <c r="B1104" s="14"/>
    </row>
    <row r="1105" spans="2:2" ht="12.75" customHeight="1" x14ac:dyDescent="0.2">
      <c r="B1105" s="14"/>
    </row>
    <row r="1106" spans="2:2" ht="12.75" customHeight="1" x14ac:dyDescent="0.2">
      <c r="B1106" s="14"/>
    </row>
    <row r="1107" spans="2:2" ht="12.75" customHeight="1" x14ac:dyDescent="0.2">
      <c r="B1107" s="14"/>
    </row>
    <row r="1108" spans="2:2" ht="12.75" customHeight="1" x14ac:dyDescent="0.2">
      <c r="B1108" s="14"/>
    </row>
    <row r="1109" spans="2:2" ht="12.75" customHeight="1" x14ac:dyDescent="0.2">
      <c r="B1109" s="14"/>
    </row>
    <row r="1110" spans="2:2" ht="12.75" customHeight="1" x14ac:dyDescent="0.2">
      <c r="B1110" s="14"/>
    </row>
    <row r="1111" spans="2:2" ht="12.75" customHeight="1" x14ac:dyDescent="0.2">
      <c r="B1111" s="14"/>
    </row>
    <row r="1112" spans="2:2" ht="12.75" customHeight="1" x14ac:dyDescent="0.2">
      <c r="B1112" s="14"/>
    </row>
    <row r="1113" spans="2:2" ht="12.75" customHeight="1" x14ac:dyDescent="0.2">
      <c r="B1113" s="14"/>
    </row>
    <row r="1114" spans="2:2" ht="12.75" customHeight="1" x14ac:dyDescent="0.2">
      <c r="B1114" s="14"/>
    </row>
    <row r="1115" spans="2:2" ht="12.75" customHeight="1" x14ac:dyDescent="0.2">
      <c r="B1115" s="14"/>
    </row>
    <row r="1116" spans="2:2" ht="12.75" customHeight="1" x14ac:dyDescent="0.2">
      <c r="B1116" s="14"/>
    </row>
    <row r="1117" spans="2:2" ht="12.75" customHeight="1" x14ac:dyDescent="0.2">
      <c r="B1117" s="14"/>
    </row>
    <row r="1118" spans="2:2" ht="12.75" customHeight="1" x14ac:dyDescent="0.2">
      <c r="B1118" s="14"/>
    </row>
    <row r="1119" spans="2:2" ht="12.75" customHeight="1" x14ac:dyDescent="0.2">
      <c r="B1119" s="14"/>
    </row>
    <row r="1120" spans="2:2" ht="12.75" customHeight="1" x14ac:dyDescent="0.2">
      <c r="B1120" s="14"/>
    </row>
    <row r="1121" spans="2:2" ht="12.75" customHeight="1" x14ac:dyDescent="0.2">
      <c r="B1121" s="14"/>
    </row>
    <row r="1122" spans="2:2" ht="12.75" customHeight="1" x14ac:dyDescent="0.2">
      <c r="B1122" s="14"/>
    </row>
    <row r="1123" spans="2:2" ht="12.75" customHeight="1" x14ac:dyDescent="0.2">
      <c r="B1123" s="14"/>
    </row>
    <row r="1124" spans="2:2" ht="12.75" customHeight="1" x14ac:dyDescent="0.2">
      <c r="B1124" s="14"/>
    </row>
    <row r="1125" spans="2:2" ht="12.75" customHeight="1" x14ac:dyDescent="0.2">
      <c r="B1125" s="14"/>
    </row>
    <row r="1126" spans="2:2" ht="12.75" customHeight="1" x14ac:dyDescent="0.2">
      <c r="B1126" s="14"/>
    </row>
    <row r="1127" spans="2:2" ht="12.75" customHeight="1" x14ac:dyDescent="0.2">
      <c r="B1127" s="14"/>
    </row>
    <row r="1128" spans="2:2" ht="12.75" customHeight="1" x14ac:dyDescent="0.2">
      <c r="B1128" s="14"/>
    </row>
    <row r="1129" spans="2:2" ht="12.75" customHeight="1" x14ac:dyDescent="0.2">
      <c r="B1129" s="14"/>
    </row>
    <row r="1130" spans="2:2" ht="12.75" customHeight="1" x14ac:dyDescent="0.2">
      <c r="B1130" s="14"/>
    </row>
    <row r="1131" spans="2:2" ht="12.75" customHeight="1" x14ac:dyDescent="0.2">
      <c r="B1131" s="14"/>
    </row>
    <row r="1132" spans="2:2" ht="12.75" customHeight="1" x14ac:dyDescent="0.2">
      <c r="B1132" s="14"/>
    </row>
    <row r="1133" spans="2:2" ht="12.75" customHeight="1" x14ac:dyDescent="0.2">
      <c r="B1133" s="14"/>
    </row>
    <row r="1134" spans="2:2" ht="12.75" customHeight="1" x14ac:dyDescent="0.2">
      <c r="B1134" s="14"/>
    </row>
    <row r="1135" spans="2:2" ht="12.75" customHeight="1" x14ac:dyDescent="0.2">
      <c r="B1135" s="14"/>
    </row>
    <row r="1136" spans="2:2" ht="12.75" customHeight="1" x14ac:dyDescent="0.2">
      <c r="B1136" s="14"/>
    </row>
    <row r="1137" spans="2:2" ht="12.75" customHeight="1" x14ac:dyDescent="0.2">
      <c r="B1137" s="14"/>
    </row>
    <row r="1138" spans="2:2" ht="12.75" customHeight="1" x14ac:dyDescent="0.2">
      <c r="B1138" s="14"/>
    </row>
    <row r="1139" spans="2:2" ht="12.75" customHeight="1" x14ac:dyDescent="0.2">
      <c r="B1139" s="14"/>
    </row>
    <row r="1140" spans="2:2" ht="12.75" customHeight="1" x14ac:dyDescent="0.2">
      <c r="B1140" s="14"/>
    </row>
    <row r="1141" spans="2:2" ht="12.75" customHeight="1" x14ac:dyDescent="0.2">
      <c r="B1141" s="14"/>
    </row>
    <row r="1142" spans="2:2" ht="12.75" customHeight="1" x14ac:dyDescent="0.2">
      <c r="B1142" s="14"/>
    </row>
    <row r="1143" spans="2:2" ht="12.75" customHeight="1" x14ac:dyDescent="0.2">
      <c r="B1143" s="14"/>
    </row>
    <row r="1144" spans="2:2" ht="12.75" customHeight="1" x14ac:dyDescent="0.2">
      <c r="B1144" s="14"/>
    </row>
    <row r="1145" spans="2:2" ht="12.75" customHeight="1" x14ac:dyDescent="0.2">
      <c r="B1145" s="14"/>
    </row>
    <row r="1146" spans="2:2" ht="12.75" customHeight="1" x14ac:dyDescent="0.2">
      <c r="B1146" s="14"/>
    </row>
    <row r="1147" spans="2:2" ht="12.75" customHeight="1" x14ac:dyDescent="0.2">
      <c r="B1147" s="14"/>
    </row>
    <row r="1148" spans="2:2" ht="12.75" customHeight="1" x14ac:dyDescent="0.2">
      <c r="B1148" s="14"/>
    </row>
    <row r="1149" spans="2:2" ht="12.75" customHeight="1" x14ac:dyDescent="0.2">
      <c r="B1149" s="14"/>
    </row>
    <row r="1150" spans="2:2" ht="12.75" customHeight="1" x14ac:dyDescent="0.2">
      <c r="B1150" s="14"/>
    </row>
    <row r="1151" spans="2:2" ht="12.75" customHeight="1" x14ac:dyDescent="0.2">
      <c r="B1151" s="14"/>
    </row>
    <row r="1152" spans="2:2" ht="12.75" customHeight="1" x14ac:dyDescent="0.2">
      <c r="B1152" s="14"/>
    </row>
    <row r="1153" spans="2:2" ht="12.75" customHeight="1" x14ac:dyDescent="0.2">
      <c r="B1153" s="14"/>
    </row>
    <row r="1154" spans="2:2" ht="12.75" customHeight="1" x14ac:dyDescent="0.2">
      <c r="B1154" s="14"/>
    </row>
    <row r="1155" spans="2:2" ht="12.75" customHeight="1" x14ac:dyDescent="0.2">
      <c r="B1155" s="14"/>
    </row>
    <row r="1156" spans="2:2" ht="12.75" customHeight="1" x14ac:dyDescent="0.2">
      <c r="B1156" s="14"/>
    </row>
    <row r="1157" spans="2:2" ht="12.75" customHeight="1" x14ac:dyDescent="0.2">
      <c r="B1157" s="14"/>
    </row>
    <row r="1158" spans="2:2" ht="12.75" customHeight="1" x14ac:dyDescent="0.2">
      <c r="B1158" s="14"/>
    </row>
    <row r="1159" spans="2:2" ht="12.75" customHeight="1" x14ac:dyDescent="0.2">
      <c r="B1159" s="14"/>
    </row>
    <row r="1160" spans="2:2" ht="12.75" customHeight="1" x14ac:dyDescent="0.2">
      <c r="B1160" s="14"/>
    </row>
    <row r="1161" spans="2:2" ht="12.75" customHeight="1" x14ac:dyDescent="0.2">
      <c r="B1161" s="14"/>
    </row>
    <row r="1162" spans="2:2" ht="12.75" customHeight="1" x14ac:dyDescent="0.2">
      <c r="B1162" s="14"/>
    </row>
    <row r="1163" spans="2:2" ht="12.75" customHeight="1" x14ac:dyDescent="0.2">
      <c r="B1163" s="14"/>
    </row>
    <row r="1164" spans="2:2" ht="12.75" customHeight="1" x14ac:dyDescent="0.2">
      <c r="B1164" s="14"/>
    </row>
    <row r="1165" spans="2:2" ht="12.75" customHeight="1" x14ac:dyDescent="0.2">
      <c r="B1165" s="14"/>
    </row>
    <row r="1166" spans="2:2" ht="12.75" customHeight="1" x14ac:dyDescent="0.2">
      <c r="B1166" s="14"/>
    </row>
    <row r="1167" spans="2:2" ht="12.75" customHeight="1" x14ac:dyDescent="0.2">
      <c r="B1167" s="14"/>
    </row>
    <row r="1168" spans="2:2" ht="12.75" customHeight="1" x14ac:dyDescent="0.2">
      <c r="B1168" s="14"/>
    </row>
    <row r="1169" spans="2:2" ht="12.75" customHeight="1" x14ac:dyDescent="0.2">
      <c r="B1169" s="14"/>
    </row>
    <row r="1170" spans="2:2" ht="12.75" customHeight="1" x14ac:dyDescent="0.2">
      <c r="B1170" s="14"/>
    </row>
    <row r="1171" spans="2:2" ht="12.75" customHeight="1" x14ac:dyDescent="0.2">
      <c r="B1171" s="14"/>
    </row>
    <row r="1172" spans="2:2" ht="12.75" customHeight="1" x14ac:dyDescent="0.2">
      <c r="B1172" s="14"/>
    </row>
    <row r="1173" spans="2:2" ht="12.75" customHeight="1" x14ac:dyDescent="0.2">
      <c r="B1173" s="14"/>
    </row>
    <row r="1174" spans="2:2" ht="12.75" customHeight="1" x14ac:dyDescent="0.2">
      <c r="B1174" s="14"/>
    </row>
    <row r="1175" spans="2:2" ht="12.75" customHeight="1" x14ac:dyDescent="0.2">
      <c r="B1175" s="14"/>
    </row>
    <row r="1176" spans="2:2" ht="12.75" customHeight="1" x14ac:dyDescent="0.2">
      <c r="B1176" s="14"/>
    </row>
    <row r="1177" spans="2:2" ht="12.75" customHeight="1" x14ac:dyDescent="0.2">
      <c r="B1177" s="14"/>
    </row>
    <row r="1178" spans="2:2" ht="12.75" customHeight="1" x14ac:dyDescent="0.2">
      <c r="B1178" s="14"/>
    </row>
    <row r="1179" spans="2:2" ht="12.75" customHeight="1" x14ac:dyDescent="0.2">
      <c r="B1179" s="14"/>
    </row>
    <row r="1180" spans="2:2" ht="12.75" customHeight="1" x14ac:dyDescent="0.2">
      <c r="B1180" s="14"/>
    </row>
    <row r="1181" spans="2:2" ht="12.75" customHeight="1" x14ac:dyDescent="0.2">
      <c r="B1181" s="14"/>
    </row>
    <row r="1182" spans="2:2" ht="12.75" customHeight="1" x14ac:dyDescent="0.2">
      <c r="B1182" s="14"/>
    </row>
    <row r="1183" spans="2:2" ht="12.75" customHeight="1" x14ac:dyDescent="0.2">
      <c r="B1183" s="14"/>
    </row>
    <row r="1184" spans="2:2" ht="12.75" customHeight="1" x14ac:dyDescent="0.2">
      <c r="B1184" s="14"/>
    </row>
    <row r="1185" spans="2:2" ht="12.75" customHeight="1" x14ac:dyDescent="0.2">
      <c r="B1185" s="14"/>
    </row>
    <row r="1186" spans="2:2" ht="12.75" customHeight="1" x14ac:dyDescent="0.2">
      <c r="B1186" s="14"/>
    </row>
    <row r="1187" spans="2:2" ht="12.75" customHeight="1" x14ac:dyDescent="0.2">
      <c r="B1187" s="14"/>
    </row>
    <row r="1188" spans="2:2" ht="12.75" customHeight="1" x14ac:dyDescent="0.2">
      <c r="B1188" s="14"/>
    </row>
    <row r="1189" spans="2:2" ht="12.75" customHeight="1" x14ac:dyDescent="0.2">
      <c r="B1189" s="14"/>
    </row>
    <row r="1190" spans="2:2" ht="12.75" customHeight="1" x14ac:dyDescent="0.2">
      <c r="B1190" s="14"/>
    </row>
    <row r="1191" spans="2:2" ht="12.75" customHeight="1" x14ac:dyDescent="0.2">
      <c r="B1191" s="14"/>
    </row>
    <row r="1192" spans="2:2" ht="12.75" customHeight="1" x14ac:dyDescent="0.2">
      <c r="B1192" s="14"/>
    </row>
    <row r="1193" spans="2:2" ht="12.75" customHeight="1" x14ac:dyDescent="0.2">
      <c r="B1193" s="14"/>
    </row>
    <row r="1194" spans="2:2" ht="12.75" customHeight="1" x14ac:dyDescent="0.2">
      <c r="B1194" s="14"/>
    </row>
    <row r="1195" spans="2:2" ht="12.75" customHeight="1" x14ac:dyDescent="0.2">
      <c r="B1195" s="14"/>
    </row>
    <row r="1196" spans="2:2" ht="12.75" customHeight="1" x14ac:dyDescent="0.2">
      <c r="B1196" s="14"/>
    </row>
    <row r="1197" spans="2:2" ht="12.75" customHeight="1" x14ac:dyDescent="0.2">
      <c r="B1197" s="14"/>
    </row>
    <row r="1198" spans="2:2" ht="12.75" customHeight="1" x14ac:dyDescent="0.2">
      <c r="B1198" s="14"/>
    </row>
    <row r="1199" spans="2:2" ht="12.75" customHeight="1" x14ac:dyDescent="0.2">
      <c r="B1199" s="14"/>
    </row>
    <row r="1200" spans="2:2" ht="12.75" customHeight="1" x14ac:dyDescent="0.2">
      <c r="B1200" s="14"/>
    </row>
    <row r="1201" spans="2:2" ht="12.75" customHeight="1" x14ac:dyDescent="0.2">
      <c r="B1201" s="14"/>
    </row>
    <row r="1202" spans="2:2" ht="12.75" customHeight="1" x14ac:dyDescent="0.2">
      <c r="B1202" s="14"/>
    </row>
    <row r="1203" spans="2:2" ht="12.75" customHeight="1" x14ac:dyDescent="0.2">
      <c r="B1203" s="14"/>
    </row>
    <row r="1204" spans="2:2" ht="12.75" customHeight="1" x14ac:dyDescent="0.2">
      <c r="B1204" s="14"/>
    </row>
    <row r="1205" spans="2:2" ht="12.75" customHeight="1" x14ac:dyDescent="0.2">
      <c r="B1205" s="14"/>
    </row>
    <row r="1206" spans="2:2" ht="12.75" customHeight="1" x14ac:dyDescent="0.2">
      <c r="B1206" s="14"/>
    </row>
    <row r="1207" spans="2:2" ht="12.75" customHeight="1" x14ac:dyDescent="0.2">
      <c r="B1207" s="14"/>
    </row>
    <row r="1208" spans="2:2" ht="12.75" customHeight="1" x14ac:dyDescent="0.2">
      <c r="B1208" s="14"/>
    </row>
    <row r="1209" spans="2:2" ht="12.75" customHeight="1" x14ac:dyDescent="0.2">
      <c r="B1209" s="14"/>
    </row>
    <row r="1210" spans="2:2" ht="12.75" customHeight="1" x14ac:dyDescent="0.2">
      <c r="B1210" s="14"/>
    </row>
    <row r="1211" spans="2:2" ht="12.75" customHeight="1" x14ac:dyDescent="0.2">
      <c r="B1211" s="14"/>
    </row>
    <row r="1212" spans="2:2" ht="12.75" customHeight="1" x14ac:dyDescent="0.2">
      <c r="B1212" s="14"/>
    </row>
    <row r="1213" spans="2:2" ht="12.75" customHeight="1" x14ac:dyDescent="0.2">
      <c r="B1213" s="14"/>
    </row>
    <row r="1214" spans="2:2" ht="12.75" customHeight="1" x14ac:dyDescent="0.2">
      <c r="B1214" s="14"/>
    </row>
    <row r="1215" spans="2:2" ht="12.75" customHeight="1" x14ac:dyDescent="0.2">
      <c r="B1215" s="14"/>
    </row>
    <row r="1216" spans="2:2" ht="12.75" customHeight="1" x14ac:dyDescent="0.2">
      <c r="B1216" s="14"/>
    </row>
    <row r="1217" spans="2:2" ht="12.75" customHeight="1" x14ac:dyDescent="0.2">
      <c r="B1217" s="14"/>
    </row>
    <row r="1218" spans="2:2" ht="12.75" customHeight="1" x14ac:dyDescent="0.2">
      <c r="B1218" s="14"/>
    </row>
    <row r="1219" spans="2:2" ht="12.75" customHeight="1" x14ac:dyDescent="0.2">
      <c r="B1219" s="14"/>
    </row>
    <row r="1220" spans="2:2" ht="12.75" customHeight="1" x14ac:dyDescent="0.2">
      <c r="B1220" s="14"/>
    </row>
    <row r="1221" spans="2:2" ht="12.75" customHeight="1" x14ac:dyDescent="0.2">
      <c r="B1221" s="14"/>
    </row>
    <row r="1222" spans="2:2" ht="12.75" customHeight="1" x14ac:dyDescent="0.2">
      <c r="B1222" s="14"/>
    </row>
    <row r="1223" spans="2:2" ht="12.75" customHeight="1" x14ac:dyDescent="0.2">
      <c r="B1223" s="14"/>
    </row>
    <row r="1224" spans="2:2" ht="12.75" customHeight="1" x14ac:dyDescent="0.2">
      <c r="B1224" s="14"/>
    </row>
    <row r="1225" spans="2:2" ht="12.75" customHeight="1" x14ac:dyDescent="0.2">
      <c r="B1225" s="14"/>
    </row>
    <row r="1226" spans="2:2" ht="12.75" customHeight="1" x14ac:dyDescent="0.2">
      <c r="B1226" s="14"/>
    </row>
    <row r="1227" spans="2:2" ht="12.75" customHeight="1" x14ac:dyDescent="0.2">
      <c r="B1227" s="14"/>
    </row>
    <row r="1228" spans="2:2" ht="12.75" customHeight="1" x14ac:dyDescent="0.2">
      <c r="B1228" s="14"/>
    </row>
    <row r="1229" spans="2:2" ht="12.75" customHeight="1" x14ac:dyDescent="0.2">
      <c r="B1229" s="14"/>
    </row>
    <row r="1230" spans="2:2" ht="12.75" customHeight="1" x14ac:dyDescent="0.2">
      <c r="B1230" s="14"/>
    </row>
    <row r="1231" spans="2:2" ht="12.75" customHeight="1" x14ac:dyDescent="0.2">
      <c r="B1231" s="14"/>
    </row>
    <row r="1232" spans="2:2" ht="12.75" customHeight="1" x14ac:dyDescent="0.2">
      <c r="B1232" s="14"/>
    </row>
    <row r="1233" spans="2:2" ht="12.75" customHeight="1" x14ac:dyDescent="0.2">
      <c r="B1233" s="14"/>
    </row>
    <row r="1234" spans="2:2" ht="12.75" customHeight="1" x14ac:dyDescent="0.2">
      <c r="B1234" s="14"/>
    </row>
    <row r="1235" spans="2:2" ht="12.75" customHeight="1" x14ac:dyDescent="0.2">
      <c r="B1235" s="14"/>
    </row>
    <row r="1236" spans="2:2" ht="12.75" customHeight="1" x14ac:dyDescent="0.2">
      <c r="B1236" s="14"/>
    </row>
    <row r="1237" spans="2:2" ht="12.75" customHeight="1" x14ac:dyDescent="0.2">
      <c r="B1237" s="14"/>
    </row>
    <row r="1238" spans="2:2" ht="12.75" customHeight="1" x14ac:dyDescent="0.2">
      <c r="B1238" s="14"/>
    </row>
    <row r="1239" spans="2:2" ht="12.75" customHeight="1" x14ac:dyDescent="0.2">
      <c r="B1239" s="14"/>
    </row>
    <row r="1240" spans="2:2" ht="12.75" customHeight="1" x14ac:dyDescent="0.2">
      <c r="B1240" s="14"/>
    </row>
    <row r="1241" spans="2:2" ht="12.75" customHeight="1" x14ac:dyDescent="0.2">
      <c r="B1241" s="14"/>
    </row>
    <row r="1242" spans="2:2" ht="12.75" customHeight="1" x14ac:dyDescent="0.2">
      <c r="B1242" s="14"/>
    </row>
    <row r="1243" spans="2:2" ht="12.75" customHeight="1" x14ac:dyDescent="0.2">
      <c r="B1243" s="14"/>
    </row>
    <row r="1244" spans="2:2" ht="12.75" customHeight="1" x14ac:dyDescent="0.2">
      <c r="B1244" s="14"/>
    </row>
    <row r="1245" spans="2:2" ht="12.75" customHeight="1" x14ac:dyDescent="0.2">
      <c r="B1245" s="14"/>
    </row>
    <row r="1246" spans="2:2" ht="12.75" customHeight="1" x14ac:dyDescent="0.2">
      <c r="B1246" s="14"/>
    </row>
    <row r="1247" spans="2:2" ht="12.75" customHeight="1" x14ac:dyDescent="0.2">
      <c r="B1247" s="14"/>
    </row>
    <row r="1248" spans="2:2" ht="12.75" customHeight="1" x14ac:dyDescent="0.2">
      <c r="B1248" s="14"/>
    </row>
    <row r="1249" spans="2:2" ht="12.75" customHeight="1" x14ac:dyDescent="0.2">
      <c r="B1249" s="14"/>
    </row>
    <row r="1250" spans="2:2" ht="12.75" customHeight="1" x14ac:dyDescent="0.2">
      <c r="B1250" s="14"/>
    </row>
    <row r="1251" spans="2:2" ht="12.75" customHeight="1" x14ac:dyDescent="0.2">
      <c r="B1251" s="14"/>
    </row>
    <row r="1252" spans="2:2" ht="12.75" customHeight="1" x14ac:dyDescent="0.2">
      <c r="B1252" s="14"/>
    </row>
    <row r="1253" spans="2:2" ht="12.75" customHeight="1" x14ac:dyDescent="0.2">
      <c r="B1253" s="14"/>
    </row>
    <row r="1254" spans="2:2" ht="12.75" customHeight="1" x14ac:dyDescent="0.2">
      <c r="B1254" s="14"/>
    </row>
    <row r="1255" spans="2:2" ht="12.75" customHeight="1" x14ac:dyDescent="0.2">
      <c r="B1255" s="14"/>
    </row>
    <row r="1256" spans="2:2" ht="12.75" customHeight="1" x14ac:dyDescent="0.2">
      <c r="B1256" s="14"/>
    </row>
    <row r="1257" spans="2:2" ht="12.75" customHeight="1" x14ac:dyDescent="0.2">
      <c r="B1257" s="14"/>
    </row>
    <row r="1258" spans="2:2" ht="12.75" customHeight="1" x14ac:dyDescent="0.2">
      <c r="B1258" s="14"/>
    </row>
    <row r="1259" spans="2:2" ht="12.75" customHeight="1" x14ac:dyDescent="0.2">
      <c r="B1259" s="14"/>
    </row>
    <row r="1260" spans="2:2" ht="12.75" customHeight="1" x14ac:dyDescent="0.2">
      <c r="B1260" s="14"/>
    </row>
    <row r="1261" spans="2:2" ht="12.75" customHeight="1" x14ac:dyDescent="0.2">
      <c r="B1261" s="14"/>
    </row>
    <row r="1262" spans="2:2" ht="12.75" customHeight="1" x14ac:dyDescent="0.2">
      <c r="B1262" s="14"/>
    </row>
    <row r="1263" spans="2:2" ht="12.75" customHeight="1" x14ac:dyDescent="0.2">
      <c r="B1263" s="14"/>
    </row>
    <row r="1264" spans="2:2" ht="12.75" customHeight="1" x14ac:dyDescent="0.2">
      <c r="B1264" s="14"/>
    </row>
    <row r="1265" spans="2:2" ht="12.75" customHeight="1" x14ac:dyDescent="0.2">
      <c r="B1265" s="14"/>
    </row>
    <row r="1266" spans="2:2" ht="12.75" customHeight="1" x14ac:dyDescent="0.2">
      <c r="B1266" s="14"/>
    </row>
    <row r="1267" spans="2:2" ht="12.75" customHeight="1" x14ac:dyDescent="0.2">
      <c r="B1267" s="14"/>
    </row>
    <row r="1268" spans="2:2" ht="12.75" customHeight="1" x14ac:dyDescent="0.2">
      <c r="B1268" s="14"/>
    </row>
    <row r="1269" spans="2:2" ht="12.75" customHeight="1" x14ac:dyDescent="0.2">
      <c r="B1269" s="14"/>
    </row>
    <row r="1270" spans="2:2" ht="12.75" customHeight="1" x14ac:dyDescent="0.2">
      <c r="B1270" s="14"/>
    </row>
    <row r="1271" spans="2:2" ht="12.75" customHeight="1" x14ac:dyDescent="0.2">
      <c r="B1271" s="14"/>
    </row>
    <row r="1272" spans="2:2" ht="12.75" customHeight="1" x14ac:dyDescent="0.2">
      <c r="B1272" s="14"/>
    </row>
    <row r="1273" spans="2:2" ht="12.75" customHeight="1" x14ac:dyDescent="0.2">
      <c r="B1273" s="14"/>
    </row>
    <row r="1274" spans="2:2" ht="12.75" customHeight="1" x14ac:dyDescent="0.2">
      <c r="B1274" s="14"/>
    </row>
    <row r="1275" spans="2:2" ht="12.75" customHeight="1" x14ac:dyDescent="0.2">
      <c r="B1275" s="14"/>
    </row>
    <row r="1276" spans="2:2" ht="12.75" customHeight="1" x14ac:dyDescent="0.2">
      <c r="B1276" s="14"/>
    </row>
    <row r="1277" spans="2:2" ht="12.75" customHeight="1" x14ac:dyDescent="0.2">
      <c r="B1277" s="14"/>
    </row>
    <row r="1278" spans="2:2" ht="12.75" customHeight="1" x14ac:dyDescent="0.2">
      <c r="B1278" s="14"/>
    </row>
    <row r="1279" spans="2:2" ht="12.75" customHeight="1" x14ac:dyDescent="0.2">
      <c r="B1279" s="14"/>
    </row>
    <row r="1280" spans="2:2" ht="12.75" customHeight="1" x14ac:dyDescent="0.2">
      <c r="B1280" s="14"/>
    </row>
    <row r="1281" spans="2:2" ht="12.75" customHeight="1" x14ac:dyDescent="0.2">
      <c r="B1281" s="14"/>
    </row>
    <row r="1282" spans="2:2" ht="12.75" customHeight="1" x14ac:dyDescent="0.2">
      <c r="B1282" s="14"/>
    </row>
    <row r="1283" spans="2:2" ht="12.75" customHeight="1" x14ac:dyDescent="0.2">
      <c r="B1283" s="14"/>
    </row>
    <row r="1284" spans="2:2" ht="12.75" customHeight="1" x14ac:dyDescent="0.2">
      <c r="B1284" s="14"/>
    </row>
    <row r="1285" spans="2:2" ht="12.75" customHeight="1" x14ac:dyDescent="0.2">
      <c r="B1285" s="14"/>
    </row>
    <row r="1286" spans="2:2" ht="12.75" customHeight="1" x14ac:dyDescent="0.2">
      <c r="B1286" s="14"/>
    </row>
    <row r="1287" spans="2:2" ht="12.75" customHeight="1" x14ac:dyDescent="0.2">
      <c r="B1287" s="14"/>
    </row>
    <row r="1288" spans="2:2" ht="12.75" customHeight="1" x14ac:dyDescent="0.2">
      <c r="B1288" s="14"/>
    </row>
    <row r="1289" spans="2:2" ht="12.75" customHeight="1" x14ac:dyDescent="0.2">
      <c r="B1289" s="14"/>
    </row>
    <row r="1290" spans="2:2" ht="12.75" customHeight="1" x14ac:dyDescent="0.2">
      <c r="B1290" s="14"/>
    </row>
    <row r="1291" spans="2:2" ht="12.75" customHeight="1" x14ac:dyDescent="0.2">
      <c r="B1291" s="14"/>
    </row>
    <row r="1292" spans="2:2" ht="12.75" customHeight="1" x14ac:dyDescent="0.2">
      <c r="B1292" s="14"/>
    </row>
  </sheetData>
  <sheetProtection password="C9F9" sheet="1" objects="1" scenarios="1" formatCells="0" formatColumns="0" formatRows="0" pivotTables="0"/>
  <sortState ref="H6:H1291">
    <sortCondition ref="H6"/>
  </sortState>
  <mergeCells count="11">
    <mergeCell ref="B12:D12"/>
    <mergeCell ref="B13:D13"/>
    <mergeCell ref="A1:D3"/>
    <mergeCell ref="A27:H27"/>
    <mergeCell ref="A14:D14"/>
    <mergeCell ref="C4:E4"/>
    <mergeCell ref="A28:F28"/>
    <mergeCell ref="A29:H29"/>
    <mergeCell ref="A30:H30"/>
    <mergeCell ref="A31:H31"/>
    <mergeCell ref="A15:D15"/>
  </mergeCells>
  <conditionalFormatting sqref="D6:D10 B12:D13 A15 A28 A29:H31 F6:F14">
    <cfRule type="containsBlanks" dxfId="125" priority="6">
      <formula>LEN(TRIM(A6))=0</formula>
    </cfRule>
  </conditionalFormatting>
  <conditionalFormatting sqref="C6">
    <cfRule type="containsBlanks" dxfId="124" priority="5">
      <formula>LEN(TRIM(C6))=0</formula>
    </cfRule>
  </conditionalFormatting>
  <conditionalFormatting sqref="E6">
    <cfRule type="containsBlanks" dxfId="123" priority="4">
      <formula>LEN(TRIM(E6))=0</formula>
    </cfRule>
  </conditionalFormatting>
  <conditionalFormatting sqref="F16:F22">
    <cfRule type="containsBlanks" dxfId="122" priority="3">
      <formula>LEN(TRIM(F16))=0</formula>
    </cfRule>
  </conditionalFormatting>
  <conditionalFormatting sqref="F23">
    <cfRule type="containsBlanks" dxfId="121" priority="2">
      <formula>LEN(TRIM(F23))=0</formula>
    </cfRule>
  </conditionalFormatting>
  <conditionalFormatting sqref="F15">
    <cfRule type="containsBlanks" dxfId="120" priority="1">
      <formula>LEN(TRIM(F15))=0</formula>
    </cfRule>
  </conditionalFormatting>
  <dataValidations disablePrompts="1" count="1">
    <dataValidation type="time" errorStyle="information" allowBlank="1" showErrorMessage="1" sqref="C9">
      <formula1>H1</formula1>
      <formula2>H289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2" orientation="portrait" verticalDpi="300" r:id="rId1"/>
  <headerFooter>
    <oddHeader>&amp;R&amp;14 &amp;C&amp;14 TOURNOI&amp;L&amp;G</oddHeader>
    <oddFooter>&amp;C&amp;6 SPONSOR:&amp;R&amp;2      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5" name="Button 1">
              <controlPr defaultSize="0" print="0" autoFill="0" autoPict="0" macro="[0]!ENTETE">
                <anchor>
                  <from>
                    <xdr:col>2</xdr:col>
                    <xdr:colOff>85725</xdr:colOff>
                    <xdr:row>15</xdr:row>
                    <xdr:rowOff>142875</xdr:rowOff>
                  </from>
                  <to>
                    <xdr:col>3</xdr:col>
                    <xdr:colOff>628650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7" r:id="rId6" name="Drop Down 3">
              <controlPr defaultSize="0" autoLine="0" autoPict="0" macro="[0]!ComboBox1_Change">
                <anchor>
                  <from>
                    <xdr:col>1</xdr:col>
                    <xdr:colOff>19050</xdr:colOff>
                    <xdr:row>5</xdr:row>
                    <xdr:rowOff>28575</xdr:rowOff>
                  </from>
                  <to>
                    <xdr:col>2</xdr:col>
                    <xdr:colOff>0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9" r:id="rId7" name="Drop Down 5">
              <controlPr defaultSize="0" autoLine="0" autoPict="0" macro="[0]!ComboBox2_Change">
                <anchor>
                  <from>
                    <xdr:col>1</xdr:col>
                    <xdr:colOff>19050</xdr:colOff>
                    <xdr:row>6</xdr:row>
                    <xdr:rowOff>19050</xdr:rowOff>
                  </from>
                  <to>
                    <xdr:col>1</xdr:col>
                    <xdr:colOff>781050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0" r:id="rId8" name="Drop Down 6">
              <controlPr defaultSize="0" autoLine="0" autoPict="0" macro="[0]!ComboBox1_Change">
                <anchor>
                  <from>
                    <xdr:col>1</xdr:col>
                    <xdr:colOff>28575</xdr:colOff>
                    <xdr:row>8</xdr:row>
                    <xdr:rowOff>9525</xdr:rowOff>
                  </from>
                  <to>
                    <xdr:col>1</xdr:col>
                    <xdr:colOff>790575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1" r:id="rId9" name="Drop Down 7">
              <controlPr defaultSize="0" autoLine="0" autoPict="0" macro="[0]!ComboBox2_Change">
                <anchor>
                  <from>
                    <xdr:col>1</xdr:col>
                    <xdr:colOff>28575</xdr:colOff>
                    <xdr:row>9</xdr:row>
                    <xdr:rowOff>9525</xdr:rowOff>
                  </from>
                  <to>
                    <xdr:col>1</xdr:col>
                    <xdr:colOff>790575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2" r:id="rId10" name="Button 8">
              <controlPr defaultSize="0" print="0" autoFill="0" autoPict="0" macro="[0]!JoueSon1">
                <anchor>
                  <from>
                    <xdr:col>2</xdr:col>
                    <xdr:colOff>76200</xdr:colOff>
                    <xdr:row>17</xdr:row>
                    <xdr:rowOff>152400</xdr:rowOff>
                  </from>
                  <to>
                    <xdr:col>3</xdr:col>
                    <xdr:colOff>619125</xdr:colOff>
                    <xdr:row>19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3" r:id="rId11" name="Button 9">
              <controlPr defaultSize="0" print="0" autoFill="0" autoPict="0" macro="[0]!JoueSon2">
                <anchor>
                  <from>
                    <xdr:col>2</xdr:col>
                    <xdr:colOff>85725</xdr:colOff>
                    <xdr:row>20</xdr:row>
                    <xdr:rowOff>0</xdr:rowOff>
                  </from>
                  <to>
                    <xdr:col>3</xdr:col>
                    <xdr:colOff>628650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4" r:id="rId12" name="Button 10">
              <controlPr defaultSize="0" print="0" autoFill="0" autoPict="0" macro="[0]!JoueSon3">
                <anchor>
                  <from>
                    <xdr:col>2</xdr:col>
                    <xdr:colOff>76200</xdr:colOff>
                    <xdr:row>21</xdr:row>
                    <xdr:rowOff>142875</xdr:rowOff>
                  </from>
                  <to>
                    <xdr:col>3</xdr:col>
                    <xdr:colOff>619125</xdr:colOff>
                    <xdr:row>23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5" r:id="rId13" name="Button 11">
              <controlPr defaultSize="0" print="0" autoFill="0" autoPict="0" macro="[0]!JoueSon4">
                <anchor>
                  <from>
                    <xdr:col>2</xdr:col>
                    <xdr:colOff>66675</xdr:colOff>
                    <xdr:row>23</xdr:row>
                    <xdr:rowOff>142875</xdr:rowOff>
                  </from>
                  <to>
                    <xdr:col>3</xdr:col>
                    <xdr:colOff>609600</xdr:colOff>
                    <xdr:row>25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6" r:id="rId14" name="Button 12">
              <controlPr defaultSize="0" print="0" autoFill="0" autoPict="0" macro="[0]!Distribuer">
                <anchor moveWithCells="1" sizeWithCells="1">
                  <from>
                    <xdr:col>4</xdr:col>
                    <xdr:colOff>742950</xdr:colOff>
                    <xdr:row>1</xdr:row>
                    <xdr:rowOff>95250</xdr:rowOff>
                  </from>
                  <to>
                    <xdr:col>6</xdr:col>
                    <xdr:colOff>85725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0" r:id="rId15" name="Button 16">
              <controlPr locked="0" defaultSize="0" print="0" autoFill="0" autoPict="0" macro="[0]!oStart">
                <anchor moveWithCells="1" sizeWithCells="1">
                  <from>
                    <xdr:col>0</xdr:col>
                    <xdr:colOff>133350</xdr:colOff>
                    <xdr:row>0</xdr:row>
                    <xdr:rowOff>123825</xdr:rowOff>
                  </from>
                  <to>
                    <xdr:col>0</xdr:col>
                    <xdr:colOff>666750</xdr:colOff>
                    <xdr:row>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1" r:id="rId16" name="Button 17">
              <controlPr locked="0" defaultSize="0" print="0" autoFill="0" autoPict="0" macro="[0]!oStop">
                <anchor moveWithCells="1" sizeWithCells="1">
                  <from>
                    <xdr:col>0</xdr:col>
                    <xdr:colOff>809625</xdr:colOff>
                    <xdr:row>0</xdr:row>
                    <xdr:rowOff>114300</xdr:rowOff>
                  </from>
                  <to>
                    <xdr:col>0</xdr:col>
                    <xdr:colOff>1343025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2" r:id="rId17" name="Button 18">
              <controlPr locked="0" defaultSize="0" print="0" autoFill="0" autoPict="0" macro="[0]!oPause">
                <anchor moveWithCells="1" sizeWithCells="1">
                  <from>
                    <xdr:col>0</xdr:col>
                    <xdr:colOff>133350</xdr:colOff>
                    <xdr:row>0</xdr:row>
                    <xdr:rowOff>428625</xdr:rowOff>
                  </from>
                  <to>
                    <xdr:col>0</xdr:col>
                    <xdr:colOff>666750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3" r:id="rId18" name="Button 19">
              <controlPr locked="0" defaultSize="0" print="0" autoFill="0" autoPict="0" macro="[0]!oReset">
                <anchor moveWithCells="1" sizeWithCells="1">
                  <from>
                    <xdr:col>0</xdr:col>
                    <xdr:colOff>809625</xdr:colOff>
                    <xdr:row>1</xdr:row>
                    <xdr:rowOff>0</xdr:rowOff>
                  </from>
                  <to>
                    <xdr:col>0</xdr:col>
                    <xdr:colOff>1343025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AU82"/>
  <sheetViews>
    <sheetView showGridLines="0" showRowColHeaders="0" tabSelected="1" zoomScaleNormal="100" zoomScaleSheetLayoutView="100" workbookViewId="0">
      <selection activeCell="H14" sqref="H14"/>
    </sheetView>
  </sheetViews>
  <sheetFormatPr baseColWidth="10" defaultRowHeight="12.75" x14ac:dyDescent="0.2"/>
  <cols>
    <col min="1" max="1" width="9.7109375" bestFit="1" customWidth="1"/>
    <col min="2" max="2" width="3" customWidth="1"/>
    <col min="3" max="3" width="22.28515625" customWidth="1"/>
    <col min="4" max="5" width="3" bestFit="1" customWidth="1"/>
    <col min="6" max="6" width="2.42578125" customWidth="1"/>
    <col min="7" max="7" width="3.28515625" customWidth="1"/>
    <col min="8" max="8" width="2.7109375" customWidth="1"/>
    <col min="9" max="9" width="22.28515625" customWidth="1"/>
    <col min="10" max="10" width="2.7109375" bestFit="1" customWidth="1"/>
    <col min="11" max="11" width="3" bestFit="1" customWidth="1"/>
    <col min="12" max="12" width="14.7109375" style="40" customWidth="1"/>
    <col min="13" max="13" width="9.7109375" customWidth="1"/>
    <col min="14" max="14" width="2.42578125" bestFit="1" customWidth="1"/>
    <col min="15" max="15" width="22.28515625" customWidth="1"/>
    <col min="16" max="16" width="2.7109375" bestFit="1" customWidth="1"/>
    <col min="17" max="17" width="3" bestFit="1" customWidth="1"/>
    <col min="18" max="18" width="4.42578125" customWidth="1"/>
    <col min="19" max="19" width="3.7109375" customWidth="1"/>
    <col min="20" max="20" width="3" customWidth="1"/>
    <col min="21" max="21" width="22.28515625" customWidth="1"/>
    <col min="22" max="22" width="2.7109375" bestFit="1" customWidth="1"/>
    <col min="23" max="23" width="3" bestFit="1" customWidth="1"/>
    <col min="24" max="24" width="14.7109375" style="40" customWidth="1"/>
    <col min="25" max="25" width="9.7109375" customWidth="1"/>
    <col min="26" max="26" width="2.5703125" bestFit="1" customWidth="1"/>
    <col min="27" max="27" width="22.28515625" customWidth="1"/>
    <col min="28" max="28" width="2.7109375" bestFit="1" customWidth="1"/>
    <col min="29" max="29" width="3" bestFit="1" customWidth="1"/>
    <col min="30" max="31" width="3" customWidth="1"/>
    <col min="32" max="32" width="2.85546875" customWidth="1"/>
    <col min="33" max="33" width="22.28515625" customWidth="1"/>
    <col min="34" max="34" width="2.7109375" bestFit="1" customWidth="1"/>
    <col min="35" max="35" width="3" bestFit="1" customWidth="1"/>
    <col min="36" max="36" width="14.7109375" customWidth="1"/>
    <col min="37" max="40" width="2.28515625" customWidth="1"/>
    <col min="42" max="44" width="2.5703125" customWidth="1"/>
    <col min="46" max="47" width="2.42578125" customWidth="1"/>
  </cols>
  <sheetData>
    <row r="1" spans="1:36" x14ac:dyDescent="0.2"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</row>
    <row r="2" spans="1:36" x14ac:dyDescent="0.2"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</row>
    <row r="3" spans="1:36" ht="15.75" x14ac:dyDescent="0.25">
      <c r="A3" s="19"/>
      <c r="B3" s="60"/>
      <c r="C3" s="136" t="s">
        <v>15</v>
      </c>
      <c r="D3" s="11" t="s">
        <v>0</v>
      </c>
      <c r="E3" s="137" t="s">
        <v>1</v>
      </c>
      <c r="F3" s="19"/>
      <c r="G3" s="19"/>
      <c r="H3" s="60"/>
      <c r="I3" s="36" t="s">
        <v>15</v>
      </c>
      <c r="J3" s="3" t="s">
        <v>0</v>
      </c>
      <c r="K3" s="4" t="s">
        <v>1</v>
      </c>
      <c r="L3" s="4"/>
      <c r="M3" s="40"/>
      <c r="N3" s="60"/>
      <c r="O3" s="36" t="s">
        <v>16</v>
      </c>
      <c r="P3" s="3" t="s">
        <v>0</v>
      </c>
      <c r="Q3" s="4" t="s">
        <v>1</v>
      </c>
      <c r="R3" s="40"/>
      <c r="S3" s="40"/>
      <c r="T3" s="60"/>
      <c r="U3" s="36" t="s">
        <v>16</v>
      </c>
      <c r="V3" s="3" t="s">
        <v>0</v>
      </c>
      <c r="W3" s="4" t="s">
        <v>1</v>
      </c>
      <c r="X3" s="4"/>
      <c r="Y3" s="40"/>
      <c r="Z3" s="60"/>
      <c r="AA3" s="36" t="s">
        <v>70</v>
      </c>
      <c r="AB3" s="3" t="s">
        <v>0</v>
      </c>
      <c r="AC3" s="4" t="s">
        <v>1</v>
      </c>
      <c r="AD3" s="40"/>
      <c r="AE3" s="40"/>
      <c r="AF3" s="60"/>
      <c r="AG3" s="36" t="s">
        <v>70</v>
      </c>
      <c r="AH3" s="3" t="s">
        <v>0</v>
      </c>
      <c r="AI3" s="4" t="s">
        <v>1</v>
      </c>
    </row>
    <row r="4" spans="1:36" ht="15" x14ac:dyDescent="0.2">
      <c r="A4" s="19"/>
      <c r="B4" s="56" t="s">
        <v>3</v>
      </c>
      <c r="C4" s="76" t="str">
        <f>ACCUEIL!H6</f>
        <v>LYON</v>
      </c>
      <c r="D4" s="57">
        <f>CL($D$13,$H$13)+CL($D$16,$H$16)+CL($D$21,$H$21)+CL($D$23,$H$23)+CL($D$26,$H$26)</f>
        <v>4</v>
      </c>
      <c r="E4" s="143">
        <f>$D$13-$H$13+$D$16-$H$16+$D$21-$H$21+$D$23-$H$23+$D$26-$H$26</f>
        <v>10</v>
      </c>
      <c r="F4" s="19"/>
      <c r="G4" s="19"/>
      <c r="H4" s="56">
        <v>1</v>
      </c>
      <c r="I4" s="138"/>
      <c r="J4" s="8"/>
      <c r="K4" s="144"/>
      <c r="L4" s="144"/>
      <c r="M4" s="19"/>
      <c r="N4" s="56" t="s">
        <v>9</v>
      </c>
      <c r="O4" s="76" t="str">
        <f>ACCUEIL!H12</f>
        <v>G</v>
      </c>
      <c r="P4" s="57">
        <f>CL($P$13,$T$13)+CL($P$16,$T$16)+CL($P$21,$T$21)+CL($P$23,$T$23)+CL($P$26,$T$26)</f>
        <v>0</v>
      </c>
      <c r="Q4" s="57">
        <f>$P$13-$T$13+$P$16-$T$16+$P$21-$T$21+$P$23-$T$23+$P$26-$T$26</f>
        <v>0</v>
      </c>
      <c r="R4" s="19"/>
      <c r="S4" s="19"/>
      <c r="T4" s="56">
        <v>1</v>
      </c>
      <c r="U4" s="138"/>
      <c r="V4" s="117"/>
      <c r="W4" s="8"/>
      <c r="X4" s="8"/>
      <c r="Y4" s="19"/>
      <c r="Z4" s="56" t="s">
        <v>64</v>
      </c>
      <c r="AA4" s="76" t="str">
        <f>ACCUEIL!H18</f>
        <v>M</v>
      </c>
      <c r="AB4" s="57">
        <f>CL($AB$13,$AF$13)+CL($AB$16,$AF$16)+CL($AB$21,$AF$21)+CL($AB$23,$AF$23)+CL($AB$26,$AF$26)</f>
        <v>0</v>
      </c>
      <c r="AC4" s="57">
        <f>$AB$13-$AF$13+$AB$16-$AF$16+$AB$21-$AF$21+$AB$23-$AF$23+$AB$26-$AF$26</f>
        <v>0</v>
      </c>
      <c r="AD4" s="19"/>
      <c r="AE4" s="19"/>
      <c r="AF4" s="56">
        <v>1</v>
      </c>
      <c r="AG4" s="138"/>
      <c r="AH4" s="117"/>
      <c r="AI4" s="8"/>
    </row>
    <row r="5" spans="1:36" ht="15" x14ac:dyDescent="0.2">
      <c r="A5" s="19"/>
      <c r="B5" s="56" t="s">
        <v>4</v>
      </c>
      <c r="C5" s="76" t="str">
        <f>ACCUEIL!H7</f>
        <v>B</v>
      </c>
      <c r="D5" s="57">
        <f>CL($H$13,$D$13)+CL($D$17,$H$17)+CL($D$20,$H$20)+CL($H$22,$D$22)+CL($D$27,$H$27)</f>
        <v>1</v>
      </c>
      <c r="E5" s="143">
        <f>$H$13-$D$13+$D$17-$H$17+$D$20-$H$20+$H$22-$D$22+$D$27-$H$27</f>
        <v>-10</v>
      </c>
      <c r="F5" s="19"/>
      <c r="G5" s="19"/>
      <c r="H5" s="56">
        <v>2</v>
      </c>
      <c r="I5" s="138"/>
      <c r="J5" s="8"/>
      <c r="K5" s="144"/>
      <c r="L5" s="144"/>
      <c r="M5" s="19"/>
      <c r="N5" s="56" t="s">
        <v>14</v>
      </c>
      <c r="O5" s="76" t="str">
        <f>ACCUEIL!H13</f>
        <v>H</v>
      </c>
      <c r="P5" s="57">
        <f>CL($T$13,$P$13)+CL($P$17,$T$17)+CL($P$20,$T$20)+CL($T$22,$P$22)+CL($P$27,$T$27)</f>
        <v>0</v>
      </c>
      <c r="Q5" s="57">
        <f>$T$13-$P$13+$P$17-$T$17+$P$20-$T$20+$T$22-$P$22+$P$27-$T$27</f>
        <v>0</v>
      </c>
      <c r="R5" s="19"/>
      <c r="S5" s="19"/>
      <c r="T5" s="56">
        <v>2</v>
      </c>
      <c r="U5" s="138"/>
      <c r="V5" s="117"/>
      <c r="W5" s="8"/>
      <c r="X5" s="8"/>
      <c r="Y5" s="19"/>
      <c r="Z5" s="56" t="s">
        <v>65</v>
      </c>
      <c r="AA5" s="76" t="str">
        <f>ACCUEIL!H19</f>
        <v>N</v>
      </c>
      <c r="AB5" s="57">
        <f>CL($AF$13,$AB$13)+CL($AB$17,$AF$17)+CL($AB$20,$AF$20)+CL($AF$22,$AB$22)+CL($AB$27,$AF$27)</f>
        <v>0</v>
      </c>
      <c r="AC5" s="57">
        <f>$AF$13-$AB$13+$AB$17-$AF$17+$AB$20-$AF$20+$AF$22-$AB$22+$AB$27-$AF$27</f>
        <v>0</v>
      </c>
      <c r="AD5" s="19"/>
      <c r="AE5" s="19"/>
      <c r="AF5" s="56">
        <v>2</v>
      </c>
      <c r="AG5" s="138"/>
      <c r="AH5" s="117"/>
      <c r="AI5" s="8"/>
    </row>
    <row r="6" spans="1:36" ht="15" x14ac:dyDescent="0.2">
      <c r="A6" s="19"/>
      <c r="B6" s="56" t="s">
        <v>5</v>
      </c>
      <c r="C6" s="76" t="str">
        <f>ACCUEIL!H8</f>
        <v>C</v>
      </c>
      <c r="D6" s="57">
        <f>CL($H$14,$D$14)+CL($H$16,$D$16)+CL($D$19,$H$19)+CL($D$22,$H$22)+CL($D$25,$H$25)</f>
        <v>0</v>
      </c>
      <c r="E6" s="143">
        <f>$H$14-$D$14+$H$16-$D$16+$D$19-$H$19+$D$22-$H$22+$D$25-$H$25</f>
        <v>0</v>
      </c>
      <c r="F6" s="19"/>
      <c r="G6" s="19"/>
      <c r="H6" s="56">
        <v>3</v>
      </c>
      <c r="I6" s="138"/>
      <c r="J6" s="8"/>
      <c r="K6" s="144"/>
      <c r="L6" s="144"/>
      <c r="M6" s="19"/>
      <c r="N6" s="56" t="s">
        <v>17</v>
      </c>
      <c r="O6" s="76" t="str">
        <f>ACCUEIL!H14</f>
        <v>I</v>
      </c>
      <c r="P6" s="57">
        <f>CL($T$14,$P$14)+CL($T$16,$P$16)+CL($P$19,$T$19)+CL($P$22,$T$22)+CL($P$25,$T$25)</f>
        <v>0</v>
      </c>
      <c r="Q6" s="57">
        <f>$T$14-$P$14+$T$16-$P$16+$P$19-$T$19+$P$22-$T$22+$P$25-$T$25</f>
        <v>0</v>
      </c>
      <c r="R6" s="19"/>
      <c r="S6" s="19"/>
      <c r="T6" s="56">
        <v>3</v>
      </c>
      <c r="U6" s="138"/>
      <c r="V6" s="117"/>
      <c r="W6" s="8"/>
      <c r="X6" s="8"/>
      <c r="Y6" s="19"/>
      <c r="Z6" s="56" t="s">
        <v>66</v>
      </c>
      <c r="AA6" s="76" t="str">
        <f>ACCUEIL!H20</f>
        <v>O</v>
      </c>
      <c r="AB6" s="57">
        <f>CL($AF$14,$AB$14)+CL($AF$16,$AB$16)+CL($AB$19,$AF$19)+CL($AB$22,$AF$22)+CL($AB$25,$AF$25)</f>
        <v>0</v>
      </c>
      <c r="AC6" s="57">
        <f>$AF$14-$AB$14+$AF$16-$AB$16+$AB$19-$AF$19+$AB$22-$AF$22+$AB$25-$AF$25</f>
        <v>0</v>
      </c>
      <c r="AD6" s="19"/>
      <c r="AE6" s="19"/>
      <c r="AF6" s="56">
        <v>3</v>
      </c>
      <c r="AG6" s="138"/>
      <c r="AH6" s="117"/>
      <c r="AI6" s="8"/>
    </row>
    <row r="7" spans="1:36" ht="15" x14ac:dyDescent="0.2">
      <c r="A7" s="19"/>
      <c r="B7" s="56" t="s">
        <v>6</v>
      </c>
      <c r="C7" s="76" t="str">
        <f>ACCUEIL!H9</f>
        <v>D</v>
      </c>
      <c r="D7" s="57">
        <f>CL($D$14,$H$14)+CL($D$18,$H$18)+CL($H$21,$D$21)+CL($D$24,$H$24)+CL($H$27,$D$27)</f>
        <v>0</v>
      </c>
      <c r="E7" s="143">
        <f>$D$14-$H$14+$D$18-$H$18+$H$21-$D$21+$D$24-$H$24+$H$27-$D$27</f>
        <v>0</v>
      </c>
      <c r="F7" s="19"/>
      <c r="G7" s="19"/>
      <c r="H7" s="56">
        <v>4</v>
      </c>
      <c r="I7" s="138"/>
      <c r="J7" s="8"/>
      <c r="K7" s="144"/>
      <c r="L7" s="144"/>
      <c r="M7" s="19"/>
      <c r="N7" s="56" t="s">
        <v>19</v>
      </c>
      <c r="O7" s="76" t="str">
        <f>ACCUEIL!H15</f>
        <v>J</v>
      </c>
      <c r="P7" s="57">
        <f>CL($P$14,$T$14)+CL($P$18,$T$18)+CL($T$21,$P$21)+CL($P$24,$T$24)+CL($T$27,$P$27)</f>
        <v>0</v>
      </c>
      <c r="Q7" s="57">
        <f>$P$14-$T$14+$P$18-$T$18+$T$21-$P$21+$P$24-$T$24+$T$27-$P$27</f>
        <v>0</v>
      </c>
      <c r="R7" s="19"/>
      <c r="S7" s="19"/>
      <c r="T7" s="56">
        <v>4</v>
      </c>
      <c r="U7" s="138"/>
      <c r="V7" s="117"/>
      <c r="W7" s="8"/>
      <c r="X7" s="8"/>
      <c r="Y7" s="19"/>
      <c r="Z7" s="56" t="s">
        <v>67</v>
      </c>
      <c r="AA7" s="76" t="str">
        <f>ACCUEIL!H21</f>
        <v>P</v>
      </c>
      <c r="AB7" s="57">
        <f>CL($AB$14,$AF$14)+CL($AB$18,$AF$18)+CL($AF$21,$AB$21)+CL($AB$24,$AF$24)+CL($AF$27,$AB$27)</f>
        <v>0</v>
      </c>
      <c r="AC7" s="57">
        <f>$AB$14-$AF$14+$AB$18-$AF$18+$AF$21-$AB$21+$AB$24-$AF$24+$AF$27-$AB$27</f>
        <v>0</v>
      </c>
      <c r="AD7" s="19"/>
      <c r="AE7" s="19"/>
      <c r="AF7" s="56">
        <v>4</v>
      </c>
      <c r="AG7" s="138"/>
      <c r="AH7" s="117"/>
      <c r="AI7" s="8"/>
    </row>
    <row r="8" spans="1:36" ht="15" x14ac:dyDescent="0.2">
      <c r="A8" s="19"/>
      <c r="B8" s="56" t="s">
        <v>7</v>
      </c>
      <c r="C8" s="76" t="str">
        <f>ACCUEIL!H10</f>
        <v>E</v>
      </c>
      <c r="D8" s="57">
        <f>CL($D$15,$H$15)+CL($H$17,$D$17)+CL($H$19,$D$19)+CL($D$24,$H$24)+CL($H$26,$D$26)</f>
        <v>0</v>
      </c>
      <c r="E8" s="143">
        <f>$D$15-$H$15+$H$17-$D$17+$H$19-$D$19+$D$24-$H$24+$H$26-$D$26</f>
        <v>0</v>
      </c>
      <c r="F8" s="19"/>
      <c r="G8" s="19"/>
      <c r="H8" s="56">
        <v>5</v>
      </c>
      <c r="I8" s="138"/>
      <c r="J8" s="8"/>
      <c r="K8" s="144"/>
      <c r="L8" s="144"/>
      <c r="M8" s="19"/>
      <c r="N8" s="56" t="s">
        <v>60</v>
      </c>
      <c r="O8" s="76" t="str">
        <f>ACCUEIL!H16</f>
        <v>K</v>
      </c>
      <c r="P8" s="57">
        <f>CL($P$15,$T$15)+CL($T$17,$P$17)+CL($T$19,$P$19)+CL($P$24,$T$24)+CL($T$26,$P$26)</f>
        <v>0</v>
      </c>
      <c r="Q8" s="57">
        <f>$P$15-$T$15+$T$17-$P$17+$T$19-$P$19+$P$24-$T$24+$T$26-$P$26</f>
        <v>0</v>
      </c>
      <c r="R8" s="19"/>
      <c r="S8" s="19"/>
      <c r="T8" s="56">
        <v>5</v>
      </c>
      <c r="U8" s="138"/>
      <c r="V8" s="117"/>
      <c r="W8" s="8"/>
      <c r="X8" s="8"/>
      <c r="Y8" s="19"/>
      <c r="Z8" s="56" t="s">
        <v>68</v>
      </c>
      <c r="AA8" s="76" t="str">
        <f>ACCUEIL!H22</f>
        <v>Q</v>
      </c>
      <c r="AB8" s="57">
        <f>CL($AB$15,$AF$15)+CL($AF$17,$AB$17)+CL($AF$19,$AB$19)+CL($AB$24,$AF$24)+CL($AF$26,$AB$26)</f>
        <v>0</v>
      </c>
      <c r="AC8" s="57">
        <f>$AB$15-$AF$15+$AF$17-$AB$17+$AF$19-$AB$19+$AB$24-$AF$24+$AF$26-$AB$26</f>
        <v>0</v>
      </c>
      <c r="AD8" s="19"/>
      <c r="AE8" s="19"/>
      <c r="AF8" s="56">
        <v>5</v>
      </c>
      <c r="AG8" s="138"/>
      <c r="AH8" s="117"/>
      <c r="AI8" s="8"/>
    </row>
    <row r="9" spans="1:36" ht="15.75" thickBot="1" x14ac:dyDescent="0.25">
      <c r="A9" s="19"/>
      <c r="B9" s="330" t="s">
        <v>8</v>
      </c>
      <c r="C9" s="331" t="str">
        <f>ACCUEIL!H11</f>
        <v>F</v>
      </c>
      <c r="D9" s="57">
        <f>CL($H$15,$D$15)+CL($H$18,$D$18)+CL($H$20,$D$20)+CL($H$23,$D$23)+CL($H$25,$D$25)</f>
        <v>0</v>
      </c>
      <c r="E9" s="143">
        <f>$H$15-$D$15+$H$18-$D$18+$H$20-$D$20+$H$23-$D$23+$H$25-$D$25</f>
        <v>0</v>
      </c>
      <c r="F9" s="19"/>
      <c r="G9" s="19"/>
      <c r="H9" s="330">
        <v>6</v>
      </c>
      <c r="I9" s="332"/>
      <c r="J9" s="8"/>
      <c r="K9" s="144"/>
      <c r="L9" s="144"/>
      <c r="M9" s="19"/>
      <c r="N9" s="330" t="s">
        <v>61</v>
      </c>
      <c r="O9" s="331" t="str">
        <f>ACCUEIL!H17</f>
        <v>L</v>
      </c>
      <c r="P9" s="57">
        <f>CL($T$15,$P$15)+CL($T$18,$P$18)+CL($T$20,$P$20)+CL($T$23,$P$23)+CL($T$25,$P$25)</f>
        <v>0</v>
      </c>
      <c r="Q9" s="57">
        <f>$T$15-$P$15+$T$18-$P$18+$T$20-$P$20+$T$23-$P$23+$T$25-$P$25</f>
        <v>0</v>
      </c>
      <c r="R9" s="19"/>
      <c r="S9" s="19"/>
      <c r="T9" s="330">
        <v>6</v>
      </c>
      <c r="U9" s="332"/>
      <c r="V9" s="117"/>
      <c r="W9" s="8"/>
      <c r="X9" s="8"/>
      <c r="Y9" s="19"/>
      <c r="Z9" s="330" t="s">
        <v>69</v>
      </c>
      <c r="AA9" s="331" t="str">
        <f>ACCUEIL!H23</f>
        <v>R</v>
      </c>
      <c r="AB9" s="57">
        <f>CL($AF$15,$AB$15)+CL($AF$18,$AB$18)+CL($AF$20,$AB$20)+CL($AF$23,$AB$23)+CL($AF$25,$AB$25)</f>
        <v>0</v>
      </c>
      <c r="AC9" s="57">
        <f>$AF$15-$AB$15+$AF$18-$AB$18+$AF$20-$AB$20+$AF$23-$AB$23+$AF$25-$AB$25</f>
        <v>0</v>
      </c>
      <c r="AD9" s="19"/>
      <c r="AE9" s="19"/>
      <c r="AF9" s="330">
        <v>6</v>
      </c>
      <c r="AG9" s="332"/>
      <c r="AH9" s="117"/>
      <c r="AI9" s="8"/>
    </row>
    <row r="10" spans="1:36" s="40" customFormat="1" ht="15" x14ac:dyDescent="0.2">
      <c r="A10" s="333"/>
      <c r="B10" s="334"/>
      <c r="C10" s="335"/>
      <c r="D10" s="336"/>
      <c r="E10" s="337"/>
      <c r="F10" s="338"/>
      <c r="G10" s="338"/>
      <c r="H10" s="334"/>
      <c r="I10" s="335"/>
      <c r="J10" s="339"/>
      <c r="K10" s="340"/>
      <c r="L10" s="7"/>
      <c r="M10" s="204"/>
      <c r="N10" s="334"/>
      <c r="O10" s="335"/>
      <c r="P10" s="339"/>
      <c r="Q10" s="360"/>
      <c r="R10" s="205"/>
      <c r="S10" s="205"/>
      <c r="T10" s="334"/>
      <c r="U10" s="335"/>
      <c r="V10" s="339"/>
      <c r="W10" s="340"/>
      <c r="X10" s="7"/>
      <c r="Y10" s="204"/>
      <c r="Z10" s="334"/>
      <c r="AA10" s="335"/>
      <c r="AB10" s="339"/>
      <c r="AC10" s="360"/>
      <c r="AD10" s="205"/>
      <c r="AE10" s="205"/>
      <c r="AF10" s="334"/>
      <c r="AG10" s="335"/>
      <c r="AH10" s="339"/>
      <c r="AI10" s="340"/>
    </row>
    <row r="11" spans="1:36" x14ac:dyDescent="0.2">
      <c r="A11" s="341"/>
      <c r="B11" s="324"/>
      <c r="C11" s="324"/>
      <c r="D11" s="324"/>
      <c r="E11" s="324"/>
      <c r="F11" s="342" t="str">
        <f>ACCUEIL!$C$6</f>
        <v>VELODROME</v>
      </c>
      <c r="G11" s="324"/>
      <c r="H11" s="324"/>
      <c r="I11" s="324"/>
      <c r="J11" s="324"/>
      <c r="K11" s="343"/>
      <c r="L11" s="19"/>
      <c r="M11" s="341"/>
      <c r="N11" s="324"/>
      <c r="O11" s="324"/>
      <c r="P11" s="324"/>
      <c r="Q11" s="324"/>
      <c r="R11" s="141" t="str">
        <f>ACCUEIL!$D$6</f>
        <v>SAN SIRO</v>
      </c>
      <c r="S11" s="324"/>
      <c r="T11" s="324"/>
      <c r="U11" s="324"/>
      <c r="V11" s="324"/>
      <c r="W11" s="343"/>
      <c r="X11" s="19"/>
      <c r="Y11" s="341"/>
      <c r="Z11" s="324"/>
      <c r="AA11" s="324"/>
      <c r="AB11" s="324"/>
      <c r="AC11" s="324"/>
      <c r="AD11" s="140" t="str">
        <f>ACCUEIL!$E$6</f>
        <v>NEU CAMP</v>
      </c>
      <c r="AE11" s="324"/>
      <c r="AF11" s="324"/>
      <c r="AG11" s="324"/>
      <c r="AH11" s="324"/>
      <c r="AI11" s="343"/>
    </row>
    <row r="12" spans="1:36" ht="15" x14ac:dyDescent="0.2">
      <c r="A12" s="344" t="s">
        <v>11</v>
      </c>
      <c r="B12" s="345"/>
      <c r="C12" s="129"/>
      <c r="D12" s="130"/>
      <c r="E12" s="131"/>
      <c r="F12" s="132" t="s">
        <v>12</v>
      </c>
      <c r="G12" s="133"/>
      <c r="H12" s="134"/>
      <c r="I12" s="135"/>
      <c r="J12" s="327"/>
      <c r="K12" s="346"/>
      <c r="L12" s="328" t="s">
        <v>100</v>
      </c>
      <c r="M12" s="344" t="s">
        <v>11</v>
      </c>
      <c r="N12" s="345"/>
      <c r="O12" s="129"/>
      <c r="P12" s="130"/>
      <c r="Q12" s="131"/>
      <c r="R12" s="132" t="s">
        <v>12</v>
      </c>
      <c r="S12" s="133"/>
      <c r="T12" s="134"/>
      <c r="U12" s="135"/>
      <c r="V12" s="327"/>
      <c r="W12" s="346"/>
      <c r="X12" s="328" t="s">
        <v>100</v>
      </c>
      <c r="Y12" s="344" t="s">
        <v>11</v>
      </c>
      <c r="Z12" s="345"/>
      <c r="AA12" s="129"/>
      <c r="AB12" s="130"/>
      <c r="AC12" s="131"/>
      <c r="AD12" s="139" t="s">
        <v>12</v>
      </c>
      <c r="AE12" s="133"/>
      <c r="AF12" s="134"/>
      <c r="AG12" s="135"/>
      <c r="AH12" s="327"/>
      <c r="AI12" s="346"/>
      <c r="AJ12" s="328" t="s">
        <v>100</v>
      </c>
    </row>
    <row r="13" spans="1:36" ht="21" customHeight="1" x14ac:dyDescent="0.2">
      <c r="A13" s="347">
        <f>ACCUEIL!$B$6</f>
        <v>0.39583333333333331</v>
      </c>
      <c r="B13" s="125" t="s">
        <v>3</v>
      </c>
      <c r="C13" s="126" t="str">
        <f>C4</f>
        <v>LYON</v>
      </c>
      <c r="D13" s="91">
        <v>10</v>
      </c>
      <c r="E13" s="38"/>
      <c r="F13" s="38" t="s">
        <v>13</v>
      </c>
      <c r="G13" s="39"/>
      <c r="H13" s="91">
        <v>0</v>
      </c>
      <c r="I13" s="127" t="str">
        <f>$C$5</f>
        <v>B</v>
      </c>
      <c r="J13" s="128" t="s">
        <v>4</v>
      </c>
      <c r="K13" s="348">
        <v>1</v>
      </c>
      <c r="L13" s="325"/>
      <c r="M13" s="347">
        <f>ACCUEIL!$B$6</f>
        <v>0.39583333333333331</v>
      </c>
      <c r="N13" s="125" t="s">
        <v>9</v>
      </c>
      <c r="O13" s="126" t="str">
        <f>O4</f>
        <v>G</v>
      </c>
      <c r="P13" s="91"/>
      <c r="Q13" s="38"/>
      <c r="R13" s="38" t="s">
        <v>13</v>
      </c>
      <c r="S13" s="39"/>
      <c r="T13" s="91"/>
      <c r="U13" s="127" t="str">
        <f>O5</f>
        <v>H</v>
      </c>
      <c r="V13" s="128" t="s">
        <v>14</v>
      </c>
      <c r="W13" s="348">
        <v>16</v>
      </c>
      <c r="X13" s="325"/>
      <c r="Y13" s="347">
        <f>ACCUEIL!$B$6</f>
        <v>0.39583333333333331</v>
      </c>
      <c r="Z13" s="125" t="s">
        <v>64</v>
      </c>
      <c r="AA13" s="126" t="str">
        <f>AA4</f>
        <v>M</v>
      </c>
      <c r="AB13" s="91"/>
      <c r="AC13" s="38"/>
      <c r="AD13" s="38" t="s">
        <v>13</v>
      </c>
      <c r="AE13" s="39"/>
      <c r="AF13" s="91"/>
      <c r="AG13" s="127" t="str">
        <f>AA5</f>
        <v>N</v>
      </c>
      <c r="AH13" s="128" t="s">
        <v>65</v>
      </c>
      <c r="AI13" s="348">
        <v>31</v>
      </c>
    </row>
    <row r="14" spans="1:36" ht="21" customHeight="1" x14ac:dyDescent="0.2">
      <c r="A14" s="349">
        <f>A13+ACCUEIL!$B$7</f>
        <v>0.40277777777777773</v>
      </c>
      <c r="B14" s="125" t="s">
        <v>6</v>
      </c>
      <c r="C14" s="126" t="str">
        <f>C7</f>
        <v>D</v>
      </c>
      <c r="D14" s="109"/>
      <c r="E14" s="38"/>
      <c r="F14" s="38" t="s">
        <v>13</v>
      </c>
      <c r="G14" s="108"/>
      <c r="H14" s="109"/>
      <c r="I14" s="127" t="str">
        <f>$C$6</f>
        <v>C</v>
      </c>
      <c r="J14" s="128" t="s">
        <v>5</v>
      </c>
      <c r="K14" s="348">
        <v>2</v>
      </c>
      <c r="L14" s="325"/>
      <c r="M14" s="349">
        <f>M13+ACCUEIL!$B$7</f>
        <v>0.40277777777777773</v>
      </c>
      <c r="N14" s="125" t="s">
        <v>19</v>
      </c>
      <c r="O14" s="126" t="str">
        <f>O7</f>
        <v>J</v>
      </c>
      <c r="P14" s="109"/>
      <c r="Q14" s="38"/>
      <c r="R14" s="38" t="s">
        <v>13</v>
      </c>
      <c r="S14" s="108"/>
      <c r="T14" s="109"/>
      <c r="U14" s="127" t="str">
        <f>O6</f>
        <v>I</v>
      </c>
      <c r="V14" s="128" t="s">
        <v>17</v>
      </c>
      <c r="W14" s="348">
        <v>17</v>
      </c>
      <c r="X14" s="325"/>
      <c r="Y14" s="349">
        <f>Y13+ACCUEIL!$B$7</f>
        <v>0.40277777777777773</v>
      </c>
      <c r="Z14" s="125" t="s">
        <v>67</v>
      </c>
      <c r="AA14" s="126" t="str">
        <f>AA7</f>
        <v>P</v>
      </c>
      <c r="AB14" s="109"/>
      <c r="AC14" s="38"/>
      <c r="AD14" s="38" t="s">
        <v>13</v>
      </c>
      <c r="AE14" s="108"/>
      <c r="AF14" s="109"/>
      <c r="AG14" s="127" t="str">
        <f>AA6</f>
        <v>O</v>
      </c>
      <c r="AH14" s="128" t="s">
        <v>66</v>
      </c>
      <c r="AI14" s="348">
        <v>32</v>
      </c>
    </row>
    <row r="15" spans="1:36" ht="21" customHeight="1" x14ac:dyDescent="0.2">
      <c r="A15" s="349">
        <f>A14+ACCUEIL!$B$7</f>
        <v>0.40972222222222215</v>
      </c>
      <c r="B15" s="125" t="s">
        <v>7</v>
      </c>
      <c r="C15" s="126" t="str">
        <f>C8</f>
        <v>E</v>
      </c>
      <c r="D15" s="91"/>
      <c r="E15" s="38"/>
      <c r="F15" s="38" t="s">
        <v>13</v>
      </c>
      <c r="G15" s="108"/>
      <c r="H15" s="91"/>
      <c r="I15" s="127" t="str">
        <f>$C$9</f>
        <v>F</v>
      </c>
      <c r="J15" s="128" t="s">
        <v>8</v>
      </c>
      <c r="K15" s="348">
        <v>3</v>
      </c>
      <c r="L15" s="325"/>
      <c r="M15" s="349">
        <f>M14+ACCUEIL!$B$7</f>
        <v>0.40972222222222215</v>
      </c>
      <c r="N15" s="125" t="s">
        <v>60</v>
      </c>
      <c r="O15" s="126" t="str">
        <f>O8</f>
        <v>K</v>
      </c>
      <c r="P15" s="91"/>
      <c r="Q15" s="38"/>
      <c r="R15" s="38" t="s">
        <v>13</v>
      </c>
      <c r="S15" s="108"/>
      <c r="T15" s="91"/>
      <c r="U15" s="127" t="str">
        <f>O9</f>
        <v>L</v>
      </c>
      <c r="V15" s="128" t="s">
        <v>61</v>
      </c>
      <c r="W15" s="348">
        <v>18</v>
      </c>
      <c r="X15" s="325"/>
      <c r="Y15" s="349">
        <f>Y14+ACCUEIL!$B$7</f>
        <v>0.40972222222222215</v>
      </c>
      <c r="Z15" s="125" t="s">
        <v>68</v>
      </c>
      <c r="AA15" s="126" t="str">
        <f>AA8</f>
        <v>Q</v>
      </c>
      <c r="AB15" s="91"/>
      <c r="AC15" s="38"/>
      <c r="AD15" s="38" t="s">
        <v>13</v>
      </c>
      <c r="AE15" s="108"/>
      <c r="AF15" s="91"/>
      <c r="AG15" s="127" t="str">
        <f>AA9</f>
        <v>R</v>
      </c>
      <c r="AH15" s="128" t="s">
        <v>69</v>
      </c>
      <c r="AI15" s="348">
        <v>33</v>
      </c>
    </row>
    <row r="16" spans="1:36" ht="21" customHeight="1" x14ac:dyDescent="0.2">
      <c r="A16" s="349">
        <f>A15+ACCUEIL!$B$7</f>
        <v>0.41666666666666657</v>
      </c>
      <c r="B16" s="125" t="s">
        <v>3</v>
      </c>
      <c r="C16" s="126" t="str">
        <f>C4</f>
        <v>LYON</v>
      </c>
      <c r="D16" s="91"/>
      <c r="E16" s="38"/>
      <c r="F16" s="38" t="s">
        <v>13</v>
      </c>
      <c r="G16" s="108"/>
      <c r="H16" s="91"/>
      <c r="I16" s="127" t="str">
        <f>$C$6</f>
        <v>C</v>
      </c>
      <c r="J16" s="128" t="s">
        <v>5</v>
      </c>
      <c r="K16" s="348">
        <v>4</v>
      </c>
      <c r="L16" s="325"/>
      <c r="M16" s="349">
        <f>M15+ACCUEIL!$B$7</f>
        <v>0.41666666666666657</v>
      </c>
      <c r="N16" s="125" t="s">
        <v>9</v>
      </c>
      <c r="O16" s="126" t="str">
        <f>O4</f>
        <v>G</v>
      </c>
      <c r="P16" s="91"/>
      <c r="Q16" s="38"/>
      <c r="R16" s="38" t="s">
        <v>13</v>
      </c>
      <c r="S16" s="108"/>
      <c r="T16" s="91"/>
      <c r="U16" s="127" t="str">
        <f>O6</f>
        <v>I</v>
      </c>
      <c r="V16" s="128" t="s">
        <v>17</v>
      </c>
      <c r="W16" s="348">
        <v>19</v>
      </c>
      <c r="X16" s="325"/>
      <c r="Y16" s="349">
        <f>Y15+ACCUEIL!$B$7</f>
        <v>0.41666666666666657</v>
      </c>
      <c r="Z16" s="125" t="s">
        <v>64</v>
      </c>
      <c r="AA16" s="126" t="str">
        <f>AA4</f>
        <v>M</v>
      </c>
      <c r="AB16" s="91"/>
      <c r="AC16" s="38"/>
      <c r="AD16" s="38" t="s">
        <v>13</v>
      </c>
      <c r="AE16" s="108"/>
      <c r="AF16" s="91"/>
      <c r="AG16" s="127" t="str">
        <f>AA6</f>
        <v>O</v>
      </c>
      <c r="AH16" s="128" t="s">
        <v>66</v>
      </c>
      <c r="AI16" s="348">
        <v>34</v>
      </c>
    </row>
    <row r="17" spans="1:47" ht="21" customHeight="1" x14ac:dyDescent="0.2">
      <c r="A17" s="349">
        <f>A16+ACCUEIL!$B$7</f>
        <v>0.42361111111111099</v>
      </c>
      <c r="B17" s="125" t="s">
        <v>4</v>
      </c>
      <c r="C17" s="126" t="str">
        <f>C5</f>
        <v>B</v>
      </c>
      <c r="D17" s="91"/>
      <c r="E17" s="38"/>
      <c r="F17" s="38" t="s">
        <v>13</v>
      </c>
      <c r="G17" s="108"/>
      <c r="H17" s="91"/>
      <c r="I17" s="127" t="str">
        <f>$C$8</f>
        <v>E</v>
      </c>
      <c r="J17" s="128" t="s">
        <v>7</v>
      </c>
      <c r="K17" s="348">
        <v>5</v>
      </c>
      <c r="L17" s="325"/>
      <c r="M17" s="349">
        <f>M16+ACCUEIL!$B$7</f>
        <v>0.42361111111111099</v>
      </c>
      <c r="N17" s="125" t="s">
        <v>14</v>
      </c>
      <c r="O17" s="126" t="str">
        <f>O5</f>
        <v>H</v>
      </c>
      <c r="P17" s="91"/>
      <c r="Q17" s="38"/>
      <c r="R17" s="38" t="s">
        <v>13</v>
      </c>
      <c r="S17" s="108"/>
      <c r="T17" s="91"/>
      <c r="U17" s="127" t="str">
        <f>O8</f>
        <v>K</v>
      </c>
      <c r="V17" s="128" t="s">
        <v>60</v>
      </c>
      <c r="W17" s="348">
        <v>20</v>
      </c>
      <c r="X17" s="325"/>
      <c r="Y17" s="349">
        <f>Y16+ACCUEIL!$B$7</f>
        <v>0.42361111111111099</v>
      </c>
      <c r="Z17" s="125" t="s">
        <v>65</v>
      </c>
      <c r="AA17" s="126" t="str">
        <f>AA5</f>
        <v>N</v>
      </c>
      <c r="AB17" s="91"/>
      <c r="AC17" s="38"/>
      <c r="AD17" s="38" t="s">
        <v>13</v>
      </c>
      <c r="AE17" s="108"/>
      <c r="AF17" s="91"/>
      <c r="AG17" s="127" t="str">
        <f>AA8</f>
        <v>Q</v>
      </c>
      <c r="AH17" s="128" t="s">
        <v>68</v>
      </c>
      <c r="AI17" s="348">
        <v>35</v>
      </c>
    </row>
    <row r="18" spans="1:47" ht="21" customHeight="1" x14ac:dyDescent="0.2">
      <c r="A18" s="349">
        <f>A17+ACCUEIL!$B$7</f>
        <v>0.43055555555555541</v>
      </c>
      <c r="B18" s="125" t="s">
        <v>6</v>
      </c>
      <c r="C18" s="126" t="str">
        <f>C7</f>
        <v>D</v>
      </c>
      <c r="D18" s="91"/>
      <c r="E18" s="38"/>
      <c r="F18" s="38" t="s">
        <v>13</v>
      </c>
      <c r="G18" s="108"/>
      <c r="H18" s="91"/>
      <c r="I18" s="127" t="str">
        <f>$C$9</f>
        <v>F</v>
      </c>
      <c r="J18" s="128" t="s">
        <v>8</v>
      </c>
      <c r="K18" s="348">
        <v>6</v>
      </c>
      <c r="L18" s="325"/>
      <c r="M18" s="349">
        <f>M17+ACCUEIL!$B$7</f>
        <v>0.43055555555555541</v>
      </c>
      <c r="N18" s="125" t="s">
        <v>19</v>
      </c>
      <c r="O18" s="126" t="str">
        <f>O7</f>
        <v>J</v>
      </c>
      <c r="P18" s="91"/>
      <c r="Q18" s="38"/>
      <c r="R18" s="38" t="s">
        <v>13</v>
      </c>
      <c r="S18" s="108"/>
      <c r="T18" s="91"/>
      <c r="U18" s="127" t="str">
        <f>O9</f>
        <v>L</v>
      </c>
      <c r="V18" s="128" t="s">
        <v>61</v>
      </c>
      <c r="W18" s="348">
        <v>21</v>
      </c>
      <c r="X18" s="325"/>
      <c r="Y18" s="349">
        <f>Y17+ACCUEIL!$B$7</f>
        <v>0.43055555555555541</v>
      </c>
      <c r="Z18" s="125" t="s">
        <v>67</v>
      </c>
      <c r="AA18" s="126" t="str">
        <f>AA7</f>
        <v>P</v>
      </c>
      <c r="AB18" s="91"/>
      <c r="AC18" s="38"/>
      <c r="AD18" s="38" t="s">
        <v>13</v>
      </c>
      <c r="AE18" s="108"/>
      <c r="AF18" s="91"/>
      <c r="AG18" s="127" t="str">
        <f>AA9</f>
        <v>R</v>
      </c>
      <c r="AH18" s="128" t="s">
        <v>69</v>
      </c>
      <c r="AI18" s="348">
        <v>36</v>
      </c>
    </row>
    <row r="19" spans="1:47" ht="21" customHeight="1" x14ac:dyDescent="0.2">
      <c r="A19" s="349">
        <f>A18+ACCUEIL!$B$7</f>
        <v>0.43749999999999983</v>
      </c>
      <c r="B19" s="125" t="s">
        <v>5</v>
      </c>
      <c r="C19" s="126" t="str">
        <f>C6</f>
        <v>C</v>
      </c>
      <c r="D19" s="91"/>
      <c r="E19" s="38"/>
      <c r="F19" s="38" t="s">
        <v>13</v>
      </c>
      <c r="G19" s="39"/>
      <c r="H19" s="91"/>
      <c r="I19" s="127" t="str">
        <f>$C$8</f>
        <v>E</v>
      </c>
      <c r="J19" s="128" t="s">
        <v>7</v>
      </c>
      <c r="K19" s="348">
        <v>7</v>
      </c>
      <c r="L19" s="325"/>
      <c r="M19" s="349">
        <f>M18+ACCUEIL!$B$7</f>
        <v>0.43749999999999983</v>
      </c>
      <c r="N19" s="125" t="s">
        <v>17</v>
      </c>
      <c r="O19" s="126" t="str">
        <f>O6</f>
        <v>I</v>
      </c>
      <c r="P19" s="91"/>
      <c r="Q19" s="38"/>
      <c r="R19" s="38" t="s">
        <v>13</v>
      </c>
      <c r="S19" s="39"/>
      <c r="T19" s="91"/>
      <c r="U19" s="127" t="str">
        <f>O8</f>
        <v>K</v>
      </c>
      <c r="V19" s="128" t="s">
        <v>60</v>
      </c>
      <c r="W19" s="348">
        <v>22</v>
      </c>
      <c r="X19" s="325"/>
      <c r="Y19" s="349">
        <f>Y18+ACCUEIL!$B$7</f>
        <v>0.43749999999999983</v>
      </c>
      <c r="Z19" s="125" t="s">
        <v>66</v>
      </c>
      <c r="AA19" s="126" t="str">
        <f>AA6</f>
        <v>O</v>
      </c>
      <c r="AB19" s="91"/>
      <c r="AC19" s="38"/>
      <c r="AD19" s="38" t="s">
        <v>13</v>
      </c>
      <c r="AE19" s="39"/>
      <c r="AF19" s="91"/>
      <c r="AG19" s="127" t="str">
        <f>AA8</f>
        <v>Q</v>
      </c>
      <c r="AH19" s="128" t="s">
        <v>68</v>
      </c>
      <c r="AI19" s="348">
        <v>37</v>
      </c>
    </row>
    <row r="20" spans="1:47" ht="21" customHeight="1" x14ac:dyDescent="0.2">
      <c r="A20" s="349">
        <f>A19+ACCUEIL!$B$7</f>
        <v>0.44444444444444425</v>
      </c>
      <c r="B20" s="125" t="s">
        <v>4</v>
      </c>
      <c r="C20" s="126" t="str">
        <f>C5</f>
        <v>B</v>
      </c>
      <c r="D20" s="91"/>
      <c r="E20" s="38"/>
      <c r="F20" s="38" t="s">
        <v>13</v>
      </c>
      <c r="G20" s="39"/>
      <c r="H20" s="91"/>
      <c r="I20" s="127" t="str">
        <f>$C$9</f>
        <v>F</v>
      </c>
      <c r="J20" s="128" t="s">
        <v>8</v>
      </c>
      <c r="K20" s="348">
        <v>8</v>
      </c>
      <c r="L20" s="325"/>
      <c r="M20" s="349">
        <f>M19+ACCUEIL!$B$7</f>
        <v>0.44444444444444425</v>
      </c>
      <c r="N20" s="125" t="s">
        <v>14</v>
      </c>
      <c r="O20" s="126" t="str">
        <f>O5</f>
        <v>H</v>
      </c>
      <c r="P20" s="91"/>
      <c r="Q20" s="38"/>
      <c r="R20" s="38" t="s">
        <v>13</v>
      </c>
      <c r="S20" s="39"/>
      <c r="T20" s="91"/>
      <c r="U20" s="127" t="str">
        <f>O9</f>
        <v>L</v>
      </c>
      <c r="V20" s="128" t="s">
        <v>61</v>
      </c>
      <c r="W20" s="348">
        <v>23</v>
      </c>
      <c r="X20" s="325"/>
      <c r="Y20" s="349">
        <f>Y19+ACCUEIL!$B$7</f>
        <v>0.44444444444444425</v>
      </c>
      <c r="Z20" s="125" t="s">
        <v>65</v>
      </c>
      <c r="AA20" s="126" t="str">
        <f>AA5</f>
        <v>N</v>
      </c>
      <c r="AB20" s="91"/>
      <c r="AC20" s="38"/>
      <c r="AD20" s="38" t="s">
        <v>13</v>
      </c>
      <c r="AE20" s="39"/>
      <c r="AF20" s="91"/>
      <c r="AG20" s="127" t="str">
        <f>AA9</f>
        <v>R</v>
      </c>
      <c r="AH20" s="128" t="s">
        <v>69</v>
      </c>
      <c r="AI20" s="348">
        <v>38</v>
      </c>
    </row>
    <row r="21" spans="1:47" ht="21" customHeight="1" x14ac:dyDescent="0.2">
      <c r="A21" s="349">
        <f>A20+ACCUEIL!$B$7</f>
        <v>0.45138888888888867</v>
      </c>
      <c r="B21" s="125" t="s">
        <v>3</v>
      </c>
      <c r="C21" s="126" t="str">
        <f>C4</f>
        <v>LYON</v>
      </c>
      <c r="D21" s="91"/>
      <c r="E21" s="38"/>
      <c r="F21" s="38" t="s">
        <v>13</v>
      </c>
      <c r="G21" s="108"/>
      <c r="H21" s="109"/>
      <c r="I21" s="127" t="str">
        <f>$C$7</f>
        <v>D</v>
      </c>
      <c r="J21" s="128" t="s">
        <v>6</v>
      </c>
      <c r="K21" s="348">
        <v>9</v>
      </c>
      <c r="L21" s="325"/>
      <c r="M21" s="349">
        <f>M20+ACCUEIL!$B$7</f>
        <v>0.45138888888888867</v>
      </c>
      <c r="N21" s="125" t="s">
        <v>9</v>
      </c>
      <c r="O21" s="126" t="str">
        <f>O4</f>
        <v>G</v>
      </c>
      <c r="P21" s="91"/>
      <c r="Q21" s="38"/>
      <c r="R21" s="38" t="s">
        <v>13</v>
      </c>
      <c r="S21" s="108"/>
      <c r="T21" s="109"/>
      <c r="U21" s="127" t="str">
        <f>O7</f>
        <v>J</v>
      </c>
      <c r="V21" s="128" t="s">
        <v>19</v>
      </c>
      <c r="W21" s="348">
        <v>24</v>
      </c>
      <c r="X21" s="325"/>
      <c r="Y21" s="349">
        <f>Y20+ACCUEIL!$B$7</f>
        <v>0.45138888888888867</v>
      </c>
      <c r="Z21" s="125" t="s">
        <v>64</v>
      </c>
      <c r="AA21" s="126" t="str">
        <f>AA4</f>
        <v>M</v>
      </c>
      <c r="AB21" s="91"/>
      <c r="AC21" s="38"/>
      <c r="AD21" s="38" t="s">
        <v>13</v>
      </c>
      <c r="AE21" s="108"/>
      <c r="AF21" s="109"/>
      <c r="AG21" s="127" t="str">
        <f>AA7</f>
        <v>P</v>
      </c>
      <c r="AH21" s="128" t="s">
        <v>67</v>
      </c>
      <c r="AI21" s="348">
        <v>39</v>
      </c>
    </row>
    <row r="22" spans="1:47" ht="21" customHeight="1" x14ac:dyDescent="0.2">
      <c r="A22" s="349">
        <f>A21+ACCUEIL!$B$7</f>
        <v>0.45833333333333309</v>
      </c>
      <c r="B22" s="125" t="s">
        <v>5</v>
      </c>
      <c r="C22" s="76" t="str">
        <f>C6</f>
        <v>C</v>
      </c>
      <c r="D22" s="91"/>
      <c r="E22" s="38"/>
      <c r="F22" s="38" t="s">
        <v>13</v>
      </c>
      <c r="G22" s="108"/>
      <c r="H22" s="91"/>
      <c r="I22" s="127" t="str">
        <f>C5</f>
        <v>B</v>
      </c>
      <c r="J22" s="128" t="s">
        <v>4</v>
      </c>
      <c r="K22" s="348">
        <v>10</v>
      </c>
      <c r="L22" s="325"/>
      <c r="M22" s="349">
        <f>M21+ACCUEIL!$B$7</f>
        <v>0.45833333333333309</v>
      </c>
      <c r="N22" s="125" t="s">
        <v>17</v>
      </c>
      <c r="O22" s="76" t="str">
        <f>O6</f>
        <v>I</v>
      </c>
      <c r="P22" s="91"/>
      <c r="Q22" s="38"/>
      <c r="R22" s="38" t="s">
        <v>13</v>
      </c>
      <c r="S22" s="108"/>
      <c r="T22" s="91"/>
      <c r="U22" s="127" t="str">
        <f>O5</f>
        <v>H</v>
      </c>
      <c r="V22" s="128" t="s">
        <v>14</v>
      </c>
      <c r="W22" s="348">
        <v>25</v>
      </c>
      <c r="X22" s="325"/>
      <c r="Y22" s="349">
        <f>Y21+ACCUEIL!$B$7</f>
        <v>0.45833333333333309</v>
      </c>
      <c r="Z22" s="125" t="s">
        <v>66</v>
      </c>
      <c r="AA22" s="76" t="str">
        <f>AA6</f>
        <v>O</v>
      </c>
      <c r="AB22" s="91"/>
      <c r="AC22" s="38"/>
      <c r="AD22" s="38" t="s">
        <v>13</v>
      </c>
      <c r="AE22" s="108"/>
      <c r="AF22" s="91"/>
      <c r="AG22" s="127" t="str">
        <f>AA5</f>
        <v>N</v>
      </c>
      <c r="AH22" s="128" t="s">
        <v>65</v>
      </c>
      <c r="AI22" s="348">
        <v>40</v>
      </c>
    </row>
    <row r="23" spans="1:47" ht="21" customHeight="1" x14ac:dyDescent="0.2">
      <c r="A23" s="349">
        <f>A22+ACCUEIL!$B$7</f>
        <v>0.46527777777777751</v>
      </c>
      <c r="B23" s="125" t="s">
        <v>3</v>
      </c>
      <c r="C23" s="126" t="str">
        <f>C4</f>
        <v>LYON</v>
      </c>
      <c r="D23" s="91"/>
      <c r="E23" s="58"/>
      <c r="F23" s="58" t="s">
        <v>13</v>
      </c>
      <c r="G23" s="59"/>
      <c r="H23" s="91"/>
      <c r="I23" s="127" t="str">
        <f>C9</f>
        <v>F</v>
      </c>
      <c r="J23" s="128" t="s">
        <v>8</v>
      </c>
      <c r="K23" s="348">
        <v>11</v>
      </c>
      <c r="L23" s="325"/>
      <c r="M23" s="349">
        <f>M22+ACCUEIL!$B$7</f>
        <v>0.46527777777777751</v>
      </c>
      <c r="N23" s="125" t="s">
        <v>9</v>
      </c>
      <c r="O23" s="126" t="str">
        <f>O4</f>
        <v>G</v>
      </c>
      <c r="P23" s="91"/>
      <c r="Q23" s="58"/>
      <c r="R23" s="58" t="s">
        <v>13</v>
      </c>
      <c r="S23" s="59"/>
      <c r="T23" s="91"/>
      <c r="U23" s="127" t="str">
        <f>O9</f>
        <v>L</v>
      </c>
      <c r="V23" s="128" t="s">
        <v>61</v>
      </c>
      <c r="W23" s="348">
        <v>26</v>
      </c>
      <c r="X23" s="325"/>
      <c r="Y23" s="349">
        <f>Y22+ACCUEIL!$B$7</f>
        <v>0.46527777777777751</v>
      </c>
      <c r="Z23" s="125" t="s">
        <v>64</v>
      </c>
      <c r="AA23" s="126" t="str">
        <f>AA4</f>
        <v>M</v>
      </c>
      <c r="AB23" s="91"/>
      <c r="AC23" s="58"/>
      <c r="AD23" s="58" t="s">
        <v>13</v>
      </c>
      <c r="AE23" s="59"/>
      <c r="AF23" s="91"/>
      <c r="AG23" s="127" t="str">
        <f>AA9</f>
        <v>R</v>
      </c>
      <c r="AH23" s="128" t="s">
        <v>69</v>
      </c>
      <c r="AI23" s="348">
        <v>41</v>
      </c>
    </row>
    <row r="24" spans="1:47" ht="21" customHeight="1" x14ac:dyDescent="0.2">
      <c r="A24" s="349">
        <f>A23+ACCUEIL!$B$7</f>
        <v>0.47222222222222193</v>
      </c>
      <c r="B24" s="125" t="s">
        <v>6</v>
      </c>
      <c r="C24" s="76" t="str">
        <f>C7</f>
        <v>D</v>
      </c>
      <c r="D24" s="91"/>
      <c r="E24" s="38"/>
      <c r="F24" s="38" t="s">
        <v>13</v>
      </c>
      <c r="G24" s="39"/>
      <c r="H24" s="91"/>
      <c r="I24" s="77" t="str">
        <f>C8</f>
        <v>E</v>
      </c>
      <c r="J24" s="128" t="s">
        <v>7</v>
      </c>
      <c r="K24" s="348">
        <v>12</v>
      </c>
      <c r="L24" s="325"/>
      <c r="M24" s="349">
        <f>M23+ACCUEIL!$B$7</f>
        <v>0.47222222222222193</v>
      </c>
      <c r="N24" s="125" t="s">
        <v>19</v>
      </c>
      <c r="O24" s="76" t="str">
        <f>O7</f>
        <v>J</v>
      </c>
      <c r="P24" s="91"/>
      <c r="Q24" s="38"/>
      <c r="R24" s="38" t="s">
        <v>13</v>
      </c>
      <c r="S24" s="39"/>
      <c r="T24" s="91"/>
      <c r="U24" s="77" t="str">
        <f>O8</f>
        <v>K</v>
      </c>
      <c r="V24" s="128" t="s">
        <v>60</v>
      </c>
      <c r="W24" s="348">
        <v>27</v>
      </c>
      <c r="X24" s="325"/>
      <c r="Y24" s="349">
        <f>Y23+ACCUEIL!$B$7</f>
        <v>0.47222222222222193</v>
      </c>
      <c r="Z24" s="125" t="s">
        <v>67</v>
      </c>
      <c r="AA24" s="76" t="str">
        <f>AA7</f>
        <v>P</v>
      </c>
      <c r="AB24" s="91"/>
      <c r="AC24" s="38"/>
      <c r="AD24" s="38" t="s">
        <v>13</v>
      </c>
      <c r="AE24" s="39"/>
      <c r="AF24" s="91"/>
      <c r="AG24" s="77" t="str">
        <f>AA8</f>
        <v>Q</v>
      </c>
      <c r="AH24" s="128" t="s">
        <v>68</v>
      </c>
      <c r="AI24" s="348">
        <v>42</v>
      </c>
    </row>
    <row r="25" spans="1:47" ht="21" customHeight="1" x14ac:dyDescent="0.2">
      <c r="A25" s="349">
        <f>A24+ACCUEIL!$B$7</f>
        <v>0.47916666666666635</v>
      </c>
      <c r="B25" s="125" t="s">
        <v>5</v>
      </c>
      <c r="C25" s="76" t="str">
        <f>C6</f>
        <v>C</v>
      </c>
      <c r="D25" s="91"/>
      <c r="E25" s="38"/>
      <c r="F25" s="38" t="s">
        <v>13</v>
      </c>
      <c r="G25" s="108"/>
      <c r="H25" s="107"/>
      <c r="I25" s="77" t="str">
        <f>C9</f>
        <v>F</v>
      </c>
      <c r="J25" s="128" t="s">
        <v>8</v>
      </c>
      <c r="K25" s="348">
        <v>13</v>
      </c>
      <c r="L25" s="325"/>
      <c r="M25" s="349">
        <f>M24+ACCUEIL!$B$7</f>
        <v>0.47916666666666635</v>
      </c>
      <c r="N25" s="125" t="s">
        <v>17</v>
      </c>
      <c r="O25" s="76" t="str">
        <f>O6</f>
        <v>I</v>
      </c>
      <c r="P25" s="91"/>
      <c r="Q25" s="38"/>
      <c r="R25" s="38" t="s">
        <v>13</v>
      </c>
      <c r="S25" s="108"/>
      <c r="T25" s="107"/>
      <c r="U25" s="77" t="str">
        <f>O9</f>
        <v>L</v>
      </c>
      <c r="V25" s="128" t="s">
        <v>61</v>
      </c>
      <c r="W25" s="348">
        <v>28</v>
      </c>
      <c r="X25" s="325"/>
      <c r="Y25" s="349">
        <f>Y24+ACCUEIL!$B$7</f>
        <v>0.47916666666666635</v>
      </c>
      <c r="Z25" s="125" t="s">
        <v>66</v>
      </c>
      <c r="AA25" s="76" t="str">
        <f>AA6</f>
        <v>O</v>
      </c>
      <c r="AB25" s="91"/>
      <c r="AC25" s="38"/>
      <c r="AD25" s="38" t="s">
        <v>13</v>
      </c>
      <c r="AE25" s="108"/>
      <c r="AF25" s="107"/>
      <c r="AG25" s="77" t="str">
        <f>AA9</f>
        <v>R</v>
      </c>
      <c r="AH25" s="128" t="s">
        <v>69</v>
      </c>
      <c r="AI25" s="348">
        <v>43</v>
      </c>
    </row>
    <row r="26" spans="1:47" ht="21" customHeight="1" x14ac:dyDescent="0.2">
      <c r="A26" s="349">
        <f>A25+ACCUEIL!$B$7</f>
        <v>0.48611111111111077</v>
      </c>
      <c r="B26" s="125" t="s">
        <v>3</v>
      </c>
      <c r="C26" s="76" t="str">
        <f>C4</f>
        <v>LYON</v>
      </c>
      <c r="D26" s="91"/>
      <c r="E26" s="38"/>
      <c r="F26" s="38" t="s">
        <v>13</v>
      </c>
      <c r="G26" s="39"/>
      <c r="H26" s="106"/>
      <c r="I26" s="77" t="str">
        <f>$C$8</f>
        <v>E</v>
      </c>
      <c r="J26" s="128" t="s">
        <v>7</v>
      </c>
      <c r="K26" s="348">
        <v>14</v>
      </c>
      <c r="L26" s="325"/>
      <c r="M26" s="349">
        <f>M25+ACCUEIL!$B$7</f>
        <v>0.48611111111111077</v>
      </c>
      <c r="N26" s="125" t="s">
        <v>9</v>
      </c>
      <c r="O26" s="76" t="str">
        <f>O4</f>
        <v>G</v>
      </c>
      <c r="P26" s="91"/>
      <c r="Q26" s="38"/>
      <c r="R26" s="38" t="s">
        <v>13</v>
      </c>
      <c r="S26" s="39"/>
      <c r="T26" s="106"/>
      <c r="U26" s="77" t="str">
        <f>O8</f>
        <v>K</v>
      </c>
      <c r="V26" s="128" t="s">
        <v>60</v>
      </c>
      <c r="W26" s="348">
        <v>29</v>
      </c>
      <c r="X26" s="325"/>
      <c r="Y26" s="349">
        <f>Y25+ACCUEIL!$B$7</f>
        <v>0.48611111111111077</v>
      </c>
      <c r="Z26" s="125" t="s">
        <v>64</v>
      </c>
      <c r="AA26" s="76" t="str">
        <f>AA4</f>
        <v>M</v>
      </c>
      <c r="AB26" s="91"/>
      <c r="AC26" s="38"/>
      <c r="AD26" s="38" t="s">
        <v>13</v>
      </c>
      <c r="AE26" s="39"/>
      <c r="AF26" s="106"/>
      <c r="AG26" s="77" t="str">
        <f>AA8</f>
        <v>Q</v>
      </c>
      <c r="AH26" s="128" t="s">
        <v>68</v>
      </c>
      <c r="AI26" s="348">
        <v>44</v>
      </c>
    </row>
    <row r="27" spans="1:47" ht="21" customHeight="1" thickBot="1" x14ac:dyDescent="0.25">
      <c r="A27" s="350">
        <f>A26+ACCUEIL!$B$7</f>
        <v>0.49305555555555519</v>
      </c>
      <c r="B27" s="351" t="s">
        <v>4</v>
      </c>
      <c r="C27" s="352" t="str">
        <f>C5</f>
        <v>B</v>
      </c>
      <c r="D27" s="353"/>
      <c r="E27" s="354"/>
      <c r="F27" s="354" t="s">
        <v>13</v>
      </c>
      <c r="G27" s="355"/>
      <c r="H27" s="356"/>
      <c r="I27" s="357" t="str">
        <f>$C$7</f>
        <v>D</v>
      </c>
      <c r="J27" s="358" t="s">
        <v>6</v>
      </c>
      <c r="K27" s="359">
        <v>15</v>
      </c>
      <c r="L27" s="325"/>
      <c r="M27" s="350">
        <f>M26+ACCUEIL!$B$7</f>
        <v>0.49305555555555519</v>
      </c>
      <c r="N27" s="351" t="s">
        <v>14</v>
      </c>
      <c r="O27" s="352" t="str">
        <f>O5</f>
        <v>H</v>
      </c>
      <c r="P27" s="353"/>
      <c r="Q27" s="354"/>
      <c r="R27" s="354" t="s">
        <v>13</v>
      </c>
      <c r="S27" s="355"/>
      <c r="T27" s="356"/>
      <c r="U27" s="357" t="str">
        <f>O7</f>
        <v>J</v>
      </c>
      <c r="V27" s="358" t="s">
        <v>19</v>
      </c>
      <c r="W27" s="359">
        <v>30</v>
      </c>
      <c r="X27" s="325"/>
      <c r="Y27" s="350">
        <f>Y26+ACCUEIL!$B$7</f>
        <v>0.49305555555555519</v>
      </c>
      <c r="Z27" s="351" t="s">
        <v>65</v>
      </c>
      <c r="AA27" s="352" t="str">
        <f>AA5</f>
        <v>N</v>
      </c>
      <c r="AB27" s="353"/>
      <c r="AC27" s="354"/>
      <c r="AD27" s="354" t="s">
        <v>13</v>
      </c>
      <c r="AE27" s="355"/>
      <c r="AF27" s="356"/>
      <c r="AG27" s="357" t="str">
        <f>AA7</f>
        <v>P</v>
      </c>
      <c r="AH27" s="358" t="s">
        <v>67</v>
      </c>
      <c r="AI27" s="359">
        <v>45</v>
      </c>
    </row>
    <row r="28" spans="1:47" ht="13.5" thickBot="1" x14ac:dyDescent="0.25">
      <c r="A28" s="324"/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4"/>
      <c r="T28" s="324"/>
      <c r="U28" s="324"/>
      <c r="V28" s="324"/>
      <c r="W28" s="324"/>
      <c r="X28" s="324"/>
      <c r="Y28" s="324"/>
      <c r="Z28" s="324"/>
      <c r="AA28" s="324"/>
      <c r="AB28" s="324"/>
      <c r="AC28" s="324"/>
      <c r="AD28" s="324"/>
      <c r="AE28" s="324"/>
      <c r="AF28" s="324"/>
      <c r="AG28" s="324"/>
      <c r="AH28" s="324"/>
      <c r="AI28" s="324"/>
    </row>
    <row r="29" spans="1:47" x14ac:dyDescent="0.2">
      <c r="A29" s="233"/>
      <c r="B29" s="234"/>
      <c r="C29" s="219"/>
      <c r="D29" s="219"/>
      <c r="E29" s="219"/>
      <c r="F29" s="219" t="s">
        <v>73</v>
      </c>
      <c r="G29" s="219"/>
      <c r="H29" s="219"/>
      <c r="I29" s="219"/>
      <c r="J29" s="220"/>
      <c r="K29" s="235"/>
      <c r="L29" s="329"/>
      <c r="M29" s="218"/>
      <c r="N29" s="219"/>
      <c r="O29" s="220"/>
      <c r="P29" s="219"/>
      <c r="Q29" s="219"/>
      <c r="R29" s="219"/>
      <c r="S29" s="219"/>
      <c r="T29" s="219"/>
      <c r="U29" s="219"/>
      <c r="V29" s="219"/>
      <c r="W29" s="221"/>
      <c r="X29" s="13"/>
      <c r="Y29" s="204"/>
      <c r="Z29" s="205"/>
      <c r="AA29" s="205"/>
      <c r="AB29" s="205"/>
      <c r="AC29" s="205"/>
      <c r="AD29" s="205"/>
      <c r="AE29" s="205"/>
      <c r="AF29" s="205"/>
      <c r="AG29" s="205"/>
      <c r="AH29" s="205"/>
      <c r="AI29" s="206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</row>
    <row r="30" spans="1:47" x14ac:dyDescent="0.2">
      <c r="A30" s="236"/>
      <c r="B30" s="28"/>
      <c r="C30" s="145"/>
      <c r="D30" s="20"/>
      <c r="E30" s="20"/>
      <c r="F30" s="33" t="s">
        <v>74</v>
      </c>
      <c r="G30" s="20"/>
      <c r="H30" s="146"/>
      <c r="I30" s="29"/>
      <c r="J30" s="13"/>
      <c r="K30" s="210"/>
      <c r="L30" s="10"/>
      <c r="M30" s="222"/>
      <c r="N30" s="28"/>
      <c r="O30" s="29" t="s">
        <v>15</v>
      </c>
      <c r="P30" s="17" t="s">
        <v>0</v>
      </c>
      <c r="Q30" s="17" t="s">
        <v>1</v>
      </c>
      <c r="R30" s="10"/>
      <c r="S30" s="9"/>
      <c r="T30" s="28"/>
      <c r="U30" s="29" t="s">
        <v>15</v>
      </c>
      <c r="V30" s="17" t="s">
        <v>0</v>
      </c>
      <c r="W30" s="208" t="s">
        <v>1</v>
      </c>
      <c r="X30" s="12"/>
      <c r="Y30" s="207"/>
      <c r="Z30" s="28"/>
      <c r="AA30" s="29" t="s">
        <v>16</v>
      </c>
      <c r="AB30" s="17" t="s">
        <v>0</v>
      </c>
      <c r="AC30" s="17" t="s">
        <v>1</v>
      </c>
      <c r="AD30" s="10"/>
      <c r="AE30" s="10"/>
      <c r="AF30" s="28"/>
      <c r="AG30" s="29" t="s">
        <v>16</v>
      </c>
      <c r="AH30" s="17" t="s">
        <v>0</v>
      </c>
      <c r="AI30" s="208" t="s">
        <v>1</v>
      </c>
      <c r="AL30" s="40"/>
      <c r="AM30" s="40"/>
    </row>
    <row r="31" spans="1:47" x14ac:dyDescent="0.2">
      <c r="A31" s="236"/>
      <c r="B31" s="21">
        <v>1</v>
      </c>
      <c r="C31" s="147" t="s">
        <v>98</v>
      </c>
      <c r="D31" s="148"/>
      <c r="E31" s="149"/>
      <c r="F31" s="150">
        <v>1</v>
      </c>
      <c r="G31" s="148"/>
      <c r="H31" s="148"/>
      <c r="I31" s="142" t="s">
        <v>75</v>
      </c>
      <c r="J31" s="13"/>
      <c r="K31" s="210"/>
      <c r="L31" s="10"/>
      <c r="M31" s="222"/>
      <c r="N31" s="17" t="s">
        <v>3</v>
      </c>
      <c r="O31" s="16" t="s">
        <v>3</v>
      </c>
      <c r="P31" s="30">
        <f>CL($P$40,$T$40)+CL($P$44,$T$44)+CL($P$62,$T$62)+CL($P$52,$T$52)</f>
        <v>0</v>
      </c>
      <c r="Q31" s="30">
        <f>$P$40-$T$40+$P$44-$T$44+$P$52-$T$52+$P$62-$T$62</f>
        <v>0</v>
      </c>
      <c r="R31" s="10"/>
      <c r="S31" s="9"/>
      <c r="T31" s="24">
        <v>1</v>
      </c>
      <c r="U31" s="16"/>
      <c r="V31" s="32"/>
      <c r="W31" s="209"/>
      <c r="X31" s="326"/>
      <c r="Y31" s="207"/>
      <c r="Z31" s="24" t="s">
        <v>8</v>
      </c>
      <c r="AA31" s="16" t="s">
        <v>8</v>
      </c>
      <c r="AB31" s="30">
        <f>CL($AB$56,$AF$56)+CL($AB$44,$AF$44)+CL($AB$62,$AF$62)+CL($AB$49,$AF$49)</f>
        <v>0</v>
      </c>
      <c r="AC31" s="30">
        <f>$AB$49-$AF$49+$AB$44-$AF$44+$AB$56-$AF$56+$AB$62-$AF$62</f>
        <v>0</v>
      </c>
      <c r="AD31" s="10"/>
      <c r="AE31" s="10"/>
      <c r="AF31" s="24">
        <v>1</v>
      </c>
      <c r="AG31" s="16"/>
      <c r="AH31" s="32"/>
      <c r="AI31" s="209"/>
      <c r="AL31" s="40"/>
      <c r="AM31" s="40"/>
    </row>
    <row r="32" spans="1:47" x14ac:dyDescent="0.2">
      <c r="A32" s="236"/>
      <c r="B32" s="21">
        <v>2</v>
      </c>
      <c r="C32" s="147" t="s">
        <v>76</v>
      </c>
      <c r="D32" s="148"/>
      <c r="E32" s="149"/>
      <c r="F32" s="150">
        <v>2</v>
      </c>
      <c r="G32" s="148"/>
      <c r="H32" s="148"/>
      <c r="I32" s="142" t="s">
        <v>77</v>
      </c>
      <c r="J32" s="13"/>
      <c r="K32" s="210"/>
      <c r="L32" s="10"/>
      <c r="M32" s="222"/>
      <c r="N32" s="17" t="s">
        <v>4</v>
      </c>
      <c r="O32" s="16" t="s">
        <v>4</v>
      </c>
      <c r="P32" s="30">
        <f>CL(T40,P40)+CL(P46,T46)+CL(P56,T56)+CL(T65,P65)</f>
        <v>0</v>
      </c>
      <c r="Q32" s="30">
        <f>$T$40-$P$40+$P$46-$T$46+$P$56-$T$56+$T$65-$P$65</f>
        <v>0</v>
      </c>
      <c r="R32" s="10"/>
      <c r="S32" s="9"/>
      <c r="T32" s="24">
        <v>2</v>
      </c>
      <c r="U32" s="16"/>
      <c r="V32" s="32"/>
      <c r="W32" s="209"/>
      <c r="X32" s="326"/>
      <c r="Y32" s="207"/>
      <c r="Z32" s="24" t="s">
        <v>9</v>
      </c>
      <c r="AA32" s="16" t="s">
        <v>9</v>
      </c>
      <c r="AB32" s="30">
        <f>CL(AB40,AF40)+CL(AF44,AB44)+CL(AB52,AF52)+CL(AB59,AF59)</f>
        <v>0</v>
      </c>
      <c r="AC32" s="30">
        <f>$AB$40-$AF$40+$AF$44-$AB$44+$AB$52-$AF$52+$AB$59-$AF$59</f>
        <v>0</v>
      </c>
      <c r="AD32" s="10"/>
      <c r="AE32" s="10"/>
      <c r="AF32" s="24">
        <v>2</v>
      </c>
      <c r="AG32" s="16"/>
      <c r="AH32" s="32"/>
      <c r="AI32" s="209"/>
      <c r="AL32" s="40"/>
      <c r="AM32" s="40"/>
    </row>
    <row r="33" spans="1:47" x14ac:dyDescent="0.2">
      <c r="A33" s="236"/>
      <c r="B33" s="21">
        <v>3</v>
      </c>
      <c r="C33" s="147" t="s">
        <v>78</v>
      </c>
      <c r="D33" s="148"/>
      <c r="E33" s="149"/>
      <c r="F33" s="150">
        <v>3</v>
      </c>
      <c r="G33" s="148"/>
      <c r="H33" s="148"/>
      <c r="I33" s="142" t="s">
        <v>79</v>
      </c>
      <c r="J33" s="13"/>
      <c r="K33" s="210"/>
      <c r="L33" s="10"/>
      <c r="M33" s="222"/>
      <c r="N33" s="17" t="s">
        <v>5</v>
      </c>
      <c r="O33" s="16" t="s">
        <v>5</v>
      </c>
      <c r="P33" s="30">
        <f>CL($P$42,$T$42)+CL($P$49,$T$49)+CL($T$56,$P$56)+CL($T$62,$P$62)</f>
        <v>0</v>
      </c>
      <c r="Q33" s="30">
        <f>$P$42-$T$42+$P$49-$T$49+$T$56-$P$56+$T$62-$P$62</f>
        <v>0</v>
      </c>
      <c r="R33" s="10"/>
      <c r="S33" s="9"/>
      <c r="T33" s="24">
        <v>3</v>
      </c>
      <c r="U33" s="16"/>
      <c r="V33" s="32"/>
      <c r="W33" s="209"/>
      <c r="X33" s="326"/>
      <c r="Y33" s="207"/>
      <c r="Z33" s="24" t="s">
        <v>14</v>
      </c>
      <c r="AA33" s="16" t="s">
        <v>14</v>
      </c>
      <c r="AB33" s="30">
        <f>CL($AB$42,$AF$42)+CL($AB$46,$AF$46)+CL($AF$52,$AB$52)+CL($AF$62,$AB$62)</f>
        <v>0</v>
      </c>
      <c r="AC33" s="30">
        <f>$AB$42-$AF$42+$AB$46-$AF$46+$AF$52-$AB$52+$AF$62-$AB$62</f>
        <v>0</v>
      </c>
      <c r="AD33" s="10"/>
      <c r="AE33" s="10"/>
      <c r="AF33" s="24">
        <v>3</v>
      </c>
      <c r="AG33" s="16"/>
      <c r="AH33" s="32"/>
      <c r="AI33" s="209"/>
      <c r="AL33" s="40"/>
      <c r="AM33" s="40"/>
    </row>
    <row r="34" spans="1:47" x14ac:dyDescent="0.2">
      <c r="A34" s="236"/>
      <c r="B34" s="21">
        <v>4</v>
      </c>
      <c r="C34" s="147" t="s">
        <v>80</v>
      </c>
      <c r="D34" s="148"/>
      <c r="E34" s="149"/>
      <c r="F34" s="150">
        <v>4</v>
      </c>
      <c r="G34" s="148"/>
      <c r="H34" s="148"/>
      <c r="I34" s="142" t="s">
        <v>81</v>
      </c>
      <c r="J34" s="13"/>
      <c r="K34" s="210"/>
      <c r="L34" s="10"/>
      <c r="M34" s="222"/>
      <c r="N34" s="17" t="s">
        <v>6</v>
      </c>
      <c r="O34" s="16" t="s">
        <v>6</v>
      </c>
      <c r="P34" s="30">
        <f>CL($T$42,$P$42)+CL($T$46,$P$46)+CL($T$52,$P$52)+CL($T$59,$P$59)</f>
        <v>0</v>
      </c>
      <c r="Q34" s="30">
        <f>$T$42-$P$42+$T$46-$P$46+$T$52-$P$52+$T$59-$P$59</f>
        <v>0</v>
      </c>
      <c r="R34" s="10"/>
      <c r="S34" s="9"/>
      <c r="T34" s="24">
        <v>4</v>
      </c>
      <c r="U34" s="16"/>
      <c r="V34" s="32"/>
      <c r="W34" s="209"/>
      <c r="X34" s="326"/>
      <c r="Y34" s="207"/>
      <c r="Z34" s="24" t="s">
        <v>17</v>
      </c>
      <c r="AA34" s="16" t="s">
        <v>17</v>
      </c>
      <c r="AB34" s="30">
        <f>CL($AF$40,$AB$40)+CL($AF$46,$AB$46)+CL($AF$56,$AB$56)+CL($AB$65,$AF$65)</f>
        <v>0</v>
      </c>
      <c r="AC34" s="30">
        <f>$AF$40-$AB$40+$AF$46-$AB$46+$AF$56-$AB$56+$AB$65-$AF$65</f>
        <v>0</v>
      </c>
      <c r="AD34" s="10"/>
      <c r="AE34" s="10"/>
      <c r="AF34" s="24">
        <v>4</v>
      </c>
      <c r="AG34" s="16"/>
      <c r="AH34" s="32"/>
      <c r="AI34" s="209"/>
      <c r="AL34" s="40"/>
      <c r="AM34" s="40"/>
    </row>
    <row r="35" spans="1:47" x14ac:dyDescent="0.2">
      <c r="A35" s="236"/>
      <c r="B35" s="13"/>
      <c r="C35" s="23"/>
      <c r="D35" s="18"/>
      <c r="E35" s="18"/>
      <c r="F35" s="18"/>
      <c r="G35" s="18"/>
      <c r="H35" s="18"/>
      <c r="I35" s="23"/>
      <c r="J35" s="13"/>
      <c r="K35" s="210"/>
      <c r="L35" s="10"/>
      <c r="M35" s="222"/>
      <c r="N35" s="17" t="s">
        <v>7</v>
      </c>
      <c r="O35" s="16" t="s">
        <v>7</v>
      </c>
      <c r="P35" s="30">
        <f>CL($T$44,$P$44)+CL($T$49,$P$49)+CL($P$59,$T$59)+CL($P$65,$T$65)</f>
        <v>0</v>
      </c>
      <c r="Q35" s="30">
        <f>$T$44-$P$44+$T$49-$P$49+$P$59-$T$59+$P$65-$T$65</f>
        <v>0</v>
      </c>
      <c r="R35" s="10"/>
      <c r="S35" s="9"/>
      <c r="T35" s="24">
        <v>5</v>
      </c>
      <c r="U35" s="16"/>
      <c r="V35" s="32"/>
      <c r="W35" s="209"/>
      <c r="X35" s="326"/>
      <c r="Y35" s="207"/>
      <c r="Z35" s="24" t="s">
        <v>19</v>
      </c>
      <c r="AA35" s="16" t="s">
        <v>19</v>
      </c>
      <c r="AB35" s="30">
        <f>CL($AF$42,$AB$42)+CL($AF$49,$AB$49)+CL($AF$59,$AB$59)+CL($AF$65,$AB$65)</f>
        <v>0</v>
      </c>
      <c r="AC35" s="30">
        <f>$AF$42-$AB$42+$AF$49-$AB$49+$AF$59-$AB$59+$AB$65-$AF$65</f>
        <v>0</v>
      </c>
      <c r="AD35" s="10"/>
      <c r="AE35" s="10"/>
      <c r="AF35" s="24">
        <v>5</v>
      </c>
      <c r="AG35" s="16"/>
      <c r="AH35" s="32"/>
      <c r="AI35" s="209"/>
      <c r="AL35" s="40"/>
      <c r="AM35" s="40"/>
    </row>
    <row r="36" spans="1:47" x14ac:dyDescent="0.2">
      <c r="A36" s="236"/>
      <c r="B36" s="13"/>
      <c r="C36" s="31"/>
      <c r="D36" s="18"/>
      <c r="E36" s="18"/>
      <c r="F36" s="18"/>
      <c r="G36" s="18"/>
      <c r="H36" s="18"/>
      <c r="I36" s="31"/>
      <c r="J36" s="13"/>
      <c r="K36" s="210"/>
      <c r="L36" s="10"/>
      <c r="M36" s="222"/>
      <c r="N36" s="249"/>
      <c r="O36" s="252"/>
      <c r="P36" s="249"/>
      <c r="Q36" s="249"/>
      <c r="R36" s="249"/>
      <c r="S36" s="249"/>
      <c r="T36" s="249"/>
      <c r="U36" s="249"/>
      <c r="V36" s="249"/>
      <c r="W36" s="223"/>
      <c r="X36" s="13"/>
      <c r="Y36" s="207"/>
      <c r="Z36" s="198"/>
      <c r="AA36" s="10"/>
      <c r="AB36" s="10"/>
      <c r="AC36" s="10"/>
      <c r="AD36" s="10"/>
      <c r="AE36" s="10"/>
      <c r="AF36" s="10"/>
      <c r="AG36" s="10"/>
      <c r="AH36" s="10"/>
      <c r="AI36" s="21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</row>
    <row r="37" spans="1:47" x14ac:dyDescent="0.2">
      <c r="A37" s="237"/>
      <c r="B37" s="34"/>
      <c r="C37" s="25"/>
      <c r="D37" s="25"/>
      <c r="E37" s="25"/>
      <c r="F37" s="25"/>
      <c r="G37" s="25"/>
      <c r="H37" s="25"/>
      <c r="I37" s="25"/>
      <c r="J37" s="187"/>
      <c r="K37" s="210"/>
      <c r="L37" s="10"/>
      <c r="M37" s="240"/>
      <c r="N37" s="10"/>
      <c r="O37" s="13"/>
      <c r="P37" s="10"/>
      <c r="Q37" s="10"/>
      <c r="R37" s="10"/>
      <c r="S37" s="10"/>
      <c r="T37" s="10"/>
      <c r="U37" s="10"/>
      <c r="V37" s="277"/>
      <c r="W37" s="224"/>
      <c r="X37" s="13"/>
      <c r="Y37" s="211"/>
      <c r="Z37" s="10"/>
      <c r="AA37" s="25"/>
      <c r="AB37" s="25"/>
      <c r="AC37" s="25"/>
      <c r="AD37" s="25"/>
      <c r="AE37" s="25"/>
      <c r="AF37" s="25"/>
      <c r="AG37" s="25"/>
      <c r="AH37" s="190"/>
      <c r="AI37" s="210"/>
      <c r="AJ37" s="10"/>
      <c r="AK37" s="10"/>
      <c r="AL37" s="40"/>
      <c r="AM37" s="40"/>
      <c r="AN37" s="40"/>
      <c r="AO37" s="40"/>
      <c r="AP37" s="40"/>
      <c r="AQ37" s="40"/>
      <c r="AR37" s="5"/>
      <c r="AS37" s="1"/>
      <c r="AT37" s="42"/>
      <c r="AU37" s="42"/>
    </row>
    <row r="38" spans="1:47" ht="15.75" x14ac:dyDescent="0.25">
      <c r="A38" s="237"/>
      <c r="B38" s="13"/>
      <c r="C38" s="26"/>
      <c r="D38" s="10"/>
      <c r="E38" s="26"/>
      <c r="F38" s="212" t="str">
        <f>F11</f>
        <v>VELODROME</v>
      </c>
      <c r="G38" s="26"/>
      <c r="H38" s="26"/>
      <c r="I38" s="26"/>
      <c r="J38" s="188"/>
      <c r="K38" s="238"/>
      <c r="L38" s="26"/>
      <c r="M38" s="225"/>
      <c r="N38" s="13"/>
      <c r="O38" s="26"/>
      <c r="P38" s="10"/>
      <c r="Q38" s="26"/>
      <c r="R38" s="226" t="str">
        <f>R11</f>
        <v>SAN SIRO</v>
      </c>
      <c r="S38" s="26"/>
      <c r="T38" s="26"/>
      <c r="U38" s="26"/>
      <c r="V38" s="188"/>
      <c r="W38" s="210"/>
      <c r="X38" s="10"/>
      <c r="Y38" s="211"/>
      <c r="Z38" s="10"/>
      <c r="AA38" s="10"/>
      <c r="AB38" s="10"/>
      <c r="AC38" s="10"/>
      <c r="AD38" s="212" t="str">
        <f>AD11</f>
        <v>NEU CAMP</v>
      </c>
      <c r="AE38" s="10"/>
      <c r="AF38" s="10"/>
      <c r="AG38" s="10"/>
      <c r="AH38" s="37"/>
      <c r="AI38" s="210"/>
      <c r="AJ38" s="10"/>
      <c r="AK38" s="10"/>
      <c r="AL38" s="40"/>
      <c r="AM38" s="40"/>
      <c r="AN38" s="40"/>
      <c r="AO38" s="40"/>
      <c r="AP38" s="40"/>
      <c r="AQ38" s="40"/>
      <c r="AR38" s="40"/>
      <c r="AS38" s="40"/>
      <c r="AT38" s="40"/>
      <c r="AU38" s="40"/>
    </row>
    <row r="39" spans="1:47" ht="15" x14ac:dyDescent="0.2">
      <c r="A39" s="227" t="str">
        <f t="shared" ref="A39:A68" si="0">M39</f>
        <v>HEURE</v>
      </c>
      <c r="B39" s="13"/>
      <c r="C39" s="26"/>
      <c r="D39" s="10"/>
      <c r="E39" s="26"/>
      <c r="F39" s="6" t="s">
        <v>74</v>
      </c>
      <c r="G39" s="26"/>
      <c r="H39" s="26"/>
      <c r="I39" s="26"/>
      <c r="J39" s="189"/>
      <c r="K39" s="238"/>
      <c r="L39" s="328" t="s">
        <v>100</v>
      </c>
      <c r="M39" s="227" t="s">
        <v>11</v>
      </c>
      <c r="N39" s="248"/>
      <c r="O39" s="289"/>
      <c r="P39" s="249"/>
      <c r="Q39" s="289"/>
      <c r="R39" s="249"/>
      <c r="S39" s="289"/>
      <c r="T39" s="289"/>
      <c r="U39" s="289"/>
      <c r="V39" s="290"/>
      <c r="W39" s="210"/>
      <c r="X39" s="328" t="s">
        <v>100</v>
      </c>
      <c r="Y39" s="213" t="str">
        <f t="shared" ref="Y39:Y68" si="1">M39</f>
        <v>HEURE</v>
      </c>
      <c r="Z39" s="10"/>
      <c r="AA39" s="10"/>
      <c r="AB39" s="10"/>
      <c r="AC39" s="10"/>
      <c r="AD39" s="6" t="s">
        <v>2</v>
      </c>
      <c r="AE39" s="10"/>
      <c r="AF39" s="10"/>
      <c r="AG39" s="10"/>
      <c r="AH39" s="37"/>
      <c r="AI39" s="210"/>
      <c r="AJ39" s="328" t="s">
        <v>100</v>
      </c>
      <c r="AK39" s="10"/>
      <c r="AL39" s="40"/>
      <c r="AM39" s="40"/>
      <c r="AN39" s="40"/>
      <c r="AO39" s="40"/>
      <c r="AP39" s="40"/>
      <c r="AQ39" s="40"/>
      <c r="AR39" s="40"/>
      <c r="AS39" s="40"/>
      <c r="AT39" s="40"/>
      <c r="AU39" s="40"/>
    </row>
    <row r="40" spans="1:47" ht="21" customHeight="1" x14ac:dyDescent="0.2">
      <c r="A40" s="260">
        <f t="shared" si="0"/>
        <v>1.583333333333333</v>
      </c>
      <c r="B40" s="153" t="s">
        <v>20</v>
      </c>
      <c r="C40" s="27" t="str">
        <f>C31</f>
        <v>Aaa</v>
      </c>
      <c r="D40" s="151"/>
      <c r="E40" s="152"/>
      <c r="F40" s="152" t="s">
        <v>13</v>
      </c>
      <c r="G40" s="152"/>
      <c r="H40" s="151"/>
      <c r="I40" s="27" t="str">
        <f>I31</f>
        <v>BB</v>
      </c>
      <c r="J40" s="254" t="s">
        <v>22</v>
      </c>
      <c r="K40" s="210"/>
      <c r="L40" s="10"/>
      <c r="M40" s="260">
        <f>ACCUEIL!B9</f>
        <v>1.583333333333333</v>
      </c>
      <c r="N40" s="285" t="s">
        <v>3</v>
      </c>
      <c r="O40" s="286" t="str">
        <f>O31</f>
        <v>A</v>
      </c>
      <c r="P40" s="193"/>
      <c r="Q40" s="287"/>
      <c r="R40" s="287"/>
      <c r="S40" s="287"/>
      <c r="T40" s="193"/>
      <c r="U40" s="286" t="str">
        <f>O32</f>
        <v>B</v>
      </c>
      <c r="V40" s="288" t="s">
        <v>4</v>
      </c>
      <c r="W40" s="210"/>
      <c r="X40" s="10"/>
      <c r="Y40" s="213">
        <f t="shared" si="1"/>
        <v>1.583333333333333</v>
      </c>
      <c r="Z40" s="171" t="s">
        <v>9</v>
      </c>
      <c r="AA40" s="24" t="str">
        <f>AA32</f>
        <v>G</v>
      </c>
      <c r="AB40" s="151"/>
      <c r="AC40" s="152"/>
      <c r="AD40" s="152"/>
      <c r="AE40" s="152"/>
      <c r="AF40" s="151"/>
      <c r="AG40" s="24" t="str">
        <f>AA34</f>
        <v>I</v>
      </c>
      <c r="AH40" s="199" t="s">
        <v>17</v>
      </c>
      <c r="AI40" s="210"/>
      <c r="AJ40" s="10"/>
      <c r="AK40" s="10"/>
      <c r="AL40" s="40"/>
      <c r="AM40" s="40"/>
      <c r="AN40" s="40"/>
      <c r="AO40" s="40"/>
      <c r="AP40" s="40"/>
      <c r="AQ40" s="40"/>
      <c r="AR40" s="40"/>
      <c r="AS40" s="40"/>
      <c r="AT40" s="40"/>
      <c r="AU40" s="40"/>
    </row>
    <row r="41" spans="1:47" hidden="1" x14ac:dyDescent="0.2">
      <c r="A41" s="260"/>
      <c r="B41" s="153"/>
      <c r="C41" s="154" t="s">
        <v>82</v>
      </c>
      <c r="D41" s="151"/>
      <c r="E41" s="152"/>
      <c r="F41" s="152"/>
      <c r="G41" s="152"/>
      <c r="H41" s="151"/>
      <c r="I41" s="154" t="s">
        <v>82</v>
      </c>
      <c r="J41" s="254"/>
      <c r="K41" s="210"/>
      <c r="L41" s="10"/>
      <c r="M41" s="260"/>
      <c r="N41" s="269"/>
      <c r="O41" s="155"/>
      <c r="P41" s="156"/>
      <c r="Q41" s="157"/>
      <c r="R41" s="157"/>
      <c r="S41" s="157"/>
      <c r="T41" s="156"/>
      <c r="U41" s="155"/>
      <c r="V41" s="158"/>
      <c r="W41" s="210"/>
      <c r="X41" s="10"/>
      <c r="Y41" s="213"/>
      <c r="Z41" s="269"/>
      <c r="AA41" s="155"/>
      <c r="AB41" s="156"/>
      <c r="AC41" s="157"/>
      <c r="AD41" s="157"/>
      <c r="AE41" s="157"/>
      <c r="AF41" s="156"/>
      <c r="AG41" s="155"/>
      <c r="AH41" s="158"/>
      <c r="AI41" s="210"/>
      <c r="AJ41" s="10"/>
      <c r="AK41" s="10"/>
      <c r="AL41" s="40"/>
      <c r="AM41" s="40"/>
      <c r="AN41" s="40"/>
      <c r="AO41" s="40"/>
      <c r="AP41" s="40"/>
      <c r="AQ41" s="40"/>
      <c r="AR41" s="40"/>
      <c r="AS41" s="40"/>
      <c r="AT41" s="40"/>
      <c r="AU41" s="40"/>
    </row>
    <row r="42" spans="1:47" ht="21" customHeight="1" x14ac:dyDescent="0.2">
      <c r="A42" s="239">
        <f t="shared" si="0"/>
        <v>1.5937499999999998</v>
      </c>
      <c r="B42" s="153" t="s">
        <v>21</v>
      </c>
      <c r="C42" s="27" t="str">
        <f>C32</f>
        <v>CC</v>
      </c>
      <c r="D42" s="151"/>
      <c r="E42" s="152"/>
      <c r="F42" s="152" t="s">
        <v>13</v>
      </c>
      <c r="G42" s="152"/>
      <c r="H42" s="151"/>
      <c r="I42" s="27" t="str">
        <f>I32</f>
        <v>DD</v>
      </c>
      <c r="J42" s="254" t="s">
        <v>23</v>
      </c>
      <c r="K42" s="210"/>
      <c r="L42" s="10"/>
      <c r="M42" s="239">
        <f>M40+ACCUEIL!$B$10</f>
        <v>1.5937499999999998</v>
      </c>
      <c r="N42" s="153" t="s">
        <v>5</v>
      </c>
      <c r="O42" s="27" t="str">
        <f>O33</f>
        <v>C</v>
      </c>
      <c r="P42" s="151"/>
      <c r="Q42" s="152"/>
      <c r="R42" s="152"/>
      <c r="S42" s="152"/>
      <c r="T42" s="151"/>
      <c r="U42" s="27" t="str">
        <f>O34</f>
        <v>D</v>
      </c>
      <c r="V42" s="199" t="s">
        <v>6</v>
      </c>
      <c r="W42" s="210"/>
      <c r="X42" s="10"/>
      <c r="Y42" s="213">
        <f t="shared" si="1"/>
        <v>1.5937499999999998</v>
      </c>
      <c r="Z42" s="153" t="s">
        <v>14</v>
      </c>
      <c r="AA42" s="24" t="str">
        <f>AA33</f>
        <v>H</v>
      </c>
      <c r="AB42" s="151"/>
      <c r="AC42" s="152"/>
      <c r="AD42" s="152"/>
      <c r="AE42" s="152"/>
      <c r="AF42" s="151"/>
      <c r="AG42" s="24" t="str">
        <f>AG49</f>
        <v>J</v>
      </c>
      <c r="AH42" s="199" t="s">
        <v>19</v>
      </c>
      <c r="AI42" s="210"/>
      <c r="AJ42" s="10"/>
      <c r="AK42" s="10"/>
      <c r="AL42" s="40"/>
      <c r="AM42" s="40"/>
      <c r="AN42" s="40"/>
      <c r="AO42" s="40"/>
      <c r="AP42" s="40"/>
      <c r="AQ42" s="40"/>
      <c r="AR42" s="40"/>
      <c r="AS42" s="40"/>
      <c r="AT42" s="40"/>
      <c r="AU42" s="40"/>
    </row>
    <row r="43" spans="1:47" hidden="1" x14ac:dyDescent="0.2">
      <c r="A43" s="239"/>
      <c r="B43" s="153"/>
      <c r="C43" s="154" t="s">
        <v>82</v>
      </c>
      <c r="D43" s="151"/>
      <c r="E43" s="152"/>
      <c r="F43" s="152"/>
      <c r="G43" s="152"/>
      <c r="H43" s="151"/>
      <c r="I43" s="154" t="s">
        <v>82</v>
      </c>
      <c r="J43" s="254"/>
      <c r="K43" s="210"/>
      <c r="L43" s="10"/>
      <c r="M43" s="239"/>
      <c r="N43" s="269"/>
      <c r="O43" s="155"/>
      <c r="P43" s="156"/>
      <c r="Q43" s="157"/>
      <c r="R43" s="157"/>
      <c r="S43" s="157"/>
      <c r="T43" s="156"/>
      <c r="U43" s="155"/>
      <c r="V43" s="158"/>
      <c r="W43" s="210"/>
      <c r="X43" s="10"/>
      <c r="Y43" s="213"/>
      <c r="Z43" s="269"/>
      <c r="AA43" s="155"/>
      <c r="AB43" s="156"/>
      <c r="AC43" s="157"/>
      <c r="AD43" s="157"/>
      <c r="AE43" s="157"/>
      <c r="AF43" s="156"/>
      <c r="AG43" s="155"/>
      <c r="AH43" s="158"/>
      <c r="AI43" s="210"/>
      <c r="AJ43" s="10"/>
      <c r="AK43" s="10"/>
      <c r="AL43" s="40"/>
      <c r="AM43" s="40"/>
      <c r="AN43" s="40"/>
      <c r="AO43" s="40"/>
      <c r="AP43" s="40"/>
      <c r="AQ43" s="40"/>
      <c r="AR43" s="40"/>
      <c r="AS43" s="40"/>
      <c r="AT43" s="40"/>
      <c r="AU43" s="40"/>
    </row>
    <row r="44" spans="1:47" ht="21" customHeight="1" x14ac:dyDescent="0.2">
      <c r="A44" s="239">
        <f t="shared" si="0"/>
        <v>1.6041666666666665</v>
      </c>
      <c r="B44" s="153" t="s">
        <v>83</v>
      </c>
      <c r="C44" s="27" t="str">
        <f>C33</f>
        <v>EE</v>
      </c>
      <c r="D44" s="151"/>
      <c r="E44" s="152"/>
      <c r="F44" s="152" t="s">
        <v>13</v>
      </c>
      <c r="G44" s="152"/>
      <c r="H44" s="151"/>
      <c r="I44" s="27" t="str">
        <f>I33</f>
        <v>FF</v>
      </c>
      <c r="J44" s="254" t="s">
        <v>84</v>
      </c>
      <c r="K44" s="210"/>
      <c r="L44" s="10"/>
      <c r="M44" s="239">
        <f>M42+ACCUEIL!$B$10</f>
        <v>1.6041666666666665</v>
      </c>
      <c r="N44" s="281" t="s">
        <v>3</v>
      </c>
      <c r="O44" s="282" t="str">
        <f>O31</f>
        <v>A</v>
      </c>
      <c r="P44" s="151"/>
      <c r="Q44" s="283"/>
      <c r="R44" s="283"/>
      <c r="S44" s="283"/>
      <c r="T44" s="151"/>
      <c r="U44" s="282" t="str">
        <f>O35</f>
        <v>E</v>
      </c>
      <c r="V44" s="284" t="s">
        <v>7</v>
      </c>
      <c r="W44" s="210"/>
      <c r="X44" s="10"/>
      <c r="Y44" s="213">
        <f t="shared" si="1"/>
        <v>1.6041666666666665</v>
      </c>
      <c r="Z44" s="153" t="s">
        <v>8</v>
      </c>
      <c r="AA44" s="27" t="str">
        <f>AA31</f>
        <v>F</v>
      </c>
      <c r="AB44" s="151"/>
      <c r="AC44" s="152"/>
      <c r="AD44" s="152"/>
      <c r="AE44" s="152"/>
      <c r="AF44" s="151"/>
      <c r="AG44" s="27" t="str">
        <f>AA32</f>
        <v>G</v>
      </c>
      <c r="AH44" s="199" t="s">
        <v>9</v>
      </c>
      <c r="AI44" s="210"/>
      <c r="AJ44" s="10"/>
      <c r="AK44" s="10"/>
      <c r="AL44" s="40"/>
      <c r="AM44" s="40"/>
      <c r="AN44" s="40"/>
      <c r="AO44" s="40"/>
      <c r="AP44" s="40"/>
      <c r="AQ44" s="40"/>
      <c r="AR44" s="40"/>
      <c r="AS44" s="40"/>
      <c r="AT44" s="40"/>
      <c r="AU44" s="40"/>
    </row>
    <row r="45" spans="1:47" hidden="1" x14ac:dyDescent="0.2">
      <c r="A45" s="239"/>
      <c r="B45" s="153"/>
      <c r="C45" s="154" t="s">
        <v>82</v>
      </c>
      <c r="D45" s="151"/>
      <c r="E45" s="152"/>
      <c r="F45" s="152"/>
      <c r="G45" s="152"/>
      <c r="H45" s="151"/>
      <c r="I45" s="154" t="s">
        <v>82</v>
      </c>
      <c r="J45" s="254"/>
      <c r="K45" s="210"/>
      <c r="L45" s="10"/>
      <c r="M45" s="239"/>
      <c r="N45" s="269"/>
      <c r="O45" s="155"/>
      <c r="P45" s="156"/>
      <c r="Q45" s="157"/>
      <c r="R45" s="157"/>
      <c r="S45" s="157"/>
      <c r="T45" s="156"/>
      <c r="U45" s="155"/>
      <c r="V45" s="158"/>
      <c r="W45" s="210"/>
      <c r="X45" s="10"/>
      <c r="Y45" s="213"/>
      <c r="Z45" s="269"/>
      <c r="AA45" s="155"/>
      <c r="AB45" s="156"/>
      <c r="AC45" s="157"/>
      <c r="AD45" s="157"/>
      <c r="AE45" s="157"/>
      <c r="AF45" s="156"/>
      <c r="AG45" s="155"/>
      <c r="AH45" s="158"/>
      <c r="AI45" s="210"/>
      <c r="AJ45" s="10"/>
      <c r="AK45" s="10"/>
      <c r="AL45" s="40"/>
      <c r="AM45" s="40"/>
      <c r="AN45" s="40"/>
      <c r="AO45" s="40"/>
      <c r="AP45" s="40"/>
      <c r="AQ45" s="40"/>
      <c r="AR45" s="40"/>
      <c r="AS45" s="40"/>
      <c r="AT45" s="40"/>
      <c r="AU45" s="40"/>
    </row>
    <row r="46" spans="1:47" ht="21" customHeight="1" x14ac:dyDescent="0.2">
      <c r="A46" s="239">
        <f t="shared" si="0"/>
        <v>1.6145833333333333</v>
      </c>
      <c r="B46" s="153" t="s">
        <v>85</v>
      </c>
      <c r="C46" s="27" t="str">
        <f>C34</f>
        <v>GG</v>
      </c>
      <c r="D46" s="151"/>
      <c r="E46" s="152"/>
      <c r="F46" s="152" t="s">
        <v>13</v>
      </c>
      <c r="G46" s="152"/>
      <c r="H46" s="151"/>
      <c r="I46" s="27" t="str">
        <f>I34</f>
        <v>HH</v>
      </c>
      <c r="J46" s="254" t="s">
        <v>86</v>
      </c>
      <c r="K46" s="210"/>
      <c r="L46" s="10"/>
      <c r="M46" s="239">
        <f>M44+ACCUEIL!$B$10</f>
        <v>1.6145833333333333</v>
      </c>
      <c r="N46" s="153" t="s">
        <v>4</v>
      </c>
      <c r="O46" s="24" t="str">
        <f>O32</f>
        <v>B</v>
      </c>
      <c r="P46" s="151"/>
      <c r="Q46" s="152"/>
      <c r="R46" s="152"/>
      <c r="S46" s="152"/>
      <c r="T46" s="151"/>
      <c r="U46" s="24" t="str">
        <f>O34</f>
        <v>D</v>
      </c>
      <c r="V46" s="199" t="s">
        <v>6</v>
      </c>
      <c r="W46" s="210"/>
      <c r="X46" s="10"/>
      <c r="Y46" s="213">
        <f t="shared" si="1"/>
        <v>1.6145833333333333</v>
      </c>
      <c r="Z46" s="153" t="s">
        <v>14</v>
      </c>
      <c r="AA46" s="27" t="str">
        <f>AA33</f>
        <v>H</v>
      </c>
      <c r="AB46" s="151"/>
      <c r="AC46" s="152"/>
      <c r="AD46" s="152"/>
      <c r="AE46" s="152"/>
      <c r="AF46" s="151"/>
      <c r="AG46" s="27" t="str">
        <f>AA34</f>
        <v>I</v>
      </c>
      <c r="AH46" s="199" t="s">
        <v>17</v>
      </c>
      <c r="AI46" s="210"/>
      <c r="AJ46" s="10"/>
      <c r="AK46" s="10"/>
      <c r="AL46" s="40"/>
      <c r="AM46" s="40"/>
      <c r="AN46" s="40"/>
      <c r="AO46" s="40"/>
      <c r="AP46" s="40"/>
      <c r="AQ46" s="40"/>
      <c r="AR46" s="40"/>
      <c r="AS46" s="40"/>
      <c r="AT46" s="40"/>
      <c r="AU46" s="40"/>
    </row>
    <row r="47" spans="1:47" hidden="1" x14ac:dyDescent="0.2">
      <c r="A47" s="239"/>
      <c r="B47" s="153"/>
      <c r="C47" s="154" t="s">
        <v>82</v>
      </c>
      <c r="D47" s="151"/>
      <c r="E47" s="152"/>
      <c r="F47" s="152"/>
      <c r="G47" s="152"/>
      <c r="H47" s="151"/>
      <c r="I47" s="154" t="s">
        <v>82</v>
      </c>
      <c r="J47" s="254"/>
      <c r="K47" s="210"/>
      <c r="L47" s="10"/>
      <c r="M47" s="239"/>
      <c r="N47" s="269"/>
      <c r="O47" s="155"/>
      <c r="P47" s="156"/>
      <c r="Q47" s="157"/>
      <c r="R47" s="157"/>
      <c r="S47" s="157"/>
      <c r="T47" s="156"/>
      <c r="U47" s="155"/>
      <c r="V47" s="158"/>
      <c r="W47" s="210"/>
      <c r="X47" s="10"/>
      <c r="Y47" s="213"/>
      <c r="Z47" s="269"/>
      <c r="AA47" s="155"/>
      <c r="AB47" s="156"/>
      <c r="AC47" s="157"/>
      <c r="AD47" s="157"/>
      <c r="AE47" s="157"/>
      <c r="AF47" s="156"/>
      <c r="AG47" s="155"/>
      <c r="AH47" s="158"/>
      <c r="AI47" s="210"/>
      <c r="AJ47" s="10"/>
      <c r="AK47" s="10"/>
      <c r="AL47" s="40"/>
      <c r="AM47" s="40"/>
      <c r="AN47" s="5"/>
      <c r="AO47" s="1"/>
      <c r="AP47" s="42"/>
      <c r="AQ47" s="42"/>
      <c r="AR47" s="40"/>
      <c r="AS47" s="40"/>
      <c r="AT47" s="40"/>
      <c r="AU47" s="40"/>
    </row>
    <row r="48" spans="1:47" x14ac:dyDescent="0.2">
      <c r="A48" s="240"/>
      <c r="B48" s="12" t="s">
        <v>5</v>
      </c>
      <c r="C48" s="159" t="s">
        <v>87</v>
      </c>
      <c r="D48" s="35"/>
      <c r="E48" s="159"/>
      <c r="F48" s="159"/>
      <c r="G48" s="159"/>
      <c r="H48" s="35"/>
      <c r="I48" s="159" t="s">
        <v>88</v>
      </c>
      <c r="J48" s="255"/>
      <c r="K48" s="210"/>
      <c r="L48" s="10"/>
      <c r="M48" s="240"/>
      <c r="N48" s="280"/>
      <c r="O48" s="243"/>
      <c r="P48" s="195"/>
      <c r="Q48" s="196"/>
      <c r="R48" s="196"/>
      <c r="S48" s="196"/>
      <c r="T48" s="195"/>
      <c r="U48" s="243"/>
      <c r="V48" s="278"/>
      <c r="W48" s="210"/>
      <c r="X48" s="10"/>
      <c r="Y48" s="213"/>
      <c r="Z48" s="270"/>
      <c r="AA48" s="161"/>
      <c r="AB48" s="162"/>
      <c r="AC48" s="162"/>
      <c r="AD48" s="162"/>
      <c r="AE48" s="162"/>
      <c r="AF48" s="162"/>
      <c r="AG48" s="163"/>
      <c r="AH48" s="200"/>
      <c r="AI48" s="210"/>
      <c r="AJ48" s="10"/>
      <c r="AK48" s="10"/>
      <c r="AL48" s="40"/>
      <c r="AM48" s="40"/>
      <c r="AN48" s="40"/>
      <c r="AO48" s="40"/>
      <c r="AP48" s="40"/>
      <c r="AQ48" s="40"/>
      <c r="AR48" s="40"/>
      <c r="AS48" s="40"/>
      <c r="AT48" s="40"/>
      <c r="AU48" s="40"/>
    </row>
    <row r="49" spans="1:47" ht="21" customHeight="1" x14ac:dyDescent="0.2">
      <c r="A49" s="239">
        <f t="shared" si="0"/>
        <v>1.625</v>
      </c>
      <c r="B49" s="258">
        <v>5</v>
      </c>
      <c r="C49" s="24">
        <f>GL(H40,D40,C40,I40,H41,D41)</f>
        <v>0</v>
      </c>
      <c r="D49" s="151"/>
      <c r="E49" s="164"/>
      <c r="F49" s="165" t="s">
        <v>13</v>
      </c>
      <c r="G49" s="164"/>
      <c r="H49" s="151"/>
      <c r="I49" s="24">
        <f>GL(H42,D42,C42,I42,H43,D43)</f>
        <v>0</v>
      </c>
      <c r="J49" s="254"/>
      <c r="K49" s="210"/>
      <c r="L49" s="10"/>
      <c r="M49" s="239">
        <f>M46+ACCUEIL!$B$10</f>
        <v>1.625</v>
      </c>
      <c r="N49" s="244" t="s">
        <v>5</v>
      </c>
      <c r="O49" s="191" t="str">
        <f>O33</f>
        <v>C</v>
      </c>
      <c r="P49" s="193"/>
      <c r="Q49" s="194"/>
      <c r="R49" s="194"/>
      <c r="S49" s="194"/>
      <c r="T49" s="193"/>
      <c r="U49" s="191" t="str">
        <f>O35</f>
        <v>E</v>
      </c>
      <c r="V49" s="279" t="s">
        <v>7</v>
      </c>
      <c r="W49" s="210"/>
      <c r="X49" s="10"/>
      <c r="Y49" s="213">
        <f t="shared" si="1"/>
        <v>1.625</v>
      </c>
      <c r="Z49" s="153" t="s">
        <v>8</v>
      </c>
      <c r="AA49" s="27" t="str">
        <f>AA31</f>
        <v>F</v>
      </c>
      <c r="AB49" s="151"/>
      <c r="AC49" s="152"/>
      <c r="AD49" s="152"/>
      <c r="AE49" s="152"/>
      <c r="AF49" s="151"/>
      <c r="AG49" s="27" t="str">
        <f>AA35</f>
        <v>J</v>
      </c>
      <c r="AH49" s="199" t="s">
        <v>19</v>
      </c>
      <c r="AI49" s="210"/>
      <c r="AJ49" s="10"/>
      <c r="AK49" s="10"/>
      <c r="AL49" s="40"/>
      <c r="AM49" s="40"/>
      <c r="AN49" s="40"/>
      <c r="AO49" s="40"/>
      <c r="AP49" s="40"/>
      <c r="AQ49" s="40"/>
      <c r="AR49" s="40"/>
      <c r="AS49" s="40"/>
      <c r="AT49" s="40"/>
      <c r="AU49" s="40"/>
    </row>
    <row r="50" spans="1:47" hidden="1" x14ac:dyDescent="0.2">
      <c r="A50" s="239"/>
      <c r="B50" s="153"/>
      <c r="C50" s="154" t="s">
        <v>82</v>
      </c>
      <c r="D50" s="151"/>
      <c r="E50" s="152"/>
      <c r="F50" s="152"/>
      <c r="G50" s="152"/>
      <c r="H50" s="151"/>
      <c r="I50" s="154" t="s">
        <v>82</v>
      </c>
      <c r="J50" s="254"/>
      <c r="K50" s="210"/>
      <c r="L50" s="10"/>
      <c r="M50" s="239"/>
      <c r="N50" s="269"/>
      <c r="O50" s="155"/>
      <c r="P50" s="156"/>
      <c r="Q50" s="157"/>
      <c r="R50" s="157"/>
      <c r="S50" s="157"/>
      <c r="T50" s="156"/>
      <c r="U50" s="155"/>
      <c r="V50" s="158"/>
      <c r="W50" s="210"/>
      <c r="X50" s="10"/>
      <c r="Y50" s="213"/>
      <c r="Z50" s="269"/>
      <c r="AA50" s="155"/>
      <c r="AB50" s="156"/>
      <c r="AC50" s="157"/>
      <c r="AD50" s="157"/>
      <c r="AE50" s="157"/>
      <c r="AF50" s="156"/>
      <c r="AG50" s="155"/>
      <c r="AH50" s="158"/>
      <c r="AI50" s="210"/>
      <c r="AJ50" s="10"/>
      <c r="AK50" s="10"/>
      <c r="AL50" s="40"/>
      <c r="AM50" s="40"/>
      <c r="AN50" s="40"/>
      <c r="AO50" s="40"/>
      <c r="AP50" s="40"/>
      <c r="AQ50" s="40"/>
      <c r="AR50" s="40"/>
      <c r="AS50" s="40"/>
      <c r="AT50" s="40"/>
      <c r="AU50" s="40"/>
    </row>
    <row r="51" spans="1:47" x14ac:dyDescent="0.2">
      <c r="A51" s="240"/>
      <c r="B51" s="12" t="s">
        <v>5</v>
      </c>
      <c r="C51" s="159" t="s">
        <v>89</v>
      </c>
      <c r="D51" s="35"/>
      <c r="E51" s="159"/>
      <c r="F51" s="159"/>
      <c r="G51" s="159"/>
      <c r="H51" s="35"/>
      <c r="I51" s="159" t="s">
        <v>90</v>
      </c>
      <c r="J51" s="255"/>
      <c r="K51" s="210"/>
      <c r="L51" s="10"/>
      <c r="M51" s="240"/>
      <c r="N51" s="274"/>
      <c r="O51" s="243"/>
      <c r="P51" s="195"/>
      <c r="Q51" s="196"/>
      <c r="R51" s="196"/>
      <c r="S51" s="196"/>
      <c r="T51" s="195"/>
      <c r="U51" s="243"/>
      <c r="V51" s="278"/>
      <c r="W51" s="210"/>
      <c r="X51" s="10"/>
      <c r="Y51" s="213"/>
      <c r="Z51" s="270"/>
      <c r="AA51" s="161"/>
      <c r="AB51" s="162"/>
      <c r="AC51" s="162"/>
      <c r="AD51" s="162"/>
      <c r="AE51" s="162"/>
      <c r="AF51" s="162"/>
      <c r="AG51" s="163"/>
      <c r="AH51" s="200"/>
      <c r="AI51" s="210"/>
      <c r="AJ51" s="10"/>
      <c r="AK51" s="10"/>
      <c r="AL51" s="40"/>
      <c r="AM51" s="40"/>
      <c r="AN51" s="40"/>
      <c r="AO51" s="40"/>
      <c r="AP51" s="40"/>
      <c r="AQ51" s="40"/>
      <c r="AR51" s="40"/>
      <c r="AS51" s="40"/>
      <c r="AT51" s="40"/>
      <c r="AU51" s="40"/>
    </row>
    <row r="52" spans="1:47" ht="21" customHeight="1" x14ac:dyDescent="0.2">
      <c r="A52" s="239">
        <f t="shared" si="0"/>
        <v>1.6354166666666667</v>
      </c>
      <c r="B52" s="146">
        <v>6</v>
      </c>
      <c r="C52" s="24">
        <f>GL(H44,D44,C44,I44,H45,D45)</f>
        <v>0</v>
      </c>
      <c r="D52" s="151"/>
      <c r="E52" s="152"/>
      <c r="F52" s="152" t="s">
        <v>13</v>
      </c>
      <c r="G52" s="152"/>
      <c r="H52" s="151"/>
      <c r="I52" s="24">
        <f>GL(H46,D46,C46,I46,H47,D47)</f>
        <v>0</v>
      </c>
      <c r="J52" s="254"/>
      <c r="K52" s="210"/>
      <c r="L52" s="10"/>
      <c r="M52" s="239">
        <f>M49+ACCUEIL!$B$10</f>
        <v>1.6354166666666667</v>
      </c>
      <c r="N52" s="244" t="s">
        <v>3</v>
      </c>
      <c r="O52" s="191" t="str">
        <f>O31</f>
        <v>A</v>
      </c>
      <c r="P52" s="193"/>
      <c r="Q52" s="194"/>
      <c r="R52" s="194"/>
      <c r="S52" s="194"/>
      <c r="T52" s="193"/>
      <c r="U52" s="191" t="str">
        <f>O34</f>
        <v>D</v>
      </c>
      <c r="V52" s="279" t="s">
        <v>6</v>
      </c>
      <c r="W52" s="210"/>
      <c r="X52" s="10"/>
      <c r="Y52" s="213">
        <f t="shared" si="1"/>
        <v>1.6354166666666667</v>
      </c>
      <c r="Z52" s="153" t="s">
        <v>9</v>
      </c>
      <c r="AA52" s="24" t="str">
        <f>AA32</f>
        <v>G</v>
      </c>
      <c r="AB52" s="151"/>
      <c r="AC52" s="152"/>
      <c r="AD52" s="152"/>
      <c r="AE52" s="152"/>
      <c r="AF52" s="151"/>
      <c r="AG52" s="24" t="str">
        <f>AA33</f>
        <v>H</v>
      </c>
      <c r="AH52" s="199" t="s">
        <v>14</v>
      </c>
      <c r="AI52" s="210"/>
      <c r="AJ52" s="10"/>
      <c r="AK52" s="10"/>
      <c r="AL52" s="40"/>
      <c r="AM52" s="40"/>
      <c r="AN52" s="40"/>
      <c r="AO52" s="40"/>
      <c r="AP52" s="40"/>
      <c r="AQ52" s="40"/>
      <c r="AR52" s="40"/>
      <c r="AS52" s="40"/>
      <c r="AT52" s="40"/>
      <c r="AU52" s="40"/>
    </row>
    <row r="53" spans="1:47" hidden="1" x14ac:dyDescent="0.2">
      <c r="A53" s="239"/>
      <c r="B53" s="153"/>
      <c r="C53" s="154" t="s">
        <v>82</v>
      </c>
      <c r="D53" s="151"/>
      <c r="E53" s="152"/>
      <c r="F53" s="152"/>
      <c r="G53" s="152"/>
      <c r="H53" s="151"/>
      <c r="I53" s="154" t="s">
        <v>82</v>
      </c>
      <c r="J53" s="254"/>
      <c r="K53" s="210"/>
      <c r="L53" s="10"/>
      <c r="M53" s="239"/>
      <c r="N53" s="269"/>
      <c r="O53" s="155"/>
      <c r="P53" s="156"/>
      <c r="Q53" s="157"/>
      <c r="R53" s="157"/>
      <c r="S53" s="157"/>
      <c r="T53" s="156"/>
      <c r="U53" s="155"/>
      <c r="V53" s="158"/>
      <c r="W53" s="210"/>
      <c r="X53" s="10"/>
      <c r="Y53" s="213"/>
      <c r="Z53" s="269"/>
      <c r="AA53" s="155"/>
      <c r="AB53" s="156"/>
      <c r="AC53" s="157"/>
      <c r="AD53" s="157"/>
      <c r="AE53" s="157"/>
      <c r="AF53" s="156"/>
      <c r="AG53" s="155"/>
      <c r="AH53" s="158"/>
      <c r="AI53" s="210"/>
      <c r="AJ53" s="10"/>
      <c r="AK53" s="10"/>
      <c r="AL53" s="40"/>
      <c r="AM53" s="40"/>
      <c r="AN53" s="40"/>
      <c r="AO53" s="40"/>
      <c r="AP53" s="40"/>
      <c r="AQ53" s="40"/>
      <c r="AR53" s="40"/>
      <c r="AS53" s="40"/>
      <c r="AT53" s="40"/>
      <c r="AU53" s="40"/>
    </row>
    <row r="54" spans="1:47" x14ac:dyDescent="0.2">
      <c r="A54" s="240"/>
      <c r="B54" s="248"/>
      <c r="C54" s="249"/>
      <c r="D54" s="250"/>
      <c r="E54" s="249"/>
      <c r="F54" s="251"/>
      <c r="G54" s="249"/>
      <c r="H54" s="250"/>
      <c r="I54" s="249"/>
      <c r="J54" s="253"/>
      <c r="K54" s="210"/>
      <c r="L54" s="10"/>
      <c r="M54" s="275"/>
      <c r="N54" s="271"/>
      <c r="O54" s="166"/>
      <c r="P54" s="167"/>
      <c r="Q54" s="167"/>
      <c r="R54" s="167"/>
      <c r="S54" s="167"/>
      <c r="T54" s="167"/>
      <c r="U54" s="168"/>
      <c r="V54" s="201"/>
      <c r="W54" s="210"/>
      <c r="X54" s="10"/>
      <c r="Y54" s="213"/>
      <c r="Z54" s="271"/>
      <c r="AA54" s="166"/>
      <c r="AB54" s="167"/>
      <c r="AC54" s="167"/>
      <c r="AD54" s="167"/>
      <c r="AE54" s="167"/>
      <c r="AF54" s="167"/>
      <c r="AG54" s="168"/>
      <c r="AH54" s="201"/>
      <c r="AI54" s="210"/>
      <c r="AJ54" s="10"/>
      <c r="AK54" s="10"/>
      <c r="AL54" s="40"/>
      <c r="AM54" s="40"/>
      <c r="AN54" s="40"/>
      <c r="AO54" s="40"/>
      <c r="AP54" s="40"/>
      <c r="AQ54" s="40"/>
      <c r="AR54" s="40"/>
      <c r="AS54" s="40"/>
      <c r="AT54" s="40"/>
      <c r="AU54" s="40"/>
    </row>
    <row r="55" spans="1:47" x14ac:dyDescent="0.2">
      <c r="A55" s="240"/>
      <c r="B55" s="244" t="s">
        <v>6</v>
      </c>
      <c r="C55" s="245"/>
      <c r="D55" s="246"/>
      <c r="E55" s="245"/>
      <c r="F55" s="247" t="s">
        <v>24</v>
      </c>
      <c r="G55" s="245"/>
      <c r="H55" s="246"/>
      <c r="I55" s="245"/>
      <c r="J55" s="189"/>
      <c r="K55" s="210"/>
      <c r="L55" s="10"/>
      <c r="M55" s="240"/>
      <c r="N55" s="295"/>
      <c r="O55" s="296"/>
      <c r="P55" s="297"/>
      <c r="Q55" s="297"/>
      <c r="R55" s="297"/>
      <c r="S55" s="297"/>
      <c r="T55" s="297"/>
      <c r="U55" s="298"/>
      <c r="V55" s="299"/>
      <c r="W55" s="210"/>
      <c r="X55" s="10"/>
      <c r="Y55" s="213"/>
      <c r="Z55" s="272"/>
      <c r="AA55" s="172"/>
      <c r="AB55" s="173"/>
      <c r="AC55" s="173"/>
      <c r="AD55" s="173"/>
      <c r="AE55" s="173"/>
      <c r="AF55" s="173"/>
      <c r="AG55" s="174"/>
      <c r="AH55" s="202"/>
      <c r="AI55" s="210"/>
      <c r="AJ55" s="10"/>
      <c r="AK55" s="10"/>
      <c r="AL55" s="40"/>
      <c r="AM55" s="40"/>
      <c r="AN55" s="40"/>
      <c r="AO55" s="40"/>
      <c r="AP55" s="40"/>
      <c r="AQ55" s="40"/>
      <c r="AR55" s="40"/>
      <c r="AS55" s="40"/>
      <c r="AT55" s="40"/>
      <c r="AU55" s="40"/>
    </row>
    <row r="56" spans="1:47" ht="21" customHeight="1" x14ac:dyDescent="0.2">
      <c r="A56" s="239">
        <f t="shared" si="0"/>
        <v>1.6458333333333335</v>
      </c>
      <c r="B56" s="257">
        <v>7</v>
      </c>
      <c r="C56" s="175" t="s">
        <v>98</v>
      </c>
      <c r="D56" s="151"/>
      <c r="E56" s="164"/>
      <c r="F56" s="165" t="s">
        <v>13</v>
      </c>
      <c r="G56" s="164"/>
      <c r="H56" s="151"/>
      <c r="I56" s="176" t="s">
        <v>77</v>
      </c>
      <c r="J56" s="256"/>
      <c r="K56" s="210"/>
      <c r="L56" s="10"/>
      <c r="M56" s="239">
        <f>M52+ACCUEIL!$B$10</f>
        <v>1.6458333333333335</v>
      </c>
      <c r="N56" s="160" t="s">
        <v>4</v>
      </c>
      <c r="O56" s="291" t="str">
        <f>O32</f>
        <v>B</v>
      </c>
      <c r="P56" s="292"/>
      <c r="Q56" s="293"/>
      <c r="R56" s="293"/>
      <c r="S56" s="293"/>
      <c r="T56" s="292"/>
      <c r="U56" s="291" t="str">
        <f>O33</f>
        <v>C</v>
      </c>
      <c r="V56" s="294" t="s">
        <v>5</v>
      </c>
      <c r="W56" s="210"/>
      <c r="X56" s="10"/>
      <c r="Y56" s="213">
        <f t="shared" si="1"/>
        <v>1.6458333333333335</v>
      </c>
      <c r="Z56" s="153" t="s">
        <v>8</v>
      </c>
      <c r="AA56" s="177" t="str">
        <f>AA31</f>
        <v>F</v>
      </c>
      <c r="AB56" s="151"/>
      <c r="AC56" s="178"/>
      <c r="AD56" s="178"/>
      <c r="AE56" s="178"/>
      <c r="AF56" s="151"/>
      <c r="AG56" s="24" t="str">
        <f>AA34</f>
        <v>I</v>
      </c>
      <c r="AH56" s="199" t="s">
        <v>17</v>
      </c>
      <c r="AI56" s="210"/>
      <c r="AJ56" s="10"/>
      <c r="AK56" s="10"/>
      <c r="AL56" s="40"/>
      <c r="AM56" s="40"/>
      <c r="AN56" s="40"/>
      <c r="AO56" s="40"/>
      <c r="AP56" s="40"/>
      <c r="AQ56" s="40"/>
      <c r="AR56" s="40"/>
      <c r="AS56" s="40"/>
      <c r="AT56" s="40"/>
      <c r="AU56" s="40"/>
    </row>
    <row r="57" spans="1:47" hidden="1" x14ac:dyDescent="0.2">
      <c r="A57" s="239"/>
      <c r="B57" s="153"/>
      <c r="C57" s="154" t="s">
        <v>82</v>
      </c>
      <c r="D57" s="151"/>
      <c r="E57" s="152"/>
      <c r="F57" s="152"/>
      <c r="G57" s="152"/>
      <c r="H57" s="151"/>
      <c r="I57" s="154" t="s">
        <v>82</v>
      </c>
      <c r="J57" s="254"/>
      <c r="K57" s="210"/>
      <c r="L57" s="10"/>
      <c r="M57" s="239"/>
      <c r="N57" s="269"/>
      <c r="O57" s="155"/>
      <c r="P57" s="156"/>
      <c r="Q57" s="157"/>
      <c r="R57" s="157"/>
      <c r="S57" s="157"/>
      <c r="T57" s="156"/>
      <c r="U57" s="155"/>
      <c r="V57" s="158"/>
      <c r="W57" s="210"/>
      <c r="X57" s="10"/>
      <c r="Y57" s="213"/>
      <c r="Z57" s="269"/>
      <c r="AA57" s="155"/>
      <c r="AB57" s="156"/>
      <c r="AC57" s="157"/>
      <c r="AD57" s="157"/>
      <c r="AE57" s="157"/>
      <c r="AF57" s="156"/>
      <c r="AG57" s="155"/>
      <c r="AH57" s="158"/>
      <c r="AI57" s="210"/>
      <c r="AJ57" s="10"/>
      <c r="AK57" s="10"/>
      <c r="AL57" s="40"/>
      <c r="AM57" s="40"/>
      <c r="AN57" s="40"/>
      <c r="AO57" s="40"/>
      <c r="AP57" s="40"/>
      <c r="AQ57" s="40"/>
      <c r="AR57" s="40"/>
      <c r="AS57" s="40"/>
      <c r="AT57" s="40"/>
      <c r="AU57" s="40"/>
    </row>
    <row r="58" spans="1:47" x14ac:dyDescent="0.2">
      <c r="A58" s="240"/>
      <c r="B58" s="153" t="s">
        <v>6</v>
      </c>
      <c r="C58" s="169"/>
      <c r="D58" s="170"/>
      <c r="E58" s="169"/>
      <c r="F58" s="6" t="s">
        <v>24</v>
      </c>
      <c r="G58" s="169"/>
      <c r="H58" s="170"/>
      <c r="I58" s="169"/>
      <c r="J58" s="256"/>
      <c r="K58" s="210"/>
      <c r="L58" s="10"/>
      <c r="M58" s="240"/>
      <c r="N58" s="280"/>
      <c r="O58" s="192"/>
      <c r="P58" s="195"/>
      <c r="Q58" s="196"/>
      <c r="R58" s="196"/>
      <c r="S58" s="196"/>
      <c r="T58" s="195"/>
      <c r="U58" s="192"/>
      <c r="V58" s="278"/>
      <c r="W58" s="210"/>
      <c r="X58" s="10"/>
      <c r="Y58" s="213"/>
      <c r="Z58" s="270"/>
      <c r="AA58" s="161"/>
      <c r="AB58" s="162"/>
      <c r="AC58" s="162"/>
      <c r="AD58" s="162"/>
      <c r="AE58" s="162"/>
      <c r="AF58" s="162"/>
      <c r="AG58" s="163"/>
      <c r="AH58" s="200"/>
      <c r="AI58" s="210"/>
      <c r="AJ58" s="10"/>
      <c r="AK58" s="10"/>
      <c r="AL58" s="40"/>
      <c r="AM58" s="40"/>
      <c r="AN58" s="40"/>
      <c r="AO58" s="40"/>
      <c r="AP58" s="40"/>
      <c r="AQ58" s="40"/>
      <c r="AR58" s="40"/>
      <c r="AS58" s="40"/>
      <c r="AT58" s="40"/>
      <c r="AU58" s="40"/>
    </row>
    <row r="59" spans="1:47" ht="21" hidden="1" customHeight="1" x14ac:dyDescent="0.2">
      <c r="A59" s="239">
        <f t="shared" si="0"/>
        <v>1.6562500000000002</v>
      </c>
      <c r="B59" s="153">
        <v>8</v>
      </c>
      <c r="C59" s="175" t="s">
        <v>78</v>
      </c>
      <c r="D59" s="151">
        <v>1</v>
      </c>
      <c r="E59" s="164"/>
      <c r="F59" s="165" t="s">
        <v>13</v>
      </c>
      <c r="G59" s="164"/>
      <c r="H59" s="151">
        <v>0</v>
      </c>
      <c r="I59" s="176" t="s">
        <v>80</v>
      </c>
      <c r="J59" s="256"/>
      <c r="K59" s="210"/>
      <c r="L59" s="10"/>
      <c r="M59" s="239">
        <f>M56+ACCUEIL!$B$10</f>
        <v>1.6562500000000002</v>
      </c>
      <c r="N59" s="244" t="s">
        <v>7</v>
      </c>
      <c r="O59" s="191" t="str">
        <f>O35</f>
        <v>E</v>
      </c>
      <c r="P59" s="193"/>
      <c r="Q59" s="194"/>
      <c r="R59" s="194"/>
      <c r="S59" s="194"/>
      <c r="T59" s="193"/>
      <c r="U59" s="191" t="str">
        <f>O34</f>
        <v>D</v>
      </c>
      <c r="V59" s="279" t="s">
        <v>6</v>
      </c>
      <c r="W59" s="210"/>
      <c r="X59" s="10"/>
      <c r="Y59" s="213">
        <f t="shared" si="1"/>
        <v>1.6562500000000002</v>
      </c>
      <c r="Z59" s="153" t="s">
        <v>9</v>
      </c>
      <c r="AA59" s="27" t="str">
        <f>AA32</f>
        <v>G</v>
      </c>
      <c r="AB59" s="151"/>
      <c r="AC59" s="152"/>
      <c r="AD59" s="152"/>
      <c r="AE59" s="152"/>
      <c r="AF59" s="151"/>
      <c r="AG59" s="27" t="str">
        <f>AA35</f>
        <v>J</v>
      </c>
      <c r="AH59" s="199" t="s">
        <v>19</v>
      </c>
      <c r="AI59" s="210"/>
      <c r="AJ59" s="10"/>
      <c r="AK59" s="10"/>
      <c r="AL59" s="40"/>
      <c r="AM59" s="40"/>
      <c r="AN59" s="40"/>
      <c r="AO59" s="40"/>
      <c r="AP59" s="40"/>
      <c r="AQ59" s="40"/>
      <c r="AR59" s="40"/>
      <c r="AS59" s="40"/>
      <c r="AT59" s="40"/>
      <c r="AU59" s="40"/>
    </row>
    <row r="60" spans="1:47" hidden="1" x14ac:dyDescent="0.2">
      <c r="A60" s="239"/>
      <c r="B60" s="153"/>
      <c r="C60" s="154" t="s">
        <v>82</v>
      </c>
      <c r="D60" s="151"/>
      <c r="E60" s="152"/>
      <c r="F60" s="152"/>
      <c r="G60" s="152"/>
      <c r="H60" s="151"/>
      <c r="I60" s="154" t="s">
        <v>82</v>
      </c>
      <c r="J60" s="254"/>
      <c r="K60" s="210"/>
      <c r="L60" s="10"/>
      <c r="M60" s="239"/>
      <c r="N60" s="269"/>
      <c r="O60" s="155"/>
      <c r="P60" s="156"/>
      <c r="Q60" s="157"/>
      <c r="R60" s="157"/>
      <c r="S60" s="157"/>
      <c r="T60" s="156"/>
      <c r="U60" s="155"/>
      <c r="V60" s="158"/>
      <c r="W60" s="210"/>
      <c r="X60" s="10"/>
      <c r="Y60" s="213"/>
      <c r="Z60" s="269"/>
      <c r="AA60" s="155"/>
      <c r="AB60" s="156"/>
      <c r="AC60" s="157"/>
      <c r="AD60" s="157"/>
      <c r="AE60" s="157"/>
      <c r="AF60" s="156"/>
      <c r="AG60" s="155"/>
      <c r="AH60" s="158"/>
      <c r="AI60" s="210"/>
      <c r="AJ60" s="10"/>
      <c r="AK60" s="10"/>
      <c r="AL60" s="40"/>
      <c r="AM60" s="40"/>
      <c r="AN60" s="40"/>
      <c r="AO60" s="40"/>
      <c r="AP60" s="40"/>
      <c r="AQ60" s="40"/>
      <c r="AR60" s="40"/>
      <c r="AS60" s="40"/>
      <c r="AT60" s="40"/>
      <c r="AU60" s="40"/>
    </row>
    <row r="61" spans="1:47" x14ac:dyDescent="0.2">
      <c r="A61" s="240"/>
      <c r="B61" s="153" t="s">
        <v>5</v>
      </c>
      <c r="C61" s="169" t="s">
        <v>91</v>
      </c>
      <c r="D61" s="147"/>
      <c r="E61" s="33"/>
      <c r="F61" s="33"/>
      <c r="G61" s="33"/>
      <c r="H61" s="147"/>
      <c r="I61" s="169" t="s">
        <v>92</v>
      </c>
      <c r="J61" s="256"/>
      <c r="K61" s="210"/>
      <c r="L61" s="10"/>
      <c r="M61" s="240"/>
      <c r="N61" s="280"/>
      <c r="O61" s="196"/>
      <c r="P61" s="195"/>
      <c r="Q61" s="196"/>
      <c r="R61" s="196"/>
      <c r="S61" s="196"/>
      <c r="T61" s="195"/>
      <c r="U61" s="196"/>
      <c r="V61" s="278"/>
      <c r="W61" s="210"/>
      <c r="X61" s="10"/>
      <c r="Y61" s="213"/>
      <c r="Z61" s="270"/>
      <c r="AA61" s="161"/>
      <c r="AB61" s="162"/>
      <c r="AC61" s="162"/>
      <c r="AD61" s="162"/>
      <c r="AE61" s="162"/>
      <c r="AF61" s="162"/>
      <c r="AG61" s="163"/>
      <c r="AH61" s="200"/>
      <c r="AI61" s="210"/>
      <c r="AJ61" s="10"/>
      <c r="AK61" s="10"/>
      <c r="AL61" s="40"/>
      <c r="AM61" s="40"/>
      <c r="AN61" s="40"/>
      <c r="AO61" s="40"/>
      <c r="AP61" s="40"/>
      <c r="AQ61" s="40"/>
      <c r="AR61" s="40"/>
      <c r="AS61" s="40"/>
      <c r="AT61" s="40"/>
      <c r="AU61" s="40"/>
    </row>
    <row r="62" spans="1:47" ht="21" customHeight="1" x14ac:dyDescent="0.2">
      <c r="A62" s="239">
        <f t="shared" si="0"/>
        <v>1.666666666666667</v>
      </c>
      <c r="B62" s="153">
        <v>9</v>
      </c>
      <c r="C62" s="24">
        <f>GL(H49,D49,C49,I49,H50,D50)</f>
        <v>0</v>
      </c>
      <c r="D62" s="151"/>
      <c r="E62" s="164"/>
      <c r="F62" s="165" t="s">
        <v>13</v>
      </c>
      <c r="G62" s="164"/>
      <c r="H62" s="151"/>
      <c r="I62" s="24">
        <f>GL(H52,D52,C52,I52,H53,D53)</f>
        <v>0</v>
      </c>
      <c r="J62" s="256"/>
      <c r="K62" s="210"/>
      <c r="L62" s="10"/>
      <c r="M62" s="239">
        <f>M59+ACCUEIL!$B$10</f>
        <v>1.666666666666667</v>
      </c>
      <c r="N62" s="244" t="s">
        <v>3</v>
      </c>
      <c r="O62" s="300" t="str">
        <f>O31</f>
        <v>A</v>
      </c>
      <c r="P62" s="193"/>
      <c r="Q62" s="194"/>
      <c r="R62" s="194"/>
      <c r="S62" s="194"/>
      <c r="T62" s="193"/>
      <c r="U62" s="301" t="str">
        <f>O33</f>
        <v>C</v>
      </c>
      <c r="V62" s="279" t="s">
        <v>5</v>
      </c>
      <c r="W62" s="210"/>
      <c r="X62" s="10"/>
      <c r="Y62" s="213">
        <f t="shared" si="1"/>
        <v>1.666666666666667</v>
      </c>
      <c r="Z62" s="153" t="s">
        <v>8</v>
      </c>
      <c r="AA62" s="177" t="str">
        <f>AA31</f>
        <v>F</v>
      </c>
      <c r="AB62" s="151"/>
      <c r="AC62" s="178"/>
      <c r="AD62" s="178"/>
      <c r="AE62" s="178"/>
      <c r="AF62" s="151"/>
      <c r="AG62" s="24" t="str">
        <f>AA33</f>
        <v>H</v>
      </c>
      <c r="AH62" s="199" t="s">
        <v>14</v>
      </c>
      <c r="AI62" s="210"/>
      <c r="AJ62" s="10"/>
      <c r="AK62" s="10"/>
      <c r="AL62" s="40"/>
      <c r="AM62" s="40"/>
      <c r="AN62" s="40"/>
      <c r="AO62" s="40"/>
      <c r="AP62" s="40"/>
      <c r="AQ62" s="40"/>
      <c r="AR62" s="40"/>
      <c r="AS62" s="40"/>
      <c r="AT62" s="40"/>
      <c r="AU62" s="40"/>
    </row>
    <row r="63" spans="1:47" hidden="1" x14ac:dyDescent="0.2">
      <c r="A63" s="239"/>
      <c r="B63" s="153"/>
      <c r="C63" s="154" t="s">
        <v>82</v>
      </c>
      <c r="D63" s="151"/>
      <c r="E63" s="152"/>
      <c r="F63" s="152"/>
      <c r="G63" s="152"/>
      <c r="H63" s="151"/>
      <c r="I63" s="154" t="s">
        <v>82</v>
      </c>
      <c r="J63" s="254"/>
      <c r="K63" s="210"/>
      <c r="L63" s="10"/>
      <c r="M63" s="239"/>
      <c r="N63" s="269"/>
      <c r="O63" s="155"/>
      <c r="P63" s="156"/>
      <c r="Q63" s="157"/>
      <c r="R63" s="157"/>
      <c r="S63" s="157"/>
      <c r="T63" s="156"/>
      <c r="U63" s="155"/>
      <c r="V63" s="158"/>
      <c r="W63" s="210"/>
      <c r="X63" s="10"/>
      <c r="Y63" s="213"/>
      <c r="Z63" s="269"/>
      <c r="AA63" s="155"/>
      <c r="AB63" s="156"/>
      <c r="AC63" s="157"/>
      <c r="AD63" s="157"/>
      <c r="AE63" s="157"/>
      <c r="AF63" s="156"/>
      <c r="AG63" s="155"/>
      <c r="AH63" s="158"/>
      <c r="AI63" s="210"/>
      <c r="AJ63" s="10"/>
      <c r="AK63" s="10"/>
      <c r="AL63" s="40"/>
      <c r="AM63" s="40"/>
      <c r="AN63" s="40"/>
      <c r="AO63" s="40"/>
      <c r="AP63" s="40"/>
      <c r="AQ63" s="40"/>
      <c r="AR63" s="40"/>
      <c r="AS63" s="40"/>
      <c r="AT63" s="40"/>
      <c r="AU63" s="40"/>
    </row>
    <row r="64" spans="1:47" x14ac:dyDescent="0.2">
      <c r="A64" s="240"/>
      <c r="B64" s="153" t="s">
        <v>5</v>
      </c>
      <c r="C64" s="169" t="s">
        <v>93</v>
      </c>
      <c r="D64" s="170"/>
      <c r="E64" s="169"/>
      <c r="F64" s="169"/>
      <c r="G64" s="169"/>
      <c r="H64" s="170"/>
      <c r="I64" s="169" t="s">
        <v>94</v>
      </c>
      <c r="J64" s="256"/>
      <c r="K64" s="210"/>
      <c r="L64" s="10"/>
      <c r="M64" s="240"/>
      <c r="N64" s="280"/>
      <c r="O64" s="192"/>
      <c r="P64" s="195"/>
      <c r="Q64" s="196"/>
      <c r="R64" s="196"/>
      <c r="S64" s="196"/>
      <c r="T64" s="195"/>
      <c r="U64" s="192"/>
      <c r="V64" s="278"/>
      <c r="W64" s="210"/>
      <c r="X64" s="10"/>
      <c r="Y64" s="213"/>
      <c r="Z64" s="270"/>
      <c r="AA64" s="161"/>
      <c r="AB64" s="162"/>
      <c r="AC64" s="162"/>
      <c r="AD64" s="162"/>
      <c r="AE64" s="162"/>
      <c r="AF64" s="162"/>
      <c r="AG64" s="163"/>
      <c r="AH64" s="200"/>
      <c r="AI64" s="210"/>
      <c r="AJ64" s="10"/>
      <c r="AK64" s="10"/>
      <c r="AL64" s="40"/>
      <c r="AM64" s="40"/>
      <c r="AN64" s="40"/>
      <c r="AO64" s="40"/>
      <c r="AP64" s="40"/>
      <c r="AQ64" s="40"/>
      <c r="AR64" s="40"/>
      <c r="AS64" s="40"/>
      <c r="AT64" s="40"/>
      <c r="AU64" s="40"/>
    </row>
    <row r="65" spans="1:47" ht="21" customHeight="1" x14ac:dyDescent="0.2">
      <c r="A65" s="239">
        <f t="shared" si="0"/>
        <v>1.6770833333333337</v>
      </c>
      <c r="B65" s="258">
        <v>10</v>
      </c>
      <c r="C65" s="24">
        <f>GL(D49,H49,C49,I49,D50,H50)</f>
        <v>0</v>
      </c>
      <c r="D65" s="151"/>
      <c r="E65" s="164"/>
      <c r="F65" s="165" t="s">
        <v>13</v>
      </c>
      <c r="G65" s="164"/>
      <c r="H65" s="151"/>
      <c r="I65" s="24">
        <f>GL(D52,H52,C52,I52,D53,H53)</f>
        <v>0</v>
      </c>
      <c r="J65" s="256"/>
      <c r="K65" s="210"/>
      <c r="L65" s="10"/>
      <c r="M65" s="239">
        <f>M62+ACCUEIL!$B$10</f>
        <v>1.6770833333333337</v>
      </c>
      <c r="N65" s="244" t="s">
        <v>7</v>
      </c>
      <c r="O65" s="302" t="str">
        <f>O35</f>
        <v>E</v>
      </c>
      <c r="P65" s="193"/>
      <c r="Q65" s="303"/>
      <c r="R65" s="303"/>
      <c r="S65" s="303"/>
      <c r="T65" s="193"/>
      <c r="U65" s="191" t="str">
        <f>O32</f>
        <v>B</v>
      </c>
      <c r="V65" s="279" t="s">
        <v>4</v>
      </c>
      <c r="W65" s="210"/>
      <c r="X65" s="10"/>
      <c r="Y65" s="213">
        <f t="shared" si="1"/>
        <v>1.6770833333333337</v>
      </c>
      <c r="Z65" s="153" t="s">
        <v>17</v>
      </c>
      <c r="AA65" s="177" t="str">
        <f>AA34</f>
        <v>I</v>
      </c>
      <c r="AB65" s="151"/>
      <c r="AC65" s="179"/>
      <c r="AD65" s="180"/>
      <c r="AE65" s="179"/>
      <c r="AF65" s="151"/>
      <c r="AG65" s="24" t="str">
        <f>AA35</f>
        <v>J</v>
      </c>
      <c r="AH65" s="199" t="s">
        <v>19</v>
      </c>
      <c r="AI65" s="210"/>
      <c r="AJ65" s="10"/>
      <c r="AK65" s="10"/>
      <c r="AL65" s="40"/>
      <c r="AM65" s="40"/>
      <c r="AN65" s="40"/>
      <c r="AO65" s="40"/>
      <c r="AP65" s="40"/>
      <c r="AQ65" s="40"/>
      <c r="AR65" s="40"/>
      <c r="AS65" s="40"/>
      <c r="AT65" s="40"/>
      <c r="AU65" s="40"/>
    </row>
    <row r="66" spans="1:47" hidden="1" x14ac:dyDescent="0.2">
      <c r="A66" s="239"/>
      <c r="B66" s="153"/>
      <c r="C66" s="154" t="s">
        <v>82</v>
      </c>
      <c r="D66" s="151"/>
      <c r="E66" s="152"/>
      <c r="F66" s="152"/>
      <c r="G66" s="152"/>
      <c r="H66" s="151"/>
      <c r="I66" s="154" t="s">
        <v>82</v>
      </c>
      <c r="J66" s="254"/>
      <c r="K66" s="210"/>
      <c r="L66" s="10"/>
      <c r="M66" s="239"/>
      <c r="N66" s="269"/>
      <c r="O66" s="155"/>
      <c r="P66" s="156"/>
      <c r="Q66" s="157"/>
      <c r="R66" s="157"/>
      <c r="S66" s="157"/>
      <c r="T66" s="156"/>
      <c r="U66" s="155"/>
      <c r="V66" s="158"/>
      <c r="W66" s="210"/>
      <c r="X66" s="10"/>
      <c r="Y66" s="213"/>
      <c r="Z66" s="269"/>
      <c r="AA66" s="155"/>
      <c r="AB66" s="156"/>
      <c r="AC66" s="157"/>
      <c r="AD66" s="157"/>
      <c r="AE66" s="157"/>
      <c r="AF66" s="156"/>
      <c r="AG66" s="155"/>
      <c r="AH66" s="158"/>
      <c r="AI66" s="210"/>
      <c r="AJ66" s="10"/>
      <c r="AK66" s="10"/>
      <c r="AL66" s="40"/>
      <c r="AM66" s="40"/>
      <c r="AN66" s="40"/>
      <c r="AO66" s="40"/>
      <c r="AP66" s="40"/>
      <c r="AQ66" s="40"/>
      <c r="AR66" s="40"/>
      <c r="AS66" s="40"/>
      <c r="AT66" s="40"/>
      <c r="AU66" s="40"/>
    </row>
    <row r="67" spans="1:47" x14ac:dyDescent="0.2">
      <c r="A67" s="240"/>
      <c r="B67" s="259"/>
      <c r="C67" s="25"/>
      <c r="D67" s="22"/>
      <c r="E67" s="25"/>
      <c r="F67" s="181" t="s">
        <v>18</v>
      </c>
      <c r="G67" s="25"/>
      <c r="H67" s="182"/>
      <c r="I67" s="25"/>
      <c r="J67" s="187"/>
      <c r="K67" s="210"/>
      <c r="L67" s="10"/>
      <c r="M67" s="275"/>
      <c r="N67" s="259"/>
      <c r="O67" s="25"/>
      <c r="P67" s="22"/>
      <c r="Q67" s="25"/>
      <c r="R67" s="181" t="s">
        <v>95</v>
      </c>
      <c r="S67" s="25"/>
      <c r="T67" s="182"/>
      <c r="U67" s="25"/>
      <c r="V67" s="187"/>
      <c r="W67" s="210"/>
      <c r="X67" s="10"/>
      <c r="Y67" s="213"/>
      <c r="Z67" s="273"/>
      <c r="AA67" s="10"/>
      <c r="AB67" s="10"/>
      <c r="AC67" s="10"/>
      <c r="AD67" s="10"/>
      <c r="AE67" s="10"/>
      <c r="AF67" s="10"/>
      <c r="AG67" s="10"/>
      <c r="AH67" s="37"/>
      <c r="AI67" s="210"/>
      <c r="AJ67" s="10"/>
      <c r="AK67" s="10"/>
      <c r="AL67" s="40"/>
      <c r="AM67" s="40"/>
      <c r="AN67" s="40"/>
      <c r="AO67" s="40"/>
      <c r="AP67" s="40"/>
      <c r="AQ67" s="40"/>
      <c r="AR67" s="40"/>
      <c r="AS67" s="40"/>
      <c r="AT67" s="40"/>
      <c r="AU67" s="40"/>
    </row>
    <row r="68" spans="1:47" ht="21" customHeight="1" x14ac:dyDescent="0.2">
      <c r="A68" s="239">
        <f t="shared" si="0"/>
        <v>1.6875000000000004</v>
      </c>
      <c r="B68" s="153" t="s">
        <v>8</v>
      </c>
      <c r="C68" s="24">
        <f>GL(D56,H56,C56,I56,D57,H57)</f>
        <v>0</v>
      </c>
      <c r="D68" s="151">
        <v>0</v>
      </c>
      <c r="E68" s="164"/>
      <c r="F68" s="165" t="s">
        <v>13</v>
      </c>
      <c r="G68" s="164"/>
      <c r="H68" s="151">
        <v>1</v>
      </c>
      <c r="I68" s="24" t="str">
        <f>GL(D59,H59,C59,I59,D60,H60)</f>
        <v>EE</v>
      </c>
      <c r="J68" s="256"/>
      <c r="K68" s="210"/>
      <c r="L68" s="10"/>
      <c r="M68" s="239">
        <f>M65+ACCUEIL!$B$10</f>
        <v>1.6875000000000004</v>
      </c>
      <c r="N68" s="153" t="s">
        <v>5</v>
      </c>
      <c r="O68" s="24">
        <f>GL(H56,D56,C56,I56,H57,D57)</f>
        <v>0</v>
      </c>
      <c r="P68" s="151"/>
      <c r="Q68" s="164"/>
      <c r="R68" s="165" t="s">
        <v>13</v>
      </c>
      <c r="S68" s="164"/>
      <c r="T68" s="151"/>
      <c r="U68" s="24" t="str">
        <f>GL(H59,D59,C59,I59,H60,D60)</f>
        <v>GG</v>
      </c>
      <c r="V68" s="256"/>
      <c r="W68" s="210"/>
      <c r="X68" s="10"/>
      <c r="Y68" s="213">
        <f t="shared" si="1"/>
        <v>1.6875000000000004</v>
      </c>
      <c r="Z68" s="10"/>
      <c r="AA68" s="10"/>
      <c r="AB68" s="10"/>
      <c r="AC68" s="10"/>
      <c r="AD68" s="10"/>
      <c r="AE68" s="10"/>
      <c r="AF68" s="10"/>
      <c r="AG68" s="10"/>
      <c r="AH68" s="37"/>
      <c r="AI68" s="210"/>
      <c r="AJ68" s="10"/>
      <c r="AK68" s="10"/>
      <c r="AL68" s="40"/>
      <c r="AM68" s="40"/>
      <c r="AN68" s="40"/>
      <c r="AO68" s="40"/>
      <c r="AP68" s="40"/>
      <c r="AQ68" s="40"/>
      <c r="AR68" s="40"/>
      <c r="AS68" s="40"/>
      <c r="AT68" s="40"/>
      <c r="AU68" s="40"/>
    </row>
    <row r="69" spans="1:47" hidden="1" x14ac:dyDescent="0.2">
      <c r="A69" s="211"/>
      <c r="B69" s="153"/>
      <c r="C69" s="154" t="s">
        <v>82</v>
      </c>
      <c r="D69" s="151"/>
      <c r="E69" s="152"/>
      <c r="F69" s="152"/>
      <c r="G69" s="152"/>
      <c r="H69" s="151"/>
      <c r="I69" s="154" t="s">
        <v>82</v>
      </c>
      <c r="J69" s="254"/>
      <c r="K69" s="210"/>
      <c r="L69" s="10"/>
      <c r="M69" s="239"/>
      <c r="N69" s="153"/>
      <c r="O69" s="154" t="s">
        <v>82</v>
      </c>
      <c r="P69" s="151"/>
      <c r="Q69" s="152"/>
      <c r="R69" s="152"/>
      <c r="S69" s="152"/>
      <c r="T69" s="151"/>
      <c r="U69" s="154" t="s">
        <v>82</v>
      </c>
      <c r="V69" s="254"/>
      <c r="W69" s="210"/>
      <c r="X69" s="10"/>
      <c r="Y69" s="211"/>
      <c r="Z69" s="10"/>
      <c r="AA69" s="10"/>
      <c r="AB69" s="10"/>
      <c r="AC69" s="10"/>
      <c r="AD69" s="10"/>
      <c r="AE69" s="10"/>
      <c r="AF69" s="10"/>
      <c r="AG69" s="10"/>
      <c r="AH69" s="37"/>
      <c r="AI69" s="210"/>
      <c r="AJ69" s="10"/>
      <c r="AK69" s="10"/>
      <c r="AL69" s="40"/>
      <c r="AM69" s="40"/>
      <c r="AN69" s="40"/>
      <c r="AO69" s="40"/>
      <c r="AP69" s="40"/>
      <c r="AQ69" s="40"/>
      <c r="AR69" s="40"/>
      <c r="AS69" s="40"/>
      <c r="AT69" s="40"/>
      <c r="AU69" s="40"/>
    </row>
    <row r="70" spans="1:47" x14ac:dyDescent="0.2">
      <c r="A70" s="241"/>
      <c r="B70" s="261"/>
      <c r="C70" s="262"/>
      <c r="D70" s="262"/>
      <c r="E70" s="263"/>
      <c r="F70" s="264"/>
      <c r="G70" s="263"/>
      <c r="H70" s="262"/>
      <c r="I70" s="262"/>
      <c r="J70" s="265"/>
      <c r="K70" s="214"/>
      <c r="L70" s="183"/>
      <c r="M70" s="276"/>
      <c r="N70" s="197"/>
      <c r="O70" s="266"/>
      <c r="P70" s="267"/>
      <c r="Q70" s="262"/>
      <c r="R70" s="263"/>
      <c r="S70" s="264"/>
      <c r="T70" s="263"/>
      <c r="U70" s="262"/>
      <c r="V70" s="268"/>
      <c r="W70" s="228"/>
      <c r="X70" s="12"/>
      <c r="Y70" s="241"/>
      <c r="Z70" s="197"/>
      <c r="AA70" s="197"/>
      <c r="AB70" s="197"/>
      <c r="AC70" s="197"/>
      <c r="AD70" s="197"/>
      <c r="AE70" s="197"/>
      <c r="AF70" s="197"/>
      <c r="AG70" s="197"/>
      <c r="AH70" s="203"/>
      <c r="AI70" s="214"/>
      <c r="AJ70" s="183"/>
      <c r="AK70" s="183"/>
      <c r="AL70" s="184"/>
      <c r="AM70" s="184"/>
      <c r="AN70" s="184"/>
      <c r="AO70" s="184"/>
      <c r="AP70" s="184"/>
      <c r="AQ70" s="184"/>
      <c r="AR70" s="184"/>
      <c r="AS70" s="184"/>
      <c r="AT70" s="184"/>
      <c r="AU70" s="184"/>
    </row>
    <row r="71" spans="1:47" ht="13.5" thickBot="1" x14ac:dyDescent="0.25">
      <c r="A71" s="215"/>
      <c r="B71" s="231"/>
      <c r="C71" s="242" t="s">
        <v>96</v>
      </c>
      <c r="D71" s="230"/>
      <c r="E71" s="230"/>
      <c r="F71" s="230"/>
      <c r="G71" s="230"/>
      <c r="H71" s="305"/>
      <c r="I71" s="304">
        <f>$M$68+ACCUEIL!$B$10</f>
        <v>1.6979166666666672</v>
      </c>
      <c r="J71" s="231"/>
      <c r="K71" s="217"/>
      <c r="L71" s="361"/>
      <c r="M71" s="229">
        <f>$M$68+ACCUEIL!$B$10</f>
        <v>1.6979166666666672</v>
      </c>
      <c r="N71" s="230"/>
      <c r="O71" s="242" t="s">
        <v>96</v>
      </c>
      <c r="P71" s="230"/>
      <c r="Q71" s="230"/>
      <c r="R71" s="230"/>
      <c r="S71" s="230"/>
      <c r="T71" s="305"/>
      <c r="U71" s="304">
        <f>$M$68+ACCUEIL!$B$10</f>
        <v>1.6979166666666672</v>
      </c>
      <c r="V71" s="230"/>
      <c r="W71" s="232"/>
      <c r="X71" s="362"/>
      <c r="Y71" s="215"/>
      <c r="Z71" s="216"/>
      <c r="AA71" s="242" t="s">
        <v>96</v>
      </c>
      <c r="AB71" s="216"/>
      <c r="AC71" s="216"/>
      <c r="AD71" s="216"/>
      <c r="AE71" s="216"/>
      <c r="AF71" s="306"/>
      <c r="AG71" s="304">
        <f>$M$68+ACCUEIL!$B$10</f>
        <v>1.6979166666666672</v>
      </c>
      <c r="AH71" s="216"/>
      <c r="AI71" s="217"/>
      <c r="AJ71" s="363"/>
      <c r="AK71" s="184"/>
      <c r="AL71" s="184"/>
      <c r="AM71" s="184"/>
      <c r="AN71" s="184"/>
      <c r="AO71" s="184"/>
      <c r="AP71" s="184"/>
      <c r="AQ71" s="184"/>
      <c r="AR71" s="184"/>
      <c r="AS71" s="184"/>
      <c r="AT71" s="184"/>
      <c r="AU71" s="184"/>
    </row>
    <row r="72" spans="1:47" s="40" customFormat="1" ht="13.5" thickBot="1" x14ac:dyDescent="0.25">
      <c r="A72" s="183"/>
      <c r="B72" s="13"/>
      <c r="C72" s="364"/>
      <c r="D72" s="10"/>
      <c r="E72" s="10"/>
      <c r="F72" s="10"/>
      <c r="G72" s="10"/>
      <c r="H72" s="10"/>
      <c r="I72" s="365"/>
      <c r="J72" s="13"/>
      <c r="K72" s="183"/>
      <c r="L72" s="183"/>
      <c r="M72" s="365"/>
      <c r="N72" s="10"/>
      <c r="O72" s="364"/>
      <c r="P72" s="10"/>
      <c r="Q72" s="10"/>
      <c r="R72" s="10"/>
      <c r="S72" s="10"/>
      <c r="T72" s="10"/>
      <c r="U72" s="365"/>
      <c r="V72" s="10"/>
      <c r="W72" s="13"/>
      <c r="X72" s="13"/>
      <c r="Y72" s="183"/>
      <c r="Z72" s="183"/>
      <c r="AA72" s="364"/>
      <c r="AB72" s="183"/>
      <c r="AC72" s="183"/>
      <c r="AD72" s="183"/>
      <c r="AE72" s="183"/>
      <c r="AF72" s="183"/>
      <c r="AG72" s="365"/>
      <c r="AH72" s="183"/>
      <c r="AI72" s="183"/>
      <c r="AJ72" s="183"/>
      <c r="AK72" s="184"/>
      <c r="AL72" s="184"/>
      <c r="AM72" s="184"/>
      <c r="AN72" s="184"/>
      <c r="AO72" s="184"/>
      <c r="AP72" s="184"/>
      <c r="AQ72" s="184"/>
      <c r="AR72" s="184"/>
      <c r="AS72" s="184"/>
      <c r="AT72" s="184"/>
      <c r="AU72" s="184"/>
    </row>
    <row r="73" spans="1:47" ht="13.5" thickBot="1" x14ac:dyDescent="0.25">
      <c r="A73" s="204"/>
      <c r="B73" s="220"/>
      <c r="C73" s="366"/>
      <c r="D73" s="366"/>
      <c r="E73" s="367"/>
      <c r="F73" s="368"/>
      <c r="G73" s="367"/>
      <c r="H73" s="366"/>
      <c r="I73" s="366"/>
      <c r="J73" s="234"/>
      <c r="K73" s="205"/>
      <c r="L73" s="205"/>
      <c r="M73" s="369" t="s">
        <v>97</v>
      </c>
      <c r="N73" s="205"/>
      <c r="O73" s="220"/>
      <c r="P73" s="366"/>
      <c r="Q73" s="205"/>
      <c r="R73" s="205"/>
      <c r="S73" s="205"/>
      <c r="T73" s="205"/>
      <c r="U73" s="220"/>
      <c r="V73" s="366"/>
      <c r="W73" s="234"/>
      <c r="X73" s="234"/>
      <c r="Y73" s="205"/>
      <c r="Z73" s="205"/>
      <c r="AA73" s="205"/>
      <c r="AB73" s="205"/>
      <c r="AC73" s="206"/>
      <c r="AD73" s="10"/>
      <c r="AE73" s="40"/>
      <c r="AF73" s="40"/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40"/>
      <c r="AR73" s="40"/>
      <c r="AS73" s="40"/>
      <c r="AT73" s="40"/>
      <c r="AU73" s="40"/>
    </row>
    <row r="74" spans="1:47" ht="21" customHeight="1" x14ac:dyDescent="0.2">
      <c r="A74" s="207"/>
      <c r="B74" s="378">
        <v>1</v>
      </c>
      <c r="C74" s="379" t="str">
        <f>GL(D68,H68,C68,I68,D69,H69)</f>
        <v>EE</v>
      </c>
      <c r="D74" s="22"/>
      <c r="E74" s="185"/>
      <c r="F74" s="186"/>
      <c r="G74" s="185"/>
      <c r="H74" s="382">
        <v>5</v>
      </c>
      <c r="I74" s="379">
        <f>GL(D65,H65,C65,I65,D66,H66)</f>
        <v>0</v>
      </c>
      <c r="J74" s="13"/>
      <c r="K74" s="10"/>
      <c r="L74" s="10"/>
      <c r="M74" s="329"/>
      <c r="N74" s="378">
        <v>9</v>
      </c>
      <c r="O74" s="386">
        <f>U31</f>
        <v>0</v>
      </c>
      <c r="P74" s="10"/>
      <c r="Q74" s="10"/>
      <c r="R74" s="10"/>
      <c r="S74" s="10"/>
      <c r="T74" s="378">
        <v>13</v>
      </c>
      <c r="U74" s="386">
        <f>$U$35</f>
        <v>0</v>
      </c>
      <c r="V74" s="10"/>
      <c r="W74" s="13"/>
      <c r="X74" s="13"/>
      <c r="Y74" s="10"/>
      <c r="Z74" s="378">
        <v>17</v>
      </c>
      <c r="AA74" s="391">
        <f>AG34</f>
        <v>0</v>
      </c>
      <c r="AB74" s="10"/>
      <c r="AC74" s="210"/>
      <c r="AD74" s="10"/>
      <c r="AE74" s="40"/>
      <c r="AF74" s="40"/>
      <c r="AG74" s="40"/>
      <c r="AH74" s="40"/>
      <c r="AI74" s="40"/>
      <c r="AJ74" s="40"/>
      <c r="AK74" s="40"/>
      <c r="AL74" s="40"/>
      <c r="AM74" s="40"/>
      <c r="AN74" s="40"/>
      <c r="AO74" s="40"/>
      <c r="AP74" s="40"/>
      <c r="AQ74" s="40"/>
      <c r="AR74" s="40"/>
      <c r="AS74" s="40"/>
      <c r="AT74" s="40"/>
      <c r="AU74" s="40"/>
    </row>
    <row r="75" spans="1:47" ht="21" customHeight="1" thickBot="1" x14ac:dyDescent="0.25">
      <c r="A75" s="207"/>
      <c r="B75" s="381">
        <v>2</v>
      </c>
      <c r="C75" s="380">
        <f>GL(H68,D68,C68,I68,H69,D69)</f>
        <v>0</v>
      </c>
      <c r="D75" s="22"/>
      <c r="E75" s="185"/>
      <c r="F75" s="186"/>
      <c r="G75" s="185"/>
      <c r="H75" s="383">
        <v>6</v>
      </c>
      <c r="I75" s="380">
        <f>GL(H65,D65,C65,I65,H66,D66)</f>
        <v>0</v>
      </c>
      <c r="J75" s="13"/>
      <c r="K75" s="10"/>
      <c r="L75" s="10"/>
      <c r="M75" s="329"/>
      <c r="N75" s="381">
        <v>10</v>
      </c>
      <c r="O75" s="388">
        <f>U32</f>
        <v>0</v>
      </c>
      <c r="P75" s="10"/>
      <c r="Q75" s="10"/>
      <c r="R75" s="10"/>
      <c r="S75" s="10"/>
      <c r="T75" s="389">
        <v>14</v>
      </c>
      <c r="U75" s="388">
        <f>AG31</f>
        <v>0</v>
      </c>
      <c r="V75" s="10"/>
      <c r="W75" s="13"/>
      <c r="X75" s="13"/>
      <c r="Y75" s="10"/>
      <c r="Z75" s="390">
        <v>18</v>
      </c>
      <c r="AA75" s="376">
        <f>AG35</f>
        <v>0</v>
      </c>
      <c r="AB75" s="10"/>
      <c r="AC75" s="210"/>
      <c r="AD75" s="1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  <c r="AT75" s="40"/>
      <c r="AU75" s="40"/>
    </row>
    <row r="76" spans="1:47" ht="21" customHeight="1" x14ac:dyDescent="0.2">
      <c r="A76" s="207"/>
      <c r="B76" s="381">
        <v>3</v>
      </c>
      <c r="C76" s="380">
        <f>GL(P68,T68,O68,U68,P69,T69)</f>
        <v>0</v>
      </c>
      <c r="D76" s="22"/>
      <c r="E76" s="185"/>
      <c r="F76" s="186"/>
      <c r="G76" s="185"/>
      <c r="H76" s="383">
        <v>7</v>
      </c>
      <c r="I76" s="384">
        <f>GL(D62,H62,C62,I62,D63,H63)</f>
        <v>0</v>
      </c>
      <c r="J76" s="13"/>
      <c r="K76" s="10"/>
      <c r="L76" s="10"/>
      <c r="M76" s="329"/>
      <c r="N76" s="381">
        <v>11</v>
      </c>
      <c r="O76" s="387">
        <f>U33</f>
        <v>0</v>
      </c>
      <c r="P76" s="10"/>
      <c r="Q76" s="10"/>
      <c r="R76" s="10"/>
      <c r="S76" s="10"/>
      <c r="T76" s="389">
        <v>15</v>
      </c>
      <c r="U76" s="388">
        <f>AG32</f>
        <v>0</v>
      </c>
      <c r="V76" s="10"/>
      <c r="W76" s="13"/>
      <c r="X76" s="13"/>
      <c r="Y76" s="10"/>
      <c r="Z76" s="10"/>
      <c r="AA76" s="10"/>
      <c r="AB76" s="10"/>
      <c r="AC76" s="210"/>
      <c r="AD76" s="1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40"/>
    </row>
    <row r="77" spans="1:47" ht="21" customHeight="1" thickBot="1" x14ac:dyDescent="0.25">
      <c r="A77" s="207"/>
      <c r="B77" s="377">
        <v>4</v>
      </c>
      <c r="C77" s="375">
        <f>GL(T68,P68,O68,U68,T69,P69)</f>
        <v>0</v>
      </c>
      <c r="D77" s="22"/>
      <c r="E77" s="185"/>
      <c r="F77" s="186"/>
      <c r="G77" s="185"/>
      <c r="H77" s="385">
        <v>8</v>
      </c>
      <c r="I77" s="375">
        <f>GL(H62,D62,C62,I62,H63,D63)</f>
        <v>0</v>
      </c>
      <c r="J77" s="13"/>
      <c r="K77" s="10"/>
      <c r="L77" s="10"/>
      <c r="M77" s="329"/>
      <c r="N77" s="377">
        <v>12</v>
      </c>
      <c r="O77" s="376">
        <f>U34</f>
        <v>0</v>
      </c>
      <c r="P77" s="10"/>
      <c r="Q77" s="10"/>
      <c r="R77" s="10"/>
      <c r="S77" s="10"/>
      <c r="T77" s="377">
        <v>16</v>
      </c>
      <c r="U77" s="376">
        <f>AG33</f>
        <v>0</v>
      </c>
      <c r="V77" s="10"/>
      <c r="W77" s="13"/>
      <c r="X77" s="13"/>
      <c r="Y77" s="10"/>
      <c r="Z77" s="10"/>
      <c r="AA77" s="10"/>
      <c r="AB77" s="10"/>
      <c r="AC77" s="210"/>
      <c r="AD77" s="10"/>
      <c r="AE77" s="40"/>
      <c r="AF77" s="40"/>
      <c r="AG77" s="40"/>
      <c r="AH77" s="40"/>
      <c r="AI77" s="40"/>
      <c r="AJ77" s="40"/>
      <c r="AK77" s="40"/>
      <c r="AL77" s="40"/>
      <c r="AM77" s="40"/>
      <c r="AN77" s="40"/>
      <c r="AO77" s="40"/>
      <c r="AP77" s="40"/>
      <c r="AQ77" s="40"/>
      <c r="AR77" s="40"/>
      <c r="AS77" s="40"/>
      <c r="AT77" s="40"/>
      <c r="AU77" s="40"/>
    </row>
    <row r="78" spans="1:47" ht="13.5" thickBot="1" x14ac:dyDescent="0.25">
      <c r="A78" s="370"/>
      <c r="B78" s="231"/>
      <c r="C78" s="230"/>
      <c r="D78" s="230"/>
      <c r="E78" s="230"/>
      <c r="F78" s="230"/>
      <c r="G78" s="230"/>
      <c r="H78" s="230"/>
      <c r="I78" s="230"/>
      <c r="J78" s="231"/>
      <c r="K78" s="230"/>
      <c r="L78" s="230"/>
      <c r="M78" s="371"/>
      <c r="N78" s="230"/>
      <c r="O78" s="372"/>
      <c r="P78" s="373"/>
      <c r="Q78" s="230"/>
      <c r="R78" s="230"/>
      <c r="S78" s="230"/>
      <c r="T78" s="230"/>
      <c r="U78" s="372"/>
      <c r="V78" s="373"/>
      <c r="W78" s="231"/>
      <c r="X78" s="231"/>
      <c r="Y78" s="230"/>
      <c r="Z78" s="230"/>
      <c r="AA78" s="230"/>
      <c r="AB78" s="230"/>
      <c r="AC78" s="374"/>
      <c r="AD78" s="1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40"/>
      <c r="AU78" s="40"/>
    </row>
    <row r="81" spans="7:8" x14ac:dyDescent="0.2">
      <c r="H81" s="10"/>
    </row>
    <row r="82" spans="7:8" x14ac:dyDescent="0.2">
      <c r="G82" s="10"/>
      <c r="H82" s="10"/>
    </row>
  </sheetData>
  <sheetProtection password="C9F9" sheet="1" objects="1" scenarios="1" formatCells="0" formatColumns="0" formatRows="0"/>
  <sortState ref="U31:W35">
    <sortCondition descending="1" ref="V31:V35"/>
    <sortCondition descending="1" ref="W31:W35"/>
  </sortState>
  <conditionalFormatting sqref="D13:D22">
    <cfRule type="containsBlanks" priority="136">
      <formula>LEN(TRIM(D13))=0</formula>
    </cfRule>
    <cfRule type="notContainsBlanks" dxfId="119" priority="137">
      <formula>LEN(TRIM(D13))&gt;0</formula>
    </cfRule>
  </conditionalFormatting>
  <conditionalFormatting sqref="H13:H22">
    <cfRule type="containsBlanks" priority="134">
      <formula>LEN(TRIM(H13))=0</formula>
    </cfRule>
    <cfRule type="notContainsBlanks" dxfId="118" priority="135">
      <formula>LEN(TRIM(H13))&gt;0</formula>
    </cfRule>
  </conditionalFormatting>
  <conditionalFormatting sqref="D23:D27">
    <cfRule type="containsBlanks" priority="132">
      <formula>LEN(TRIM(D23))=0</formula>
    </cfRule>
    <cfRule type="notContainsBlanks" dxfId="117" priority="133">
      <formula>LEN(TRIM(D23))&gt;0</formula>
    </cfRule>
  </conditionalFormatting>
  <conditionalFormatting sqref="H23:H27">
    <cfRule type="containsBlanks" priority="130">
      <formula>LEN(TRIM(H23))=0</formula>
    </cfRule>
    <cfRule type="notContainsBlanks" dxfId="116" priority="131">
      <formula>LEN(TRIM(H23))&gt;0</formula>
    </cfRule>
  </conditionalFormatting>
  <conditionalFormatting sqref="P13:P22">
    <cfRule type="containsBlanks" priority="128">
      <formula>LEN(TRIM(P13))=0</formula>
    </cfRule>
    <cfRule type="notContainsBlanks" dxfId="115" priority="129">
      <formula>LEN(TRIM(P13))&gt;0</formula>
    </cfRule>
  </conditionalFormatting>
  <conditionalFormatting sqref="T13:T22">
    <cfRule type="containsBlanks" priority="126">
      <formula>LEN(TRIM(T13))=0</formula>
    </cfRule>
    <cfRule type="notContainsBlanks" dxfId="114" priority="127">
      <formula>LEN(TRIM(T13))&gt;0</formula>
    </cfRule>
  </conditionalFormatting>
  <conditionalFormatting sqref="P23:P27">
    <cfRule type="containsBlanks" priority="124">
      <formula>LEN(TRIM(P23))=0</formula>
    </cfRule>
    <cfRule type="notContainsBlanks" dxfId="113" priority="125">
      <formula>LEN(TRIM(P23))&gt;0</formula>
    </cfRule>
  </conditionalFormatting>
  <conditionalFormatting sqref="T23:T27">
    <cfRule type="containsBlanks" priority="122">
      <formula>LEN(TRIM(T23))=0</formula>
    </cfRule>
    <cfRule type="notContainsBlanks" dxfId="112" priority="123">
      <formula>LEN(TRIM(T23))&gt;0</formula>
    </cfRule>
  </conditionalFormatting>
  <conditionalFormatting sqref="AB13:AB22">
    <cfRule type="containsBlanks" priority="120">
      <formula>LEN(TRIM(AB13))=0</formula>
    </cfRule>
    <cfRule type="notContainsBlanks" dxfId="111" priority="121">
      <formula>LEN(TRIM(AB13))&gt;0</formula>
    </cfRule>
  </conditionalFormatting>
  <conditionalFormatting sqref="AF13:AF22">
    <cfRule type="containsBlanks" priority="118">
      <formula>LEN(TRIM(AF13))=0</formula>
    </cfRule>
    <cfRule type="notContainsBlanks" dxfId="110" priority="119">
      <formula>LEN(TRIM(AF13))&gt;0</formula>
    </cfRule>
  </conditionalFormatting>
  <conditionalFormatting sqref="AB23:AB27">
    <cfRule type="containsBlanks" priority="116">
      <formula>LEN(TRIM(AB23))=0</formula>
    </cfRule>
    <cfRule type="notContainsBlanks" dxfId="109" priority="117">
      <formula>LEN(TRIM(AB23))&gt;0</formula>
    </cfRule>
  </conditionalFormatting>
  <conditionalFormatting sqref="AF23:AF27">
    <cfRule type="containsBlanks" priority="114">
      <formula>LEN(TRIM(AF23))=0</formula>
    </cfRule>
    <cfRule type="notContainsBlanks" dxfId="108" priority="115">
      <formula>LEN(TRIM(AF23))&gt;0</formula>
    </cfRule>
  </conditionalFormatting>
  <conditionalFormatting sqref="R11">
    <cfRule type="containsBlanks" dxfId="107" priority="113">
      <formula>LEN(TRIM(R11))=0</formula>
    </cfRule>
  </conditionalFormatting>
  <conditionalFormatting sqref="AD11">
    <cfRule type="containsBlanks" dxfId="106" priority="112">
      <formula>LEN(TRIM(AD11))=0</formula>
    </cfRule>
  </conditionalFormatting>
  <conditionalFormatting sqref="D68">
    <cfRule type="notContainsBlanks" dxfId="105" priority="111">
      <formula>LEN(TRIM(D68))&gt;0</formula>
    </cfRule>
  </conditionalFormatting>
  <conditionalFormatting sqref="H68">
    <cfRule type="notContainsBlanks" dxfId="104" priority="110">
      <formula>LEN(TRIM(H68))&gt;0</formula>
    </cfRule>
  </conditionalFormatting>
  <conditionalFormatting sqref="P68">
    <cfRule type="notContainsBlanks" dxfId="103" priority="109">
      <formula>LEN(TRIM(P68))&gt;0</formula>
    </cfRule>
  </conditionalFormatting>
  <conditionalFormatting sqref="T68">
    <cfRule type="notContainsBlanks" dxfId="102" priority="108">
      <formula>LEN(TRIM(T68))&gt;0</formula>
    </cfRule>
  </conditionalFormatting>
  <conditionalFormatting sqref="AB65">
    <cfRule type="notContainsBlanks" dxfId="101" priority="107">
      <formula>LEN(TRIM(AB65))&gt;0</formula>
    </cfRule>
  </conditionalFormatting>
  <conditionalFormatting sqref="AF65">
    <cfRule type="notContainsBlanks" dxfId="100" priority="106">
      <formula>LEN(TRIM(AF65))&gt;0</formula>
    </cfRule>
  </conditionalFormatting>
  <conditionalFormatting sqref="AF62">
    <cfRule type="notContainsBlanks" dxfId="99" priority="105">
      <formula>LEN(TRIM(AF62))&gt;0</formula>
    </cfRule>
  </conditionalFormatting>
  <conditionalFormatting sqref="AB62">
    <cfRule type="notContainsBlanks" dxfId="98" priority="104">
      <formula>LEN(TRIM(AB62))&gt;0</formula>
    </cfRule>
  </conditionalFormatting>
  <conditionalFormatting sqref="T65">
    <cfRule type="notContainsBlanks" dxfId="97" priority="103">
      <formula>LEN(TRIM(T65))&gt;0</formula>
    </cfRule>
  </conditionalFormatting>
  <conditionalFormatting sqref="P65">
    <cfRule type="notContainsBlanks" dxfId="96" priority="102">
      <formula>LEN(TRIM(P65))&gt;0</formula>
    </cfRule>
  </conditionalFormatting>
  <conditionalFormatting sqref="H65">
    <cfRule type="notContainsBlanks" dxfId="95" priority="101">
      <formula>LEN(TRIM(H65))&gt;0</formula>
    </cfRule>
  </conditionalFormatting>
  <conditionalFormatting sqref="D65">
    <cfRule type="notContainsBlanks" dxfId="94" priority="100">
      <formula>LEN(TRIM(D65))&gt;0</formula>
    </cfRule>
  </conditionalFormatting>
  <conditionalFormatting sqref="D62">
    <cfRule type="notContainsBlanks" dxfId="93" priority="99">
      <formula>LEN(TRIM(D62))&gt;0</formula>
    </cfRule>
  </conditionalFormatting>
  <conditionalFormatting sqref="H62">
    <cfRule type="notContainsBlanks" dxfId="92" priority="98">
      <formula>LEN(TRIM(H62))&gt;0</formula>
    </cfRule>
  </conditionalFormatting>
  <conditionalFormatting sqref="P62">
    <cfRule type="notContainsBlanks" dxfId="91" priority="97">
      <formula>LEN(TRIM(P62))&gt;0</formula>
    </cfRule>
  </conditionalFormatting>
  <conditionalFormatting sqref="T62">
    <cfRule type="notContainsBlanks" dxfId="90" priority="96">
      <formula>LEN(TRIM(T62))&gt;0</formula>
    </cfRule>
  </conditionalFormatting>
  <conditionalFormatting sqref="AF59">
    <cfRule type="notContainsBlanks" dxfId="89" priority="95">
      <formula>LEN(TRIM(AF59))&gt;0</formula>
    </cfRule>
  </conditionalFormatting>
  <conditionalFormatting sqref="AB59">
    <cfRule type="notContainsBlanks" dxfId="88" priority="94">
      <formula>LEN(TRIM(AB59))&gt;0</formula>
    </cfRule>
  </conditionalFormatting>
  <conditionalFormatting sqref="T59">
    <cfRule type="notContainsBlanks" dxfId="87" priority="93">
      <formula>LEN(TRIM(T59))&gt;0</formula>
    </cfRule>
  </conditionalFormatting>
  <conditionalFormatting sqref="P59">
    <cfRule type="notContainsBlanks" dxfId="86" priority="92">
      <formula>LEN(TRIM(P59))&gt;0</formula>
    </cfRule>
  </conditionalFormatting>
  <conditionalFormatting sqref="H59">
    <cfRule type="notContainsBlanks" dxfId="85" priority="91">
      <formula>LEN(TRIM(H59))&gt;0</formula>
    </cfRule>
  </conditionalFormatting>
  <conditionalFormatting sqref="D59">
    <cfRule type="notContainsBlanks" dxfId="84" priority="90">
      <formula>LEN(TRIM(D59))&gt;0</formula>
    </cfRule>
  </conditionalFormatting>
  <conditionalFormatting sqref="D56">
    <cfRule type="notContainsBlanks" dxfId="83" priority="89">
      <formula>LEN(TRIM(D56))&gt;0</formula>
    </cfRule>
  </conditionalFormatting>
  <conditionalFormatting sqref="H56">
    <cfRule type="notContainsBlanks" dxfId="82" priority="88">
      <formula>LEN(TRIM(H56))&gt;0</formula>
    </cfRule>
  </conditionalFormatting>
  <conditionalFormatting sqref="P56:P57">
    <cfRule type="notContainsBlanks" dxfId="81" priority="87">
      <formula>LEN(TRIM(P56))&gt;0</formula>
    </cfRule>
  </conditionalFormatting>
  <conditionalFormatting sqref="T56:T57">
    <cfRule type="notContainsBlanks" dxfId="80" priority="86">
      <formula>LEN(TRIM(T56))&gt;0</formula>
    </cfRule>
  </conditionalFormatting>
  <conditionalFormatting sqref="AB56">
    <cfRule type="notContainsBlanks" dxfId="79" priority="85">
      <formula>LEN(TRIM(AB56))&gt;0</formula>
    </cfRule>
  </conditionalFormatting>
  <conditionalFormatting sqref="AF56">
    <cfRule type="notContainsBlanks" dxfId="78" priority="84">
      <formula>LEN(TRIM(AF56))&gt;0</formula>
    </cfRule>
  </conditionalFormatting>
  <conditionalFormatting sqref="AF52">
    <cfRule type="notContainsBlanks" dxfId="77" priority="83">
      <formula>LEN(TRIM(AF52))&gt;0</formula>
    </cfRule>
  </conditionalFormatting>
  <conditionalFormatting sqref="AB52">
    <cfRule type="notContainsBlanks" dxfId="76" priority="82">
      <formula>LEN(TRIM(AB52))&gt;0</formula>
    </cfRule>
  </conditionalFormatting>
  <conditionalFormatting sqref="T52">
    <cfRule type="notContainsBlanks" dxfId="75" priority="81">
      <formula>LEN(TRIM(T52))&gt;0</formula>
    </cfRule>
  </conditionalFormatting>
  <conditionalFormatting sqref="P52">
    <cfRule type="notContainsBlanks" dxfId="74" priority="80">
      <formula>LEN(TRIM(P52))&gt;0</formula>
    </cfRule>
  </conditionalFormatting>
  <conditionalFormatting sqref="H52">
    <cfRule type="notContainsBlanks" dxfId="73" priority="79">
      <formula>LEN(TRIM(H52))&gt;0</formula>
    </cfRule>
  </conditionalFormatting>
  <conditionalFormatting sqref="D52">
    <cfRule type="notContainsBlanks" dxfId="72" priority="78">
      <formula>LEN(TRIM(D52))&gt;0</formula>
    </cfRule>
  </conditionalFormatting>
  <conditionalFormatting sqref="D49">
    <cfRule type="notContainsBlanks" dxfId="71" priority="77">
      <formula>LEN(TRIM(D49))&gt;0</formula>
    </cfRule>
  </conditionalFormatting>
  <conditionalFormatting sqref="H49">
    <cfRule type="notContainsBlanks" dxfId="70" priority="76">
      <formula>LEN(TRIM(H49))&gt;0</formula>
    </cfRule>
  </conditionalFormatting>
  <conditionalFormatting sqref="P49">
    <cfRule type="notContainsBlanks" dxfId="69" priority="75">
      <formula>LEN(TRIM(P49))&gt;0</formula>
    </cfRule>
  </conditionalFormatting>
  <conditionalFormatting sqref="T49">
    <cfRule type="notContainsBlanks" dxfId="68" priority="74">
      <formula>LEN(TRIM(T49))&gt;0</formula>
    </cfRule>
  </conditionalFormatting>
  <conditionalFormatting sqref="AB49">
    <cfRule type="notContainsBlanks" dxfId="67" priority="73">
      <formula>LEN(TRIM(AB49))&gt;0</formula>
    </cfRule>
  </conditionalFormatting>
  <conditionalFormatting sqref="AF49">
    <cfRule type="notContainsBlanks" dxfId="66" priority="72">
      <formula>LEN(TRIM(AF49))&gt;0</formula>
    </cfRule>
  </conditionalFormatting>
  <conditionalFormatting sqref="AF40 AF46 AF44 AF42">
    <cfRule type="notContainsBlanks" dxfId="65" priority="71">
      <formula>LEN(TRIM(AF40))&gt;0</formula>
    </cfRule>
  </conditionalFormatting>
  <conditionalFormatting sqref="AB40 AB46 AB44 AB42">
    <cfRule type="notContainsBlanks" dxfId="64" priority="70">
      <formula>LEN(TRIM(AB40))&gt;0</formula>
    </cfRule>
  </conditionalFormatting>
  <conditionalFormatting sqref="T40 T46 T44 T42">
    <cfRule type="notContainsBlanks" dxfId="63" priority="69">
      <formula>LEN(TRIM(T40))&gt;0</formula>
    </cfRule>
  </conditionalFormatting>
  <conditionalFormatting sqref="P40 P46 P44 P42">
    <cfRule type="notContainsBlanks" dxfId="62" priority="68">
      <formula>LEN(TRIM(P40))&gt;0</formula>
    </cfRule>
  </conditionalFormatting>
  <conditionalFormatting sqref="H40:H42 H44 H46">
    <cfRule type="notContainsBlanks" dxfId="61" priority="67">
      <formula>LEN(TRIM(H40))&gt;0</formula>
    </cfRule>
  </conditionalFormatting>
  <conditionalFormatting sqref="D40:D42 D44 D46">
    <cfRule type="notContainsBlanks" dxfId="60" priority="66">
      <formula>LEN(TRIM(D40))&gt;0</formula>
    </cfRule>
  </conditionalFormatting>
  <conditionalFormatting sqref="P60">
    <cfRule type="notContainsBlanks" dxfId="59" priority="65">
      <formula>LEN(TRIM(P60))&gt;0</formula>
    </cfRule>
  </conditionalFormatting>
  <conditionalFormatting sqref="T60">
    <cfRule type="notContainsBlanks" dxfId="58" priority="64">
      <formula>LEN(TRIM(T60))&gt;0</formula>
    </cfRule>
  </conditionalFormatting>
  <conditionalFormatting sqref="P63">
    <cfRule type="notContainsBlanks" dxfId="57" priority="63">
      <formula>LEN(TRIM(P63))&gt;0</formula>
    </cfRule>
  </conditionalFormatting>
  <conditionalFormatting sqref="T63">
    <cfRule type="notContainsBlanks" dxfId="56" priority="62">
      <formula>LEN(TRIM(T63))&gt;0</formula>
    </cfRule>
  </conditionalFormatting>
  <conditionalFormatting sqref="P66">
    <cfRule type="notContainsBlanks" dxfId="55" priority="61">
      <formula>LEN(TRIM(P66))&gt;0</formula>
    </cfRule>
  </conditionalFormatting>
  <conditionalFormatting sqref="T66">
    <cfRule type="notContainsBlanks" dxfId="54" priority="60">
      <formula>LEN(TRIM(T66))&gt;0</formula>
    </cfRule>
  </conditionalFormatting>
  <conditionalFormatting sqref="AB66">
    <cfRule type="notContainsBlanks" dxfId="53" priority="59">
      <formula>LEN(TRIM(AB66))&gt;0</formula>
    </cfRule>
  </conditionalFormatting>
  <conditionalFormatting sqref="AF66">
    <cfRule type="notContainsBlanks" dxfId="52" priority="58">
      <formula>LEN(TRIM(AF66))&gt;0</formula>
    </cfRule>
  </conditionalFormatting>
  <conditionalFormatting sqref="AB63">
    <cfRule type="notContainsBlanks" dxfId="51" priority="57">
      <formula>LEN(TRIM(AB63))&gt;0</formula>
    </cfRule>
  </conditionalFormatting>
  <conditionalFormatting sqref="AF63">
    <cfRule type="notContainsBlanks" dxfId="50" priority="56">
      <formula>LEN(TRIM(AF63))&gt;0</formula>
    </cfRule>
  </conditionalFormatting>
  <conditionalFormatting sqref="AB60">
    <cfRule type="notContainsBlanks" dxfId="49" priority="55">
      <formula>LEN(TRIM(AB60))&gt;0</formula>
    </cfRule>
  </conditionalFormatting>
  <conditionalFormatting sqref="AF60">
    <cfRule type="notContainsBlanks" dxfId="48" priority="54">
      <formula>LEN(TRIM(AF60))&gt;0</formula>
    </cfRule>
  </conditionalFormatting>
  <conditionalFormatting sqref="AB57">
    <cfRule type="notContainsBlanks" dxfId="47" priority="53">
      <formula>LEN(TRIM(AB57))&gt;0</formula>
    </cfRule>
  </conditionalFormatting>
  <conditionalFormatting sqref="AF57">
    <cfRule type="notContainsBlanks" dxfId="46" priority="52">
      <formula>LEN(TRIM(AF57))&gt;0</formula>
    </cfRule>
  </conditionalFormatting>
  <conditionalFormatting sqref="AB53">
    <cfRule type="notContainsBlanks" dxfId="45" priority="51">
      <formula>LEN(TRIM(AB53))&gt;0</formula>
    </cfRule>
  </conditionalFormatting>
  <conditionalFormatting sqref="AF53">
    <cfRule type="notContainsBlanks" dxfId="44" priority="50">
      <formula>LEN(TRIM(AF53))&gt;0</formula>
    </cfRule>
  </conditionalFormatting>
  <conditionalFormatting sqref="P53">
    <cfRule type="notContainsBlanks" dxfId="43" priority="49">
      <formula>LEN(TRIM(P53))&gt;0</formula>
    </cfRule>
  </conditionalFormatting>
  <conditionalFormatting sqref="T53">
    <cfRule type="notContainsBlanks" dxfId="42" priority="48">
      <formula>LEN(TRIM(T53))&gt;0</formula>
    </cfRule>
  </conditionalFormatting>
  <conditionalFormatting sqref="P50">
    <cfRule type="notContainsBlanks" dxfId="41" priority="47">
      <formula>LEN(TRIM(P50))&gt;0</formula>
    </cfRule>
  </conditionalFormatting>
  <conditionalFormatting sqref="T50">
    <cfRule type="notContainsBlanks" dxfId="40" priority="46">
      <formula>LEN(TRIM(T50))&gt;0</formula>
    </cfRule>
  </conditionalFormatting>
  <conditionalFormatting sqref="AB50">
    <cfRule type="notContainsBlanks" dxfId="39" priority="45">
      <formula>LEN(TRIM(AB50))&gt;0</formula>
    </cfRule>
  </conditionalFormatting>
  <conditionalFormatting sqref="AF50">
    <cfRule type="notContainsBlanks" dxfId="38" priority="44">
      <formula>LEN(TRIM(AF50))&gt;0</formula>
    </cfRule>
  </conditionalFormatting>
  <conditionalFormatting sqref="AB47">
    <cfRule type="notContainsBlanks" dxfId="37" priority="43">
      <formula>LEN(TRIM(AB47))&gt;0</formula>
    </cfRule>
  </conditionalFormatting>
  <conditionalFormatting sqref="AF47">
    <cfRule type="notContainsBlanks" dxfId="36" priority="42">
      <formula>LEN(TRIM(AF47))&gt;0</formula>
    </cfRule>
  </conditionalFormatting>
  <conditionalFormatting sqref="P47">
    <cfRule type="notContainsBlanks" dxfId="35" priority="41">
      <formula>LEN(TRIM(P47))&gt;0</formula>
    </cfRule>
  </conditionalFormatting>
  <conditionalFormatting sqref="T47">
    <cfRule type="notContainsBlanks" dxfId="34" priority="40">
      <formula>LEN(TRIM(T47))&gt;0</formula>
    </cfRule>
  </conditionalFormatting>
  <conditionalFormatting sqref="P45">
    <cfRule type="notContainsBlanks" dxfId="33" priority="39">
      <formula>LEN(TRIM(P45))&gt;0</formula>
    </cfRule>
  </conditionalFormatting>
  <conditionalFormatting sqref="T45">
    <cfRule type="notContainsBlanks" dxfId="32" priority="38">
      <formula>LEN(TRIM(T45))&gt;0</formula>
    </cfRule>
  </conditionalFormatting>
  <conditionalFormatting sqref="AB45">
    <cfRule type="notContainsBlanks" dxfId="31" priority="37">
      <formula>LEN(TRIM(AB45))&gt;0</formula>
    </cfRule>
  </conditionalFormatting>
  <conditionalFormatting sqref="AF45">
    <cfRule type="notContainsBlanks" dxfId="30" priority="36">
      <formula>LEN(TRIM(AF45))&gt;0</formula>
    </cfRule>
  </conditionalFormatting>
  <conditionalFormatting sqref="AB43">
    <cfRule type="notContainsBlanks" dxfId="29" priority="35">
      <formula>LEN(TRIM(AB43))&gt;0</formula>
    </cfRule>
  </conditionalFormatting>
  <conditionalFormatting sqref="AF43">
    <cfRule type="notContainsBlanks" dxfId="28" priority="34">
      <formula>LEN(TRIM(AF43))&gt;0</formula>
    </cfRule>
  </conditionalFormatting>
  <conditionalFormatting sqref="AB41">
    <cfRule type="notContainsBlanks" dxfId="27" priority="33">
      <formula>LEN(TRIM(AB41))&gt;0</formula>
    </cfRule>
  </conditionalFormatting>
  <conditionalFormatting sqref="AF41">
    <cfRule type="notContainsBlanks" dxfId="26" priority="32">
      <formula>LEN(TRIM(AF41))&gt;0</formula>
    </cfRule>
  </conditionalFormatting>
  <conditionalFormatting sqref="P43">
    <cfRule type="notContainsBlanks" dxfId="25" priority="31">
      <formula>LEN(TRIM(P43))&gt;0</formula>
    </cfRule>
  </conditionalFormatting>
  <conditionalFormatting sqref="T43">
    <cfRule type="notContainsBlanks" dxfId="24" priority="30">
      <formula>LEN(TRIM(T43))&gt;0</formula>
    </cfRule>
  </conditionalFormatting>
  <conditionalFormatting sqref="P41">
    <cfRule type="notContainsBlanks" dxfId="23" priority="29">
      <formula>LEN(TRIM(P41))&gt;0</formula>
    </cfRule>
  </conditionalFormatting>
  <conditionalFormatting sqref="T41">
    <cfRule type="notContainsBlanks" dxfId="22" priority="28">
      <formula>LEN(TRIM(T41))&gt;0</formula>
    </cfRule>
  </conditionalFormatting>
  <conditionalFormatting sqref="H43">
    <cfRule type="notContainsBlanks" dxfId="21" priority="27">
      <formula>LEN(TRIM(H43))&gt;0</formula>
    </cfRule>
  </conditionalFormatting>
  <conditionalFormatting sqref="D43">
    <cfRule type="notContainsBlanks" dxfId="20" priority="26">
      <formula>LEN(TRIM(D43))&gt;0</formula>
    </cfRule>
  </conditionalFormatting>
  <conditionalFormatting sqref="H45">
    <cfRule type="notContainsBlanks" dxfId="19" priority="25">
      <formula>LEN(TRIM(H45))&gt;0</formula>
    </cfRule>
  </conditionalFormatting>
  <conditionalFormatting sqref="D45">
    <cfRule type="notContainsBlanks" dxfId="18" priority="24">
      <formula>LEN(TRIM(D45))&gt;0</formula>
    </cfRule>
  </conditionalFormatting>
  <conditionalFormatting sqref="H47">
    <cfRule type="notContainsBlanks" dxfId="17" priority="23">
      <formula>LEN(TRIM(H47))&gt;0</formula>
    </cfRule>
  </conditionalFormatting>
  <conditionalFormatting sqref="D47">
    <cfRule type="notContainsBlanks" dxfId="16" priority="22">
      <formula>LEN(TRIM(D47))&gt;0</formula>
    </cfRule>
  </conditionalFormatting>
  <conditionalFormatting sqref="H50">
    <cfRule type="notContainsBlanks" dxfId="15" priority="21">
      <formula>LEN(TRIM(H50))&gt;0</formula>
    </cfRule>
  </conditionalFormatting>
  <conditionalFormatting sqref="D50">
    <cfRule type="notContainsBlanks" dxfId="14" priority="20">
      <formula>LEN(TRIM(D50))&gt;0</formula>
    </cfRule>
  </conditionalFormatting>
  <conditionalFormatting sqref="H53">
    <cfRule type="notContainsBlanks" dxfId="13" priority="19">
      <formula>LEN(TRIM(H53))&gt;0</formula>
    </cfRule>
  </conditionalFormatting>
  <conditionalFormatting sqref="D53">
    <cfRule type="notContainsBlanks" dxfId="12" priority="18">
      <formula>LEN(TRIM(D53))&gt;0</formula>
    </cfRule>
  </conditionalFormatting>
  <conditionalFormatting sqref="H57">
    <cfRule type="notContainsBlanks" dxfId="11" priority="17">
      <formula>LEN(TRIM(H57))&gt;0</formula>
    </cfRule>
  </conditionalFormatting>
  <conditionalFormatting sqref="D57">
    <cfRule type="notContainsBlanks" dxfId="10" priority="16">
      <formula>LEN(TRIM(D57))&gt;0</formula>
    </cfRule>
  </conditionalFormatting>
  <conditionalFormatting sqref="H60">
    <cfRule type="notContainsBlanks" dxfId="9" priority="15">
      <formula>LEN(TRIM(H60))&gt;0</formula>
    </cfRule>
  </conditionalFormatting>
  <conditionalFormatting sqref="D60">
    <cfRule type="notContainsBlanks" dxfId="8" priority="14">
      <formula>LEN(TRIM(D60))&gt;0</formula>
    </cfRule>
  </conditionalFormatting>
  <conditionalFormatting sqref="H63">
    <cfRule type="notContainsBlanks" dxfId="7" priority="13">
      <formula>LEN(TRIM(H63))&gt;0</formula>
    </cfRule>
  </conditionalFormatting>
  <conditionalFormatting sqref="D63">
    <cfRule type="notContainsBlanks" dxfId="6" priority="12">
      <formula>LEN(TRIM(D63))&gt;0</formula>
    </cfRule>
  </conditionalFormatting>
  <conditionalFormatting sqref="H66">
    <cfRule type="notContainsBlanks" dxfId="5" priority="11">
      <formula>LEN(TRIM(H66))&gt;0</formula>
    </cfRule>
  </conditionalFormatting>
  <conditionalFormatting sqref="D66">
    <cfRule type="notContainsBlanks" dxfId="4" priority="10">
      <formula>LEN(TRIM(D66))&gt;0</formula>
    </cfRule>
  </conditionalFormatting>
  <conditionalFormatting sqref="H69">
    <cfRule type="notContainsBlanks" dxfId="3" priority="9">
      <formula>LEN(TRIM(H69))&gt;0</formula>
    </cfRule>
  </conditionalFormatting>
  <conditionalFormatting sqref="D69">
    <cfRule type="notContainsBlanks" dxfId="2" priority="8">
      <formula>LEN(TRIM(D69))&gt;0</formula>
    </cfRule>
  </conditionalFormatting>
  <conditionalFormatting sqref="T69">
    <cfRule type="notContainsBlanks" dxfId="1" priority="7">
      <formula>LEN(TRIM(T69))&gt;0</formula>
    </cfRule>
  </conditionalFormatting>
  <conditionalFormatting sqref="P69">
    <cfRule type="notContainsBlanks" dxfId="0" priority="6">
      <formula>LEN(TRIM(P69))&gt;0</formula>
    </cfRule>
  </conditionalFormatting>
  <conditionalFormatting sqref="O69 U69">
    <cfRule type="colorScale" priority="1">
      <colorScale>
        <cfvo type="formula" val="&quot;SI($O$68=$S$68)&quot;"/>
        <cfvo type="formula" val="&quot;Sinon($O$68&lt;&gt;$S$68)&quot;"/>
        <color rgb="FFFFFF00"/>
        <color theme="0"/>
      </colorScale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37" orientation="portrait" r:id="rId1"/>
  <headerFooter>
    <oddHeader>&amp;C&amp;14 TOURNOI&amp;L&amp;G</oddHeader>
    <oddFooter>&amp;C&amp;6 SPONSOR:&amp;R&amp;2      Planing Offert par Ludovic THIEFFRY</oddFooter>
  </headerFooter>
  <rowBreaks count="1" manualBreakCount="1">
    <brk id="28" max="35" man="1"/>
  </rowBreaks>
  <colBreaks count="4" manualBreakCount="4">
    <brk id="12" max="70" man="1"/>
    <brk id="12" min="72" max="78" man="1"/>
    <brk id="24" max="70" man="1"/>
    <brk id="24" min="72" max="78" man="1"/>
  </colBreaks>
  <ignoredErrors>
    <ignoredError sqref="P4:Q8 D4:E9 P9:Q9 AB4:AC9 P31:Q35 AB31:AC35 AA74:AA75 O74:O77 U74:U77 C49 C76:C77 I74:I75" emptyCellReference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5" name="Button 1">
              <controlPr defaultSize="0" print="0" autoFill="0" autoPict="0" macro="[0]!IMP18A" altText="Aperçu Impression">
                <anchor>
                  <from>
                    <xdr:col>5</xdr:col>
                    <xdr:colOff>0</xdr:colOff>
                    <xdr:row>0</xdr:row>
                    <xdr:rowOff>85725</xdr:rowOff>
                  </from>
                  <to>
                    <xdr:col>8</xdr:col>
                    <xdr:colOff>1466850</xdr:colOff>
                    <xdr:row>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6" r:id="rId6" name="Button 2">
              <controlPr defaultSize="0" print="0" autoFill="0" autoPict="0" macro="[0]!IMP18B" altText="Aperçu Impression">
                <anchor>
                  <from>
                    <xdr:col>14</xdr:col>
                    <xdr:colOff>1152525</xdr:colOff>
                    <xdr:row>0</xdr:row>
                    <xdr:rowOff>66675</xdr:rowOff>
                  </from>
                  <to>
                    <xdr:col>20</xdr:col>
                    <xdr:colOff>819150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8" r:id="rId7" name="Button 4">
              <controlPr defaultSize="0" print="0" autoFill="0" autoPict="0" macro="[0]!IMP18C" altText="Aperçu Impression">
                <anchor>
                  <from>
                    <xdr:col>26</xdr:col>
                    <xdr:colOff>161925</xdr:colOff>
                    <xdr:row>0</xdr:row>
                    <xdr:rowOff>66675</xdr:rowOff>
                  </from>
                  <to>
                    <xdr:col>32</xdr:col>
                    <xdr:colOff>9525</xdr:colOff>
                    <xdr:row>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30" r:id="rId8" name="Button 6">
              <controlPr defaultSize="0" print="0" autoFill="0" autoPict="0" macro="[0]!CLA18A">
                <anchor>
                  <from>
                    <xdr:col>2</xdr:col>
                    <xdr:colOff>190500</xdr:colOff>
                    <xdr:row>9</xdr:row>
                    <xdr:rowOff>9525</xdr:rowOff>
                  </from>
                  <to>
                    <xdr:col>2</xdr:col>
                    <xdr:colOff>1123950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31" r:id="rId9" name="Button 7">
              <controlPr defaultSize="0" print="0" autoFill="0" autoPict="0" macro="[0]!CLA18B">
                <anchor>
                  <from>
                    <xdr:col>14</xdr:col>
                    <xdr:colOff>257175</xdr:colOff>
                    <xdr:row>8</xdr:row>
                    <xdr:rowOff>190500</xdr:rowOff>
                  </from>
                  <to>
                    <xdr:col>14</xdr:col>
                    <xdr:colOff>1190625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32" r:id="rId10" name="Button 8">
              <controlPr defaultSize="0" print="0" autoFill="0" autoPict="0" macro="[0]!CLA18C">
                <anchor>
                  <from>
                    <xdr:col>26</xdr:col>
                    <xdr:colOff>371475</xdr:colOff>
                    <xdr:row>9</xdr:row>
                    <xdr:rowOff>0</xdr:rowOff>
                  </from>
                  <to>
                    <xdr:col>26</xdr:col>
                    <xdr:colOff>1304925</xdr:colOff>
                    <xdr:row>10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33" r:id="rId11" name="Button 9">
              <controlPr defaultSize="0" print="0" autoFill="0" autoPict="0" macro="[0]!RAZ18B">
                <anchor>
                  <from>
                    <xdr:col>20</xdr:col>
                    <xdr:colOff>476250</xdr:colOff>
                    <xdr:row>9</xdr:row>
                    <xdr:rowOff>19050</xdr:rowOff>
                  </from>
                  <to>
                    <xdr:col>20</xdr:col>
                    <xdr:colOff>990600</xdr:colOff>
                    <xdr:row>10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34" r:id="rId12" name="Button 10">
              <controlPr defaultSize="0" print="0" autoFill="0" autoPict="0" macro="[0]!RAZ18C">
                <anchor>
                  <from>
                    <xdr:col>32</xdr:col>
                    <xdr:colOff>504825</xdr:colOff>
                    <xdr:row>9</xdr:row>
                    <xdr:rowOff>19050</xdr:rowOff>
                  </from>
                  <to>
                    <xdr:col>32</xdr:col>
                    <xdr:colOff>1009650</xdr:colOff>
                    <xdr:row>10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35" r:id="rId13" name="Button 11">
              <controlPr defaultSize="0" print="0" autoFill="0" autoPict="0" macro="[0]!RAZ18A">
                <anchor>
                  <from>
                    <xdr:col>8</xdr:col>
                    <xdr:colOff>381000</xdr:colOff>
                    <xdr:row>9</xdr:row>
                    <xdr:rowOff>19050</xdr:rowOff>
                  </from>
                  <to>
                    <xdr:col>8</xdr:col>
                    <xdr:colOff>847725</xdr:colOff>
                    <xdr:row>10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36" r:id="rId14" name="Button 12">
              <controlPr defaultSize="0" print="0" autoFill="0" autoPict="0" macro="[0]!scoreraz18a" altText="EFFACER TOUS LES SCORES POULES">
                <anchor moveWithCells="1" sizeWithCells="1">
                  <from>
                    <xdr:col>0</xdr:col>
                    <xdr:colOff>28575</xdr:colOff>
                    <xdr:row>1</xdr:row>
                    <xdr:rowOff>142875</xdr:rowOff>
                  </from>
                  <to>
                    <xdr:col>0</xdr:col>
                    <xdr:colOff>628650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40" r:id="rId15" name="Button 16">
              <controlPr defaultSize="0" print="0" autoFill="0" autoPict="0" macro="[0]!CLASSA18">
                <anchor>
                  <from>
                    <xdr:col>14</xdr:col>
                    <xdr:colOff>381000</xdr:colOff>
                    <xdr:row>36</xdr:row>
                    <xdr:rowOff>85725</xdr:rowOff>
                  </from>
                  <to>
                    <xdr:col>14</xdr:col>
                    <xdr:colOff>1314450</xdr:colOff>
                    <xdr:row>38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42" r:id="rId16" name="Button 18">
              <controlPr defaultSize="0" print="0" autoFill="0" autoPict="0" macro="[0]!RAZA18">
                <anchor>
                  <from>
                    <xdr:col>20</xdr:col>
                    <xdr:colOff>704850</xdr:colOff>
                    <xdr:row>36</xdr:row>
                    <xdr:rowOff>76200</xdr:rowOff>
                  </from>
                  <to>
                    <xdr:col>20</xdr:col>
                    <xdr:colOff>1171575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43" r:id="rId17" name="Button 19">
              <controlPr defaultSize="0" print="0" autoFill="0" autoPict="0" macro="[0]!clasb18">
                <anchor>
                  <from>
                    <xdr:col>26</xdr:col>
                    <xdr:colOff>190500</xdr:colOff>
                    <xdr:row>36</xdr:row>
                    <xdr:rowOff>66675</xdr:rowOff>
                  </from>
                  <to>
                    <xdr:col>26</xdr:col>
                    <xdr:colOff>1123950</xdr:colOff>
                    <xdr:row>38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44" r:id="rId18" name="Button 20">
              <controlPr defaultSize="0" print="0" autoFill="0" autoPict="0" macro="[0]!RAZB18">
                <anchor>
                  <from>
                    <xdr:col>32</xdr:col>
                    <xdr:colOff>762000</xdr:colOff>
                    <xdr:row>36</xdr:row>
                    <xdr:rowOff>95250</xdr:rowOff>
                  </from>
                  <to>
                    <xdr:col>32</xdr:col>
                    <xdr:colOff>1228725</xdr:colOff>
                    <xdr:row>38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45" r:id="rId19" name="Button 21">
              <controlPr defaultSize="0" print="0" autoFill="0" autoPict="0" macro="[0]!IMP18D" altText="Aperçu Impression">
                <anchor>
                  <from>
                    <xdr:col>1</xdr:col>
                    <xdr:colOff>9525</xdr:colOff>
                    <xdr:row>34</xdr:row>
                    <xdr:rowOff>47625</xdr:rowOff>
                  </from>
                  <to>
                    <xdr:col>4</xdr:col>
                    <xdr:colOff>152400</xdr:colOff>
                    <xdr:row>35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46" r:id="rId20" name="Button 22">
              <controlPr defaultSize="0" print="0" autoFill="0" autoPict="0" macro="[0]!IMP18E" altText="Aperçu Impression">
                <anchor>
                  <from>
                    <xdr:col>23</xdr:col>
                    <xdr:colOff>190500</xdr:colOff>
                    <xdr:row>28</xdr:row>
                    <xdr:rowOff>152400</xdr:rowOff>
                  </from>
                  <to>
                    <xdr:col>23</xdr:col>
                    <xdr:colOff>714375</xdr:colOff>
                    <xdr:row>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48" r:id="rId21" name="Button 24">
              <controlPr defaultSize="0" print="0" autoFill="0" autoPict="0" macro="[0]!IMP18F" altText="Aperçu Impression">
                <anchor>
                  <from>
                    <xdr:col>35</xdr:col>
                    <xdr:colOff>171450</xdr:colOff>
                    <xdr:row>29</xdr:row>
                    <xdr:rowOff>0</xdr:rowOff>
                  </from>
                  <to>
                    <xdr:col>35</xdr:col>
                    <xdr:colOff>762000</xdr:colOff>
                    <xdr:row>34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49" r:id="rId22" name="Drop Down 25">
              <controlPr defaultSize="0" print="0" autoLine="0" autoPict="0">
                <anchor moveWithCells="1">
                  <from>
                    <xdr:col>11</xdr:col>
                    <xdr:colOff>28575</xdr:colOff>
                    <xdr:row>12</xdr:row>
                    <xdr:rowOff>19050</xdr:rowOff>
                  </from>
                  <to>
                    <xdr:col>11</xdr:col>
                    <xdr:colOff>962025</xdr:colOff>
                    <xdr:row>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51" r:id="rId23" name="Drop Down 27">
              <controlPr defaultSize="0" print="0" autoLine="0" autoPict="0">
                <anchor moveWithCells="1">
                  <from>
                    <xdr:col>11</xdr:col>
                    <xdr:colOff>28575</xdr:colOff>
                    <xdr:row>13</xdr:row>
                    <xdr:rowOff>19050</xdr:rowOff>
                  </from>
                  <to>
                    <xdr:col>11</xdr:col>
                    <xdr:colOff>962025</xdr:colOff>
                    <xdr:row>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52" r:id="rId24" name="Drop Down 28">
              <controlPr defaultSize="0" print="0" autoLine="0" autoPict="0">
                <anchor moveWithCells="1">
                  <from>
                    <xdr:col>11</xdr:col>
                    <xdr:colOff>28575</xdr:colOff>
                    <xdr:row>14</xdr:row>
                    <xdr:rowOff>19050</xdr:rowOff>
                  </from>
                  <to>
                    <xdr:col>11</xdr:col>
                    <xdr:colOff>962025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53" r:id="rId25" name="Drop Down 29">
              <controlPr defaultSize="0" print="0" autoLine="0" autoPict="0">
                <anchor moveWithCells="1">
                  <from>
                    <xdr:col>11</xdr:col>
                    <xdr:colOff>28575</xdr:colOff>
                    <xdr:row>15</xdr:row>
                    <xdr:rowOff>19050</xdr:rowOff>
                  </from>
                  <to>
                    <xdr:col>11</xdr:col>
                    <xdr:colOff>962025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54" r:id="rId26" name="Drop Down 30">
              <controlPr defaultSize="0" print="0" autoLine="0" autoPict="0">
                <anchor moveWithCells="1">
                  <from>
                    <xdr:col>11</xdr:col>
                    <xdr:colOff>28575</xdr:colOff>
                    <xdr:row>16</xdr:row>
                    <xdr:rowOff>19050</xdr:rowOff>
                  </from>
                  <to>
                    <xdr:col>11</xdr:col>
                    <xdr:colOff>962025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55" r:id="rId27" name="Drop Down 31">
              <controlPr defaultSize="0" print="0" autoLine="0" autoPict="0">
                <anchor moveWithCells="1">
                  <from>
                    <xdr:col>11</xdr:col>
                    <xdr:colOff>28575</xdr:colOff>
                    <xdr:row>17</xdr:row>
                    <xdr:rowOff>19050</xdr:rowOff>
                  </from>
                  <to>
                    <xdr:col>11</xdr:col>
                    <xdr:colOff>962025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56" r:id="rId28" name="Drop Down 32">
              <controlPr defaultSize="0" print="0" autoLine="0" autoPict="0">
                <anchor moveWithCells="1">
                  <from>
                    <xdr:col>11</xdr:col>
                    <xdr:colOff>28575</xdr:colOff>
                    <xdr:row>18</xdr:row>
                    <xdr:rowOff>19050</xdr:rowOff>
                  </from>
                  <to>
                    <xdr:col>11</xdr:col>
                    <xdr:colOff>962025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57" r:id="rId29" name="Drop Down 33">
              <controlPr defaultSize="0" print="0" autoLine="0" autoPict="0">
                <anchor moveWithCells="1">
                  <from>
                    <xdr:col>11</xdr:col>
                    <xdr:colOff>28575</xdr:colOff>
                    <xdr:row>19</xdr:row>
                    <xdr:rowOff>19050</xdr:rowOff>
                  </from>
                  <to>
                    <xdr:col>11</xdr:col>
                    <xdr:colOff>962025</xdr:colOff>
                    <xdr:row>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58" r:id="rId30" name="Drop Down 34">
              <controlPr defaultSize="0" print="0" autoLine="0" autoPict="0">
                <anchor moveWithCells="1">
                  <from>
                    <xdr:col>11</xdr:col>
                    <xdr:colOff>28575</xdr:colOff>
                    <xdr:row>20</xdr:row>
                    <xdr:rowOff>19050</xdr:rowOff>
                  </from>
                  <to>
                    <xdr:col>11</xdr:col>
                    <xdr:colOff>962025</xdr:colOff>
                    <xdr:row>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59" r:id="rId31" name="Drop Down 35">
              <controlPr defaultSize="0" print="0" autoLine="0" autoPict="0">
                <anchor moveWithCells="1">
                  <from>
                    <xdr:col>11</xdr:col>
                    <xdr:colOff>28575</xdr:colOff>
                    <xdr:row>21</xdr:row>
                    <xdr:rowOff>19050</xdr:rowOff>
                  </from>
                  <to>
                    <xdr:col>11</xdr:col>
                    <xdr:colOff>962025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60" r:id="rId32" name="Drop Down 36">
              <controlPr defaultSize="0" print="0" autoLine="0" autoPict="0">
                <anchor moveWithCells="1">
                  <from>
                    <xdr:col>11</xdr:col>
                    <xdr:colOff>28575</xdr:colOff>
                    <xdr:row>22</xdr:row>
                    <xdr:rowOff>19050</xdr:rowOff>
                  </from>
                  <to>
                    <xdr:col>11</xdr:col>
                    <xdr:colOff>962025</xdr:colOff>
                    <xdr:row>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61" r:id="rId33" name="Drop Down 37">
              <controlPr defaultSize="0" print="0" autoLine="0" autoPict="0">
                <anchor moveWithCells="1">
                  <from>
                    <xdr:col>11</xdr:col>
                    <xdr:colOff>28575</xdr:colOff>
                    <xdr:row>23</xdr:row>
                    <xdr:rowOff>19050</xdr:rowOff>
                  </from>
                  <to>
                    <xdr:col>11</xdr:col>
                    <xdr:colOff>962025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62" r:id="rId34" name="Drop Down 38">
              <controlPr defaultSize="0" print="0" autoLine="0" autoPict="0">
                <anchor moveWithCells="1">
                  <from>
                    <xdr:col>11</xdr:col>
                    <xdr:colOff>28575</xdr:colOff>
                    <xdr:row>24</xdr:row>
                    <xdr:rowOff>19050</xdr:rowOff>
                  </from>
                  <to>
                    <xdr:col>11</xdr:col>
                    <xdr:colOff>962025</xdr:colOff>
                    <xdr:row>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63" r:id="rId35" name="Drop Down 39">
              <controlPr defaultSize="0" print="0" autoLine="0" autoPict="0">
                <anchor moveWithCells="1">
                  <from>
                    <xdr:col>11</xdr:col>
                    <xdr:colOff>28575</xdr:colOff>
                    <xdr:row>25</xdr:row>
                    <xdr:rowOff>19050</xdr:rowOff>
                  </from>
                  <to>
                    <xdr:col>11</xdr:col>
                    <xdr:colOff>962025</xdr:colOff>
                    <xdr:row>25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64" r:id="rId36" name="Drop Down 40">
              <controlPr defaultSize="0" print="0" autoLine="0" autoPict="0">
                <anchor moveWithCells="1">
                  <from>
                    <xdr:col>11</xdr:col>
                    <xdr:colOff>28575</xdr:colOff>
                    <xdr:row>26</xdr:row>
                    <xdr:rowOff>19050</xdr:rowOff>
                  </from>
                  <to>
                    <xdr:col>11</xdr:col>
                    <xdr:colOff>962025</xdr:colOff>
                    <xdr:row>26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65" r:id="rId37" name="Drop Down 41">
              <controlPr defaultSize="0" print="0" autoLine="0" autoPict="0">
                <anchor moveWithCells="1">
                  <from>
                    <xdr:col>23</xdr:col>
                    <xdr:colOff>28575</xdr:colOff>
                    <xdr:row>12</xdr:row>
                    <xdr:rowOff>19050</xdr:rowOff>
                  </from>
                  <to>
                    <xdr:col>23</xdr:col>
                    <xdr:colOff>962025</xdr:colOff>
                    <xdr:row>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66" r:id="rId38" name="Drop Down 42">
              <controlPr defaultSize="0" print="0" autoLine="0" autoPict="0">
                <anchor moveWithCells="1">
                  <from>
                    <xdr:col>23</xdr:col>
                    <xdr:colOff>28575</xdr:colOff>
                    <xdr:row>13</xdr:row>
                    <xdr:rowOff>19050</xdr:rowOff>
                  </from>
                  <to>
                    <xdr:col>23</xdr:col>
                    <xdr:colOff>962025</xdr:colOff>
                    <xdr:row>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67" r:id="rId39" name="Drop Down 43">
              <controlPr defaultSize="0" print="0" autoLine="0" autoPict="0">
                <anchor moveWithCells="1">
                  <from>
                    <xdr:col>23</xdr:col>
                    <xdr:colOff>28575</xdr:colOff>
                    <xdr:row>14</xdr:row>
                    <xdr:rowOff>19050</xdr:rowOff>
                  </from>
                  <to>
                    <xdr:col>23</xdr:col>
                    <xdr:colOff>962025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68" r:id="rId40" name="Drop Down 44">
              <controlPr defaultSize="0" print="0" autoLine="0" autoPict="0">
                <anchor moveWithCells="1">
                  <from>
                    <xdr:col>23</xdr:col>
                    <xdr:colOff>28575</xdr:colOff>
                    <xdr:row>15</xdr:row>
                    <xdr:rowOff>19050</xdr:rowOff>
                  </from>
                  <to>
                    <xdr:col>23</xdr:col>
                    <xdr:colOff>962025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69" r:id="rId41" name="Drop Down 45">
              <controlPr defaultSize="0" print="0" autoLine="0" autoPict="0">
                <anchor moveWithCells="1">
                  <from>
                    <xdr:col>23</xdr:col>
                    <xdr:colOff>28575</xdr:colOff>
                    <xdr:row>16</xdr:row>
                    <xdr:rowOff>19050</xdr:rowOff>
                  </from>
                  <to>
                    <xdr:col>23</xdr:col>
                    <xdr:colOff>962025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70" r:id="rId42" name="Drop Down 46">
              <controlPr defaultSize="0" print="0" autoLine="0" autoPict="0">
                <anchor moveWithCells="1">
                  <from>
                    <xdr:col>23</xdr:col>
                    <xdr:colOff>28575</xdr:colOff>
                    <xdr:row>17</xdr:row>
                    <xdr:rowOff>19050</xdr:rowOff>
                  </from>
                  <to>
                    <xdr:col>23</xdr:col>
                    <xdr:colOff>962025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71" r:id="rId43" name="Drop Down 47">
              <controlPr defaultSize="0" print="0" autoLine="0" autoPict="0">
                <anchor moveWithCells="1">
                  <from>
                    <xdr:col>23</xdr:col>
                    <xdr:colOff>28575</xdr:colOff>
                    <xdr:row>18</xdr:row>
                    <xdr:rowOff>19050</xdr:rowOff>
                  </from>
                  <to>
                    <xdr:col>23</xdr:col>
                    <xdr:colOff>962025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72" r:id="rId44" name="Drop Down 48">
              <controlPr defaultSize="0" print="0" autoLine="0" autoPict="0">
                <anchor moveWithCells="1">
                  <from>
                    <xdr:col>23</xdr:col>
                    <xdr:colOff>28575</xdr:colOff>
                    <xdr:row>19</xdr:row>
                    <xdr:rowOff>19050</xdr:rowOff>
                  </from>
                  <to>
                    <xdr:col>23</xdr:col>
                    <xdr:colOff>962025</xdr:colOff>
                    <xdr:row>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73" r:id="rId45" name="Drop Down 49">
              <controlPr defaultSize="0" print="0" autoLine="0" autoPict="0">
                <anchor moveWithCells="1">
                  <from>
                    <xdr:col>23</xdr:col>
                    <xdr:colOff>28575</xdr:colOff>
                    <xdr:row>20</xdr:row>
                    <xdr:rowOff>19050</xdr:rowOff>
                  </from>
                  <to>
                    <xdr:col>23</xdr:col>
                    <xdr:colOff>962025</xdr:colOff>
                    <xdr:row>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74" r:id="rId46" name="Drop Down 50">
              <controlPr defaultSize="0" print="0" autoLine="0" autoPict="0">
                <anchor moveWithCells="1">
                  <from>
                    <xdr:col>23</xdr:col>
                    <xdr:colOff>28575</xdr:colOff>
                    <xdr:row>21</xdr:row>
                    <xdr:rowOff>19050</xdr:rowOff>
                  </from>
                  <to>
                    <xdr:col>23</xdr:col>
                    <xdr:colOff>962025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75" r:id="rId47" name="Drop Down 51">
              <controlPr defaultSize="0" print="0" autoLine="0" autoPict="0">
                <anchor moveWithCells="1">
                  <from>
                    <xdr:col>23</xdr:col>
                    <xdr:colOff>28575</xdr:colOff>
                    <xdr:row>22</xdr:row>
                    <xdr:rowOff>19050</xdr:rowOff>
                  </from>
                  <to>
                    <xdr:col>23</xdr:col>
                    <xdr:colOff>962025</xdr:colOff>
                    <xdr:row>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76" r:id="rId48" name="Drop Down 52">
              <controlPr defaultSize="0" print="0" autoLine="0" autoPict="0">
                <anchor moveWithCells="1">
                  <from>
                    <xdr:col>23</xdr:col>
                    <xdr:colOff>28575</xdr:colOff>
                    <xdr:row>23</xdr:row>
                    <xdr:rowOff>19050</xdr:rowOff>
                  </from>
                  <to>
                    <xdr:col>23</xdr:col>
                    <xdr:colOff>962025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77" r:id="rId49" name="Drop Down 53">
              <controlPr defaultSize="0" print="0" autoLine="0" autoPict="0">
                <anchor moveWithCells="1">
                  <from>
                    <xdr:col>23</xdr:col>
                    <xdr:colOff>28575</xdr:colOff>
                    <xdr:row>24</xdr:row>
                    <xdr:rowOff>19050</xdr:rowOff>
                  </from>
                  <to>
                    <xdr:col>23</xdr:col>
                    <xdr:colOff>962025</xdr:colOff>
                    <xdr:row>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78" r:id="rId50" name="Drop Down 54">
              <controlPr defaultSize="0" print="0" autoLine="0" autoPict="0">
                <anchor moveWithCells="1">
                  <from>
                    <xdr:col>23</xdr:col>
                    <xdr:colOff>28575</xdr:colOff>
                    <xdr:row>25</xdr:row>
                    <xdr:rowOff>19050</xdr:rowOff>
                  </from>
                  <to>
                    <xdr:col>23</xdr:col>
                    <xdr:colOff>962025</xdr:colOff>
                    <xdr:row>25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79" r:id="rId51" name="Drop Down 55">
              <controlPr defaultSize="0" print="0" autoLine="0" autoPict="0">
                <anchor moveWithCells="1">
                  <from>
                    <xdr:col>23</xdr:col>
                    <xdr:colOff>28575</xdr:colOff>
                    <xdr:row>26</xdr:row>
                    <xdr:rowOff>19050</xdr:rowOff>
                  </from>
                  <to>
                    <xdr:col>23</xdr:col>
                    <xdr:colOff>962025</xdr:colOff>
                    <xdr:row>26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80" r:id="rId52" name="Drop Down 56">
              <controlPr defaultSize="0" print="0" autoLine="0" autoPict="0">
                <anchor moveWithCells="1">
                  <from>
                    <xdr:col>11</xdr:col>
                    <xdr:colOff>28575</xdr:colOff>
                    <xdr:row>39</xdr:row>
                    <xdr:rowOff>19050</xdr:rowOff>
                  </from>
                  <to>
                    <xdr:col>11</xdr:col>
                    <xdr:colOff>962025</xdr:colOff>
                    <xdr:row>39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81" r:id="rId53" name="Drop Down 57">
              <controlPr defaultSize="0" print="0" autoLine="0" autoPict="0">
                <anchor moveWithCells="1">
                  <from>
                    <xdr:col>11</xdr:col>
                    <xdr:colOff>28575</xdr:colOff>
                    <xdr:row>41</xdr:row>
                    <xdr:rowOff>19050</xdr:rowOff>
                  </from>
                  <to>
                    <xdr:col>11</xdr:col>
                    <xdr:colOff>962025</xdr:colOff>
                    <xdr:row>41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82" r:id="rId54" name="Drop Down 58">
              <controlPr defaultSize="0" print="0" autoLine="0" autoPict="0">
                <anchor moveWithCells="1">
                  <from>
                    <xdr:col>11</xdr:col>
                    <xdr:colOff>28575</xdr:colOff>
                    <xdr:row>43</xdr:row>
                    <xdr:rowOff>19050</xdr:rowOff>
                  </from>
                  <to>
                    <xdr:col>11</xdr:col>
                    <xdr:colOff>962025</xdr:colOff>
                    <xdr:row>43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83" r:id="rId55" name="Drop Down 59">
              <controlPr defaultSize="0" print="0" autoLine="0" autoPict="0">
                <anchor moveWithCells="1">
                  <from>
                    <xdr:col>11</xdr:col>
                    <xdr:colOff>28575</xdr:colOff>
                    <xdr:row>45</xdr:row>
                    <xdr:rowOff>19050</xdr:rowOff>
                  </from>
                  <to>
                    <xdr:col>11</xdr:col>
                    <xdr:colOff>962025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84" r:id="rId56" name="Drop Down 60">
              <controlPr defaultSize="0" print="0" autoLine="0" autoPict="0">
                <anchor moveWithCells="1">
                  <from>
                    <xdr:col>11</xdr:col>
                    <xdr:colOff>28575</xdr:colOff>
                    <xdr:row>48</xdr:row>
                    <xdr:rowOff>19050</xdr:rowOff>
                  </from>
                  <to>
                    <xdr:col>11</xdr:col>
                    <xdr:colOff>962025</xdr:colOff>
                    <xdr:row>48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85" r:id="rId57" name="Drop Down 61">
              <controlPr defaultSize="0" print="0" autoLine="0" autoPict="0">
                <anchor moveWithCells="1">
                  <from>
                    <xdr:col>11</xdr:col>
                    <xdr:colOff>28575</xdr:colOff>
                    <xdr:row>51</xdr:row>
                    <xdr:rowOff>19050</xdr:rowOff>
                  </from>
                  <to>
                    <xdr:col>11</xdr:col>
                    <xdr:colOff>962025</xdr:colOff>
                    <xdr:row>51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86" r:id="rId58" name="Drop Down 62">
              <controlPr defaultSize="0" print="0" autoLine="0" autoPict="0">
                <anchor moveWithCells="1">
                  <from>
                    <xdr:col>11</xdr:col>
                    <xdr:colOff>28575</xdr:colOff>
                    <xdr:row>55</xdr:row>
                    <xdr:rowOff>19050</xdr:rowOff>
                  </from>
                  <to>
                    <xdr:col>11</xdr:col>
                    <xdr:colOff>962025</xdr:colOff>
                    <xdr:row>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87" r:id="rId59" name="Drop Down 63">
              <controlPr defaultSize="0" print="0" autoLine="0" autoPict="0">
                <anchor moveWithCells="1">
                  <from>
                    <xdr:col>11</xdr:col>
                    <xdr:colOff>28575</xdr:colOff>
                    <xdr:row>58</xdr:row>
                    <xdr:rowOff>0</xdr:rowOff>
                  </from>
                  <to>
                    <xdr:col>11</xdr:col>
                    <xdr:colOff>962025</xdr:colOff>
                    <xdr:row>61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88" r:id="rId60" name="Drop Down 64">
              <controlPr defaultSize="0" print="0" autoLine="0" autoPict="0">
                <anchor moveWithCells="1">
                  <from>
                    <xdr:col>11</xdr:col>
                    <xdr:colOff>28575</xdr:colOff>
                    <xdr:row>61</xdr:row>
                    <xdr:rowOff>19050</xdr:rowOff>
                  </from>
                  <to>
                    <xdr:col>11</xdr:col>
                    <xdr:colOff>962025</xdr:colOff>
                    <xdr:row>61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89" r:id="rId61" name="Drop Down 65">
              <controlPr defaultSize="0" print="0" autoLine="0" autoPict="0">
                <anchor moveWithCells="1">
                  <from>
                    <xdr:col>11</xdr:col>
                    <xdr:colOff>28575</xdr:colOff>
                    <xdr:row>64</xdr:row>
                    <xdr:rowOff>19050</xdr:rowOff>
                  </from>
                  <to>
                    <xdr:col>11</xdr:col>
                    <xdr:colOff>962025</xdr:colOff>
                    <xdr:row>64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90" r:id="rId62" name="Drop Down 66">
              <controlPr defaultSize="0" print="0" autoLine="0" autoPict="0">
                <anchor moveWithCells="1">
                  <from>
                    <xdr:col>11</xdr:col>
                    <xdr:colOff>28575</xdr:colOff>
                    <xdr:row>67</xdr:row>
                    <xdr:rowOff>19050</xdr:rowOff>
                  </from>
                  <to>
                    <xdr:col>11</xdr:col>
                    <xdr:colOff>962025</xdr:colOff>
                    <xdr:row>67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91" r:id="rId63" name="Drop Down 67">
              <controlPr defaultSize="0" print="0" autoLine="0" autoPict="0">
                <anchor moveWithCells="1">
                  <from>
                    <xdr:col>23</xdr:col>
                    <xdr:colOff>28575</xdr:colOff>
                    <xdr:row>39</xdr:row>
                    <xdr:rowOff>19050</xdr:rowOff>
                  </from>
                  <to>
                    <xdr:col>23</xdr:col>
                    <xdr:colOff>962025</xdr:colOff>
                    <xdr:row>39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92" r:id="rId64" name="Drop Down 68">
              <controlPr defaultSize="0" print="0" autoLine="0" autoPict="0">
                <anchor moveWithCells="1">
                  <from>
                    <xdr:col>23</xdr:col>
                    <xdr:colOff>28575</xdr:colOff>
                    <xdr:row>41</xdr:row>
                    <xdr:rowOff>19050</xdr:rowOff>
                  </from>
                  <to>
                    <xdr:col>23</xdr:col>
                    <xdr:colOff>962025</xdr:colOff>
                    <xdr:row>41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93" r:id="rId65" name="Drop Down 69">
              <controlPr defaultSize="0" print="0" autoLine="0" autoPict="0">
                <anchor moveWithCells="1">
                  <from>
                    <xdr:col>23</xdr:col>
                    <xdr:colOff>28575</xdr:colOff>
                    <xdr:row>43</xdr:row>
                    <xdr:rowOff>19050</xdr:rowOff>
                  </from>
                  <to>
                    <xdr:col>23</xdr:col>
                    <xdr:colOff>962025</xdr:colOff>
                    <xdr:row>43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94" r:id="rId66" name="Drop Down 70">
              <controlPr defaultSize="0" print="0" autoLine="0" autoPict="0">
                <anchor moveWithCells="1">
                  <from>
                    <xdr:col>23</xdr:col>
                    <xdr:colOff>28575</xdr:colOff>
                    <xdr:row>45</xdr:row>
                    <xdr:rowOff>19050</xdr:rowOff>
                  </from>
                  <to>
                    <xdr:col>23</xdr:col>
                    <xdr:colOff>962025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95" r:id="rId67" name="Drop Down 71">
              <controlPr defaultSize="0" print="0" autoLine="0" autoPict="0">
                <anchor moveWithCells="1">
                  <from>
                    <xdr:col>23</xdr:col>
                    <xdr:colOff>28575</xdr:colOff>
                    <xdr:row>48</xdr:row>
                    <xdr:rowOff>19050</xdr:rowOff>
                  </from>
                  <to>
                    <xdr:col>23</xdr:col>
                    <xdr:colOff>962025</xdr:colOff>
                    <xdr:row>48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96" r:id="rId68" name="Drop Down 72">
              <controlPr defaultSize="0" print="0" autoLine="0" autoPict="0">
                <anchor moveWithCells="1">
                  <from>
                    <xdr:col>23</xdr:col>
                    <xdr:colOff>28575</xdr:colOff>
                    <xdr:row>51</xdr:row>
                    <xdr:rowOff>19050</xdr:rowOff>
                  </from>
                  <to>
                    <xdr:col>23</xdr:col>
                    <xdr:colOff>962025</xdr:colOff>
                    <xdr:row>51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97" r:id="rId69" name="Drop Down 73">
              <controlPr defaultSize="0" print="0" autoLine="0" autoPict="0">
                <anchor moveWithCells="1">
                  <from>
                    <xdr:col>23</xdr:col>
                    <xdr:colOff>28575</xdr:colOff>
                    <xdr:row>55</xdr:row>
                    <xdr:rowOff>19050</xdr:rowOff>
                  </from>
                  <to>
                    <xdr:col>23</xdr:col>
                    <xdr:colOff>962025</xdr:colOff>
                    <xdr:row>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98" r:id="rId70" name="Drop Down 74">
              <controlPr defaultSize="0" print="0" autoLine="0" autoPict="0">
                <anchor moveWithCells="1">
                  <from>
                    <xdr:col>23</xdr:col>
                    <xdr:colOff>28575</xdr:colOff>
                    <xdr:row>58</xdr:row>
                    <xdr:rowOff>0</xdr:rowOff>
                  </from>
                  <to>
                    <xdr:col>23</xdr:col>
                    <xdr:colOff>962025</xdr:colOff>
                    <xdr:row>61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99" r:id="rId71" name="Drop Down 75">
              <controlPr defaultSize="0" print="0" autoLine="0" autoPict="0">
                <anchor moveWithCells="1">
                  <from>
                    <xdr:col>23</xdr:col>
                    <xdr:colOff>28575</xdr:colOff>
                    <xdr:row>61</xdr:row>
                    <xdr:rowOff>19050</xdr:rowOff>
                  </from>
                  <to>
                    <xdr:col>23</xdr:col>
                    <xdr:colOff>962025</xdr:colOff>
                    <xdr:row>61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00" r:id="rId72" name="Drop Down 76">
              <controlPr defaultSize="0" print="0" autoLine="0" autoPict="0">
                <anchor moveWithCells="1">
                  <from>
                    <xdr:col>23</xdr:col>
                    <xdr:colOff>28575</xdr:colOff>
                    <xdr:row>64</xdr:row>
                    <xdr:rowOff>19050</xdr:rowOff>
                  </from>
                  <to>
                    <xdr:col>23</xdr:col>
                    <xdr:colOff>962025</xdr:colOff>
                    <xdr:row>64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01" r:id="rId73" name="Drop Down 77">
              <controlPr defaultSize="0" print="0" autoLine="0" autoPict="0">
                <anchor moveWithCells="1">
                  <from>
                    <xdr:col>23</xdr:col>
                    <xdr:colOff>28575</xdr:colOff>
                    <xdr:row>67</xdr:row>
                    <xdr:rowOff>19050</xdr:rowOff>
                  </from>
                  <to>
                    <xdr:col>23</xdr:col>
                    <xdr:colOff>962025</xdr:colOff>
                    <xdr:row>67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02" r:id="rId74" name="Drop Down 78">
              <controlPr defaultSize="0" print="0" autoLine="0" autoPict="0">
                <anchor moveWithCells="1">
                  <from>
                    <xdr:col>35</xdr:col>
                    <xdr:colOff>28575</xdr:colOff>
                    <xdr:row>12</xdr:row>
                    <xdr:rowOff>19050</xdr:rowOff>
                  </from>
                  <to>
                    <xdr:col>35</xdr:col>
                    <xdr:colOff>962025</xdr:colOff>
                    <xdr:row>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03" r:id="rId75" name="Drop Down 79">
              <controlPr defaultSize="0" print="0" autoLine="0" autoPict="0">
                <anchor moveWithCells="1">
                  <from>
                    <xdr:col>35</xdr:col>
                    <xdr:colOff>28575</xdr:colOff>
                    <xdr:row>13</xdr:row>
                    <xdr:rowOff>19050</xdr:rowOff>
                  </from>
                  <to>
                    <xdr:col>35</xdr:col>
                    <xdr:colOff>962025</xdr:colOff>
                    <xdr:row>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04" r:id="rId76" name="Drop Down 80">
              <controlPr defaultSize="0" print="0" autoLine="0" autoPict="0">
                <anchor moveWithCells="1">
                  <from>
                    <xdr:col>35</xdr:col>
                    <xdr:colOff>28575</xdr:colOff>
                    <xdr:row>14</xdr:row>
                    <xdr:rowOff>19050</xdr:rowOff>
                  </from>
                  <to>
                    <xdr:col>35</xdr:col>
                    <xdr:colOff>962025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05" r:id="rId77" name="Drop Down 81">
              <controlPr defaultSize="0" print="0" autoLine="0" autoPict="0">
                <anchor moveWithCells="1">
                  <from>
                    <xdr:col>35</xdr:col>
                    <xdr:colOff>28575</xdr:colOff>
                    <xdr:row>15</xdr:row>
                    <xdr:rowOff>19050</xdr:rowOff>
                  </from>
                  <to>
                    <xdr:col>35</xdr:col>
                    <xdr:colOff>962025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06" r:id="rId78" name="Drop Down 82">
              <controlPr defaultSize="0" print="0" autoLine="0" autoPict="0">
                <anchor moveWithCells="1">
                  <from>
                    <xdr:col>35</xdr:col>
                    <xdr:colOff>28575</xdr:colOff>
                    <xdr:row>16</xdr:row>
                    <xdr:rowOff>19050</xdr:rowOff>
                  </from>
                  <to>
                    <xdr:col>35</xdr:col>
                    <xdr:colOff>962025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07" r:id="rId79" name="Drop Down 83">
              <controlPr defaultSize="0" print="0" autoLine="0" autoPict="0">
                <anchor moveWithCells="1">
                  <from>
                    <xdr:col>35</xdr:col>
                    <xdr:colOff>28575</xdr:colOff>
                    <xdr:row>17</xdr:row>
                    <xdr:rowOff>19050</xdr:rowOff>
                  </from>
                  <to>
                    <xdr:col>35</xdr:col>
                    <xdr:colOff>962025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08" r:id="rId80" name="Drop Down 84">
              <controlPr defaultSize="0" print="0" autoLine="0" autoPict="0">
                <anchor moveWithCells="1">
                  <from>
                    <xdr:col>35</xdr:col>
                    <xdr:colOff>28575</xdr:colOff>
                    <xdr:row>18</xdr:row>
                    <xdr:rowOff>19050</xdr:rowOff>
                  </from>
                  <to>
                    <xdr:col>35</xdr:col>
                    <xdr:colOff>962025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09" r:id="rId81" name="Drop Down 85">
              <controlPr defaultSize="0" print="0" autoLine="0" autoPict="0">
                <anchor moveWithCells="1">
                  <from>
                    <xdr:col>35</xdr:col>
                    <xdr:colOff>28575</xdr:colOff>
                    <xdr:row>19</xdr:row>
                    <xdr:rowOff>19050</xdr:rowOff>
                  </from>
                  <to>
                    <xdr:col>35</xdr:col>
                    <xdr:colOff>962025</xdr:colOff>
                    <xdr:row>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10" r:id="rId82" name="Drop Down 86">
              <controlPr defaultSize="0" print="0" autoLine="0" autoPict="0">
                <anchor moveWithCells="1">
                  <from>
                    <xdr:col>35</xdr:col>
                    <xdr:colOff>28575</xdr:colOff>
                    <xdr:row>20</xdr:row>
                    <xdr:rowOff>19050</xdr:rowOff>
                  </from>
                  <to>
                    <xdr:col>35</xdr:col>
                    <xdr:colOff>962025</xdr:colOff>
                    <xdr:row>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11" r:id="rId83" name="Drop Down 87">
              <controlPr defaultSize="0" print="0" autoLine="0" autoPict="0">
                <anchor moveWithCells="1">
                  <from>
                    <xdr:col>35</xdr:col>
                    <xdr:colOff>28575</xdr:colOff>
                    <xdr:row>21</xdr:row>
                    <xdr:rowOff>19050</xdr:rowOff>
                  </from>
                  <to>
                    <xdr:col>35</xdr:col>
                    <xdr:colOff>962025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12" r:id="rId84" name="Drop Down 88">
              <controlPr defaultSize="0" print="0" autoLine="0" autoPict="0">
                <anchor moveWithCells="1">
                  <from>
                    <xdr:col>35</xdr:col>
                    <xdr:colOff>28575</xdr:colOff>
                    <xdr:row>22</xdr:row>
                    <xdr:rowOff>19050</xdr:rowOff>
                  </from>
                  <to>
                    <xdr:col>35</xdr:col>
                    <xdr:colOff>962025</xdr:colOff>
                    <xdr:row>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13" r:id="rId85" name="Drop Down 89">
              <controlPr defaultSize="0" print="0" autoLine="0" autoPict="0">
                <anchor moveWithCells="1">
                  <from>
                    <xdr:col>35</xdr:col>
                    <xdr:colOff>28575</xdr:colOff>
                    <xdr:row>23</xdr:row>
                    <xdr:rowOff>19050</xdr:rowOff>
                  </from>
                  <to>
                    <xdr:col>35</xdr:col>
                    <xdr:colOff>962025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14" r:id="rId86" name="Drop Down 90">
              <controlPr defaultSize="0" print="0" autoLine="0" autoPict="0">
                <anchor moveWithCells="1">
                  <from>
                    <xdr:col>35</xdr:col>
                    <xdr:colOff>28575</xdr:colOff>
                    <xdr:row>24</xdr:row>
                    <xdr:rowOff>19050</xdr:rowOff>
                  </from>
                  <to>
                    <xdr:col>35</xdr:col>
                    <xdr:colOff>962025</xdr:colOff>
                    <xdr:row>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15" r:id="rId87" name="Drop Down 91">
              <controlPr defaultSize="0" print="0" autoLine="0" autoPict="0">
                <anchor moveWithCells="1">
                  <from>
                    <xdr:col>35</xdr:col>
                    <xdr:colOff>28575</xdr:colOff>
                    <xdr:row>25</xdr:row>
                    <xdr:rowOff>19050</xdr:rowOff>
                  </from>
                  <to>
                    <xdr:col>35</xdr:col>
                    <xdr:colOff>962025</xdr:colOff>
                    <xdr:row>25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16" r:id="rId88" name="Drop Down 92">
              <controlPr defaultSize="0" print="0" autoLine="0" autoPict="0">
                <anchor moveWithCells="1">
                  <from>
                    <xdr:col>35</xdr:col>
                    <xdr:colOff>28575</xdr:colOff>
                    <xdr:row>26</xdr:row>
                    <xdr:rowOff>19050</xdr:rowOff>
                  </from>
                  <to>
                    <xdr:col>35</xdr:col>
                    <xdr:colOff>962025</xdr:colOff>
                    <xdr:row>26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17" r:id="rId89" name="Drop Down 93">
              <controlPr defaultSize="0" print="0" autoLine="0" autoPict="0">
                <anchor moveWithCells="1">
                  <from>
                    <xdr:col>35</xdr:col>
                    <xdr:colOff>28575</xdr:colOff>
                    <xdr:row>39</xdr:row>
                    <xdr:rowOff>19050</xdr:rowOff>
                  </from>
                  <to>
                    <xdr:col>35</xdr:col>
                    <xdr:colOff>962025</xdr:colOff>
                    <xdr:row>39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18" r:id="rId90" name="Drop Down 94">
              <controlPr defaultSize="0" print="0" autoLine="0" autoPict="0">
                <anchor moveWithCells="1">
                  <from>
                    <xdr:col>35</xdr:col>
                    <xdr:colOff>28575</xdr:colOff>
                    <xdr:row>41</xdr:row>
                    <xdr:rowOff>19050</xdr:rowOff>
                  </from>
                  <to>
                    <xdr:col>35</xdr:col>
                    <xdr:colOff>962025</xdr:colOff>
                    <xdr:row>41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19" r:id="rId91" name="Drop Down 95">
              <controlPr defaultSize="0" print="0" autoLine="0" autoPict="0">
                <anchor moveWithCells="1">
                  <from>
                    <xdr:col>35</xdr:col>
                    <xdr:colOff>28575</xdr:colOff>
                    <xdr:row>43</xdr:row>
                    <xdr:rowOff>19050</xdr:rowOff>
                  </from>
                  <to>
                    <xdr:col>35</xdr:col>
                    <xdr:colOff>962025</xdr:colOff>
                    <xdr:row>43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20" r:id="rId92" name="Drop Down 96">
              <controlPr defaultSize="0" print="0" autoLine="0" autoPict="0">
                <anchor moveWithCells="1">
                  <from>
                    <xdr:col>35</xdr:col>
                    <xdr:colOff>28575</xdr:colOff>
                    <xdr:row>45</xdr:row>
                    <xdr:rowOff>19050</xdr:rowOff>
                  </from>
                  <to>
                    <xdr:col>35</xdr:col>
                    <xdr:colOff>962025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21" r:id="rId93" name="Drop Down 97">
              <controlPr defaultSize="0" print="0" autoLine="0" autoPict="0">
                <anchor moveWithCells="1">
                  <from>
                    <xdr:col>35</xdr:col>
                    <xdr:colOff>28575</xdr:colOff>
                    <xdr:row>48</xdr:row>
                    <xdr:rowOff>19050</xdr:rowOff>
                  </from>
                  <to>
                    <xdr:col>35</xdr:col>
                    <xdr:colOff>962025</xdr:colOff>
                    <xdr:row>48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22" r:id="rId94" name="Drop Down 98">
              <controlPr defaultSize="0" print="0" autoLine="0" autoPict="0">
                <anchor moveWithCells="1">
                  <from>
                    <xdr:col>35</xdr:col>
                    <xdr:colOff>28575</xdr:colOff>
                    <xdr:row>51</xdr:row>
                    <xdr:rowOff>19050</xdr:rowOff>
                  </from>
                  <to>
                    <xdr:col>35</xdr:col>
                    <xdr:colOff>962025</xdr:colOff>
                    <xdr:row>51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23" r:id="rId95" name="Drop Down 99">
              <controlPr defaultSize="0" print="0" autoLine="0" autoPict="0">
                <anchor moveWithCells="1">
                  <from>
                    <xdr:col>35</xdr:col>
                    <xdr:colOff>28575</xdr:colOff>
                    <xdr:row>55</xdr:row>
                    <xdr:rowOff>19050</xdr:rowOff>
                  </from>
                  <to>
                    <xdr:col>35</xdr:col>
                    <xdr:colOff>962025</xdr:colOff>
                    <xdr:row>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24" r:id="rId96" name="Drop Down 100">
              <controlPr defaultSize="0" print="0" autoLine="0" autoPict="0">
                <anchor moveWithCells="1">
                  <from>
                    <xdr:col>35</xdr:col>
                    <xdr:colOff>28575</xdr:colOff>
                    <xdr:row>58</xdr:row>
                    <xdr:rowOff>0</xdr:rowOff>
                  </from>
                  <to>
                    <xdr:col>35</xdr:col>
                    <xdr:colOff>962025</xdr:colOff>
                    <xdr:row>61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25" r:id="rId97" name="Drop Down 101">
              <controlPr defaultSize="0" print="0" autoLine="0" autoPict="0">
                <anchor moveWithCells="1">
                  <from>
                    <xdr:col>35</xdr:col>
                    <xdr:colOff>28575</xdr:colOff>
                    <xdr:row>61</xdr:row>
                    <xdr:rowOff>19050</xdr:rowOff>
                  </from>
                  <to>
                    <xdr:col>35</xdr:col>
                    <xdr:colOff>962025</xdr:colOff>
                    <xdr:row>61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26" r:id="rId98" name="Drop Down 102">
              <controlPr defaultSize="0" print="0" autoLine="0" autoPict="0">
                <anchor moveWithCells="1">
                  <from>
                    <xdr:col>35</xdr:col>
                    <xdr:colOff>28575</xdr:colOff>
                    <xdr:row>64</xdr:row>
                    <xdr:rowOff>19050</xdr:rowOff>
                  </from>
                  <to>
                    <xdr:col>35</xdr:col>
                    <xdr:colOff>962025</xdr:colOff>
                    <xdr:row>64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28" r:id="rId99" name="Button 104">
              <controlPr defaultSize="0" print="0" autoFill="0" autoPict="0" macro="[0]!IMP18G" altText="Aperçu Impression">
                <anchor>
                  <from>
                    <xdr:col>9</xdr:col>
                    <xdr:colOff>28575</xdr:colOff>
                    <xdr:row>74</xdr:row>
                    <xdr:rowOff>200025</xdr:rowOff>
                  </from>
                  <to>
                    <xdr:col>12</xdr:col>
                    <xdr:colOff>533400</xdr:colOff>
                    <xdr:row>76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Feuil2</vt:lpstr>
      <vt:lpstr>Feuil1</vt:lpstr>
      <vt:lpstr>ACCUEIL</vt:lpstr>
      <vt:lpstr>18</vt:lpstr>
      <vt:lpstr>Donne</vt:lpstr>
      <vt:lpstr>'18'!Zone_d_impression</vt:lpstr>
      <vt:lpstr>ACCUEIL!Zone_d_impression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beauge</dc:creator>
  <cp:lastModifiedBy>cindy beauge</cp:lastModifiedBy>
  <cp:lastPrinted>2018-04-08T17:14:10Z</cp:lastPrinted>
  <dcterms:created xsi:type="dcterms:W3CDTF">2013-03-25T21:25:59Z</dcterms:created>
  <dcterms:modified xsi:type="dcterms:W3CDTF">2018-04-08T17:23:47Z</dcterms:modified>
</cp:coreProperties>
</file>