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S48" i="2" l="1"/>
  <c r="P48" i="2"/>
  <c r="S23" i="2"/>
  <c r="P23" i="2"/>
  <c r="S20" i="2"/>
  <c r="P20" i="2"/>
  <c r="S17" i="2"/>
  <c r="P17" i="2"/>
  <c r="S14" i="2"/>
  <c r="P14" i="2"/>
  <c r="S11" i="2"/>
  <c r="P11" i="2"/>
</calcChain>
</file>

<file path=xl/sharedStrings.xml><?xml version="1.0" encoding="utf-8"?>
<sst xmlns="http://schemas.openxmlformats.org/spreadsheetml/2006/main" count="318" uniqueCount="65">
  <si>
    <t>002</t>
  </si>
  <si>
    <t>ind A</t>
  </si>
  <si>
    <t>02/02/2015</t>
  </si>
  <si>
    <t xml:space="preserve">Sous total fourniture et pose des bâches acoustiques sur courette du 30 rue Fabert </t>
  </si>
  <si>
    <t xml:space="preserve">Sous total fourniture et pose des bâches acoustiques sur courette du 28 rue Fabert </t>
  </si>
  <si>
    <t xml:space="preserve">Sous total fourniture et pose des bâches acoustiques sur courette du 26 rue Fabert </t>
  </si>
  <si>
    <t xml:space="preserve">Sous total fourniture et pose des bâches acoustiques sur courette du 25 Bvd de la tour MAUBOURG </t>
  </si>
  <si>
    <t xml:space="preserve">Sous total fourniture, pose et dépose de palissades semi grillagées sur toiture 46 Rue St Dominique </t>
  </si>
  <si>
    <t xml:space="preserve">Sous total fourniture et pose des bâches acoustiques </t>
  </si>
  <si>
    <t>003</t>
  </si>
  <si>
    <t>27/03/2015</t>
  </si>
  <si>
    <t>Sous total Retrait des murs et plafonds dont la teneur en plomb est supérieure à 1 mg/cm²</t>
  </si>
  <si>
    <t>31/03/2015</t>
  </si>
  <si>
    <t>004</t>
  </si>
  <si>
    <t>ind 0</t>
  </si>
  <si>
    <t>17/03/2015</t>
  </si>
  <si>
    <t>Sous total Grattage des peintures écaillées</t>
  </si>
  <si>
    <t xml:space="preserve">
Il s'agit d'un ecaillage, et non d'un retrait total des revêtements de peinture. Seules les matières non adérentes sont purgées.
</t>
  </si>
  <si>
    <t>005</t>
  </si>
  <si>
    <t>07/04/2015</t>
  </si>
  <si>
    <t>Sous total retrait des surfaces des murs et plafonds dont la teneur en plomb non nulle</t>
  </si>
  <si>
    <t>006</t>
  </si>
  <si>
    <t>18/05/2015</t>
  </si>
  <si>
    <t>Sous total modifications des sanitaires au RdC selon FM 01</t>
  </si>
  <si>
    <t>007</t>
  </si>
  <si>
    <t>ind F</t>
  </si>
  <si>
    <t>20/10/2015</t>
  </si>
  <si>
    <t>Sous total modifications de la salle de crise au RdC Lot 07</t>
  </si>
  <si>
    <t>Sous total modifications de la salle de crise au RdC Lot 10</t>
  </si>
  <si>
    <t>Sous total modifications de la salle de crise au RdC Lot 18</t>
  </si>
  <si>
    <t>pm</t>
  </si>
  <si>
    <t>Sous total modifications de la salle de crise au RdC Lot 20</t>
  </si>
  <si>
    <t>Sous total modifications de la salle de crise au RdC Lot 23</t>
  </si>
  <si>
    <t>Sous total modifications de la salle de crise au RdC Lot 24</t>
  </si>
  <si>
    <t>Sous total modifications de la salle de crise au RdC selon FM 02</t>
  </si>
  <si>
    <t>Suite réunion devis du 19/10/15 TOTAL HT Ramené à</t>
  </si>
  <si>
    <t>008</t>
  </si>
  <si>
    <t>Sous total modifications des bureaux services généraux au RdC selon FM 03</t>
  </si>
  <si>
    <t>009</t>
  </si>
  <si>
    <t>28/04/2015</t>
  </si>
  <si>
    <t>Sous total modifications des sanitaires au R+4 selon FM 04</t>
  </si>
  <si>
    <t>010</t>
  </si>
  <si>
    <t>19/05/2015</t>
  </si>
  <si>
    <t>Sous total lot 2 GO</t>
  </si>
  <si>
    <t>Sous total lot 7 : Cloisons, doublages</t>
  </si>
  <si>
    <t>Sous total lot 8 : Plafonds suspendus</t>
  </si>
  <si>
    <t>Sous total lot 11 : Revêtements de sols durs et muraux</t>
  </si>
  <si>
    <t>Sous total lot 20 : courants forts</t>
  </si>
  <si>
    <t>Sous total suppression du mur de refend maçonné dans la zone cuisine selon FM 05</t>
  </si>
  <si>
    <t>Sous total Logistique</t>
  </si>
  <si>
    <t>Total logistique</t>
  </si>
  <si>
    <t>Total lot 02</t>
  </si>
  <si>
    <t>Total lot 7</t>
  </si>
  <si>
    <t>Total lot 8</t>
  </si>
  <si>
    <t>Total lot 20</t>
  </si>
  <si>
    <t>Total AUTRES</t>
  </si>
  <si>
    <t>N°</t>
  </si>
  <si>
    <t>Ind</t>
  </si>
  <si>
    <t>Date</t>
  </si>
  <si>
    <t>Des</t>
  </si>
  <si>
    <t>B</t>
  </si>
  <si>
    <t>C</t>
  </si>
  <si>
    <t>D</t>
  </si>
  <si>
    <t>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</si>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</sst>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44" fontId="0" fillId="3" borderId="0" xfId="1" applyFont="1" applyFill="1"/>
    <xf numFmtId="0" fontId="2" fillId="3" borderId="0" xfId="0" applyFont="1" applyFill="1"/>
    <xf numFmtId="44" fontId="2" fillId="3" borderId="0" xfId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6"/>
  <sheetViews>
    <sheetView tabSelected="1" zoomScale="40" zoomScaleNormal="40" workbookViewId="0">
      <selection activeCell="D47" sqref="D47"/>
    </sheetView>
  </sheetViews>
  <sheetFormatPr baseColWidth="10" defaultRowHeight="15" x14ac:dyDescent="0.25"/>
  <cols>
    <col min="1" max="1" width="4" style="1" bestFit="1" customWidth="1"/>
    <col min="2" max="2" width="5.5703125" style="1" bestFit="1" customWidth="1"/>
    <col min="3" max="3" width="10.7109375" style="1" bestFit="1" customWidth="1"/>
    <col min="4" max="4" width="114.140625" style="1" bestFit="1" customWidth="1"/>
    <col min="5" max="5" width="12" style="1" bestFit="1" customWidth="1"/>
    <col min="6" max="6" width="12" style="1" customWidth="1"/>
    <col min="7" max="7" width="2.140625" style="1" customWidth="1"/>
    <col min="8" max="8" width="14.140625" style="1" customWidth="1"/>
    <col min="9" max="9" width="11.42578125" style="1"/>
    <col min="12" max="21" width="11.42578125" style="2"/>
  </cols>
  <sheetData>
    <row r="1" spans="1:20" x14ac:dyDescent="0.25">
      <c r="A1" s="1" t="s">
        <v>56</v>
      </c>
      <c r="B1" s="1" t="s">
        <v>57</v>
      </c>
      <c r="C1" s="1" t="s">
        <v>58</v>
      </c>
      <c r="D1" s="1" t="s">
        <v>59</v>
      </c>
      <c r="E1" s="1" t="s">
        <v>64</v>
      </c>
      <c r="F1" s="1" t="s">
        <v>60</v>
      </c>
      <c r="G1" s="1" t="s">
        <v>61</v>
      </c>
      <c r="H1" s="1" t="s">
        <v>62</v>
      </c>
      <c r="I1" s="1" t="s">
        <v>63</v>
      </c>
      <c r="L1" s="2" t="s">
        <v>56</v>
      </c>
      <c r="M1" s="2" t="s">
        <v>57</v>
      </c>
      <c r="N1" s="2" t="s">
        <v>58</v>
      </c>
      <c r="O1" s="2" t="s">
        <v>59</v>
      </c>
      <c r="P1" s="2" t="s">
        <v>64</v>
      </c>
      <c r="Q1" s="2" t="s">
        <v>60</v>
      </c>
      <c r="R1" s="2" t="s">
        <v>61</v>
      </c>
      <c r="S1" s="2" t="s">
        <v>62</v>
      </c>
      <c r="T1" s="2" t="s">
        <v>63</v>
      </c>
    </row>
    <row r="2" spans="1:20" x14ac:dyDescent="0.25">
      <c r="A2" s="1" t="s">
        <v>0</v>
      </c>
      <c r="B2" s="1" t="s">
        <v>1</v>
      </c>
      <c r="C2" s="1" t="s">
        <v>2</v>
      </c>
      <c r="D2" s="1" t="s">
        <v>49</v>
      </c>
      <c r="E2" s="1">
        <v>5121.7467790000001</v>
      </c>
      <c r="F2" s="1">
        <v>0</v>
      </c>
      <c r="G2" s="1">
        <v>0</v>
      </c>
      <c r="H2" s="1">
        <v>4453.6928513043476</v>
      </c>
      <c r="L2" s="2" t="s">
        <v>0</v>
      </c>
      <c r="M2" s="2" t="s">
        <v>1</v>
      </c>
      <c r="N2" s="2" t="s">
        <v>2</v>
      </c>
      <c r="O2" s="2" t="s">
        <v>49</v>
      </c>
      <c r="P2" s="3">
        <v>5121.7467790000001</v>
      </c>
      <c r="Q2" s="2">
        <v>0</v>
      </c>
      <c r="R2" s="2">
        <v>0</v>
      </c>
      <c r="S2" s="3">
        <v>4453.6928513043476</v>
      </c>
    </row>
    <row r="3" spans="1:20" x14ac:dyDescent="0.25">
      <c r="A3" s="1" t="s">
        <v>0</v>
      </c>
      <c r="B3" s="1" t="s">
        <v>1</v>
      </c>
      <c r="C3" s="1" t="s">
        <v>2</v>
      </c>
      <c r="D3" s="1" t="s">
        <v>3</v>
      </c>
      <c r="E3" s="1">
        <v>6625.9319999999998</v>
      </c>
      <c r="F3" s="1">
        <v>1.3999847872111153</v>
      </c>
      <c r="G3" s="1">
        <v>0</v>
      </c>
      <c r="H3" s="1">
        <v>4732.8600000000006</v>
      </c>
      <c r="L3" s="2" t="s">
        <v>9</v>
      </c>
      <c r="M3" s="2" t="s">
        <v>1</v>
      </c>
      <c r="N3" s="2" t="s">
        <v>10</v>
      </c>
      <c r="O3" s="2" t="s">
        <v>49</v>
      </c>
      <c r="P3" s="3">
        <v>4683.9545399999997</v>
      </c>
      <c r="Q3" s="2">
        <v>0</v>
      </c>
      <c r="R3" s="2">
        <v>0</v>
      </c>
      <c r="S3" s="3">
        <v>4073.0039478260869</v>
      </c>
    </row>
    <row r="4" spans="1:20" x14ac:dyDescent="0.25">
      <c r="A4" s="1" t="s">
        <v>0</v>
      </c>
      <c r="B4" s="1" t="s">
        <v>1</v>
      </c>
      <c r="C4" s="1" t="s">
        <v>2</v>
      </c>
      <c r="D4" s="1" t="s">
        <v>4</v>
      </c>
      <c r="E4" s="1">
        <v>8057.7899999999991</v>
      </c>
      <c r="F4" s="1">
        <v>1.3999986100420982</v>
      </c>
      <c r="G4" s="1">
        <v>0</v>
      </c>
      <c r="H4" s="1">
        <v>5755.57</v>
      </c>
      <c r="L4" s="2" t="s">
        <v>13</v>
      </c>
      <c r="M4" s="2" t="s">
        <v>14</v>
      </c>
      <c r="N4" s="2" t="s">
        <v>15</v>
      </c>
      <c r="O4" s="2" t="s">
        <v>49</v>
      </c>
      <c r="P4" s="3">
        <v>6871.71875</v>
      </c>
      <c r="Q4" s="2">
        <v>0</v>
      </c>
      <c r="R4" s="2">
        <v>0</v>
      </c>
      <c r="S4" s="3">
        <v>5975.407608695652</v>
      </c>
    </row>
    <row r="5" spans="1:20" x14ac:dyDescent="0.25">
      <c r="A5" s="1" t="s">
        <v>0</v>
      </c>
      <c r="B5" s="1" t="s">
        <v>1</v>
      </c>
      <c r="C5" s="1" t="s">
        <v>2</v>
      </c>
      <c r="D5" s="1" t="s">
        <v>5</v>
      </c>
      <c r="E5" s="1">
        <v>8504.9699999999993</v>
      </c>
      <c r="F5" s="1">
        <v>1.3999996707808091</v>
      </c>
      <c r="G5" s="1">
        <v>0</v>
      </c>
      <c r="H5" s="1">
        <v>6074.98</v>
      </c>
      <c r="L5" s="2" t="s">
        <v>18</v>
      </c>
      <c r="M5" s="2" t="s">
        <v>1</v>
      </c>
      <c r="N5" s="2" t="s">
        <v>19</v>
      </c>
      <c r="O5" s="2" t="s">
        <v>49</v>
      </c>
      <c r="P5" s="3">
        <v>390906.07364927646</v>
      </c>
      <c r="Q5" s="2">
        <v>0</v>
      </c>
      <c r="R5" s="2">
        <v>0</v>
      </c>
      <c r="S5" s="3">
        <v>355369.15786297852</v>
      </c>
    </row>
    <row r="6" spans="1:20" x14ac:dyDescent="0.25">
      <c r="A6" s="1" t="s">
        <v>0</v>
      </c>
      <c r="B6" s="1" t="s">
        <v>1</v>
      </c>
      <c r="C6" s="1" t="s">
        <v>2</v>
      </c>
      <c r="D6" s="1" t="s">
        <v>6</v>
      </c>
      <c r="E6" s="1">
        <v>17655.25</v>
      </c>
      <c r="F6" s="1">
        <v>1.3999814448587193</v>
      </c>
      <c r="G6" s="1">
        <v>0</v>
      </c>
      <c r="H6" s="1">
        <v>12611.06</v>
      </c>
      <c r="L6" s="2" t="s">
        <v>21</v>
      </c>
      <c r="M6" s="2" t="s">
        <v>1</v>
      </c>
      <c r="N6" s="2" t="s">
        <v>22</v>
      </c>
      <c r="O6" s="2" t="s">
        <v>49</v>
      </c>
      <c r="P6" s="3">
        <v>0</v>
      </c>
      <c r="Q6" s="2">
        <v>0</v>
      </c>
      <c r="R6" s="2">
        <v>0</v>
      </c>
      <c r="S6" s="3">
        <v>0</v>
      </c>
    </row>
    <row r="7" spans="1:20" x14ac:dyDescent="0.25">
      <c r="A7" s="1" t="s">
        <v>0</v>
      </c>
      <c r="B7" s="1" t="s">
        <v>1</v>
      </c>
      <c r="C7" s="1" t="s">
        <v>2</v>
      </c>
      <c r="D7" s="1" t="s">
        <v>7</v>
      </c>
      <c r="E7" s="1">
        <v>1810.8999999999999</v>
      </c>
      <c r="F7" s="1">
        <v>1.4</v>
      </c>
      <c r="G7" s="1">
        <v>0</v>
      </c>
      <c r="H7" s="1">
        <v>1293.5</v>
      </c>
      <c r="L7" s="2" t="s">
        <v>24</v>
      </c>
      <c r="M7" s="2" t="s">
        <v>25</v>
      </c>
      <c r="N7" s="2" t="s">
        <v>26</v>
      </c>
      <c r="O7" s="2" t="s">
        <v>49</v>
      </c>
      <c r="P7" s="3">
        <v>550</v>
      </c>
      <c r="Q7" s="2">
        <v>0</v>
      </c>
      <c r="R7" s="2">
        <v>0</v>
      </c>
      <c r="S7" s="3">
        <v>440</v>
      </c>
    </row>
    <row r="8" spans="1:20" x14ac:dyDescent="0.25">
      <c r="A8" s="1" t="s">
        <v>0</v>
      </c>
      <c r="B8" s="1" t="s">
        <v>1</v>
      </c>
      <c r="C8" s="1" t="s">
        <v>2</v>
      </c>
      <c r="D8" s="1" t="s">
        <v>8</v>
      </c>
      <c r="E8" s="1">
        <v>51474.842000000004</v>
      </c>
      <c r="F8" s="1">
        <v>1.3999914055630485</v>
      </c>
      <c r="G8" s="1">
        <v>0</v>
      </c>
      <c r="H8" s="1">
        <v>36767.97</v>
      </c>
      <c r="L8" s="2" t="s">
        <v>36</v>
      </c>
      <c r="M8" s="2" t="s">
        <v>1</v>
      </c>
      <c r="N8" s="2" t="s">
        <v>22</v>
      </c>
      <c r="O8" s="2" t="s">
        <v>49</v>
      </c>
      <c r="P8" s="3">
        <v>0</v>
      </c>
      <c r="Q8" s="2">
        <v>0</v>
      </c>
      <c r="R8" s="2">
        <v>0</v>
      </c>
      <c r="S8" s="3">
        <v>0</v>
      </c>
    </row>
    <row r="9" spans="1:20" x14ac:dyDescent="0.25">
      <c r="A9" s="1" t="s">
        <v>9</v>
      </c>
      <c r="B9" s="1" t="s">
        <v>1</v>
      </c>
      <c r="C9" s="1" t="s">
        <v>10</v>
      </c>
      <c r="D9" s="1" t="s">
        <v>49</v>
      </c>
      <c r="E9" s="1">
        <v>4683.9545399999997</v>
      </c>
      <c r="F9" s="1">
        <v>0</v>
      </c>
      <c r="G9" s="1">
        <v>0</v>
      </c>
      <c r="H9" s="1">
        <v>4073.0039478260869</v>
      </c>
      <c r="L9" s="2" t="s">
        <v>38</v>
      </c>
      <c r="M9" s="2" t="s">
        <v>1</v>
      </c>
      <c r="N9" s="2" t="s">
        <v>39</v>
      </c>
      <c r="O9" s="2" t="s">
        <v>49</v>
      </c>
      <c r="P9" s="3">
        <v>517.41447749999998</v>
      </c>
      <c r="Q9" s="2">
        <v>0</v>
      </c>
      <c r="R9" s="2">
        <v>0</v>
      </c>
      <c r="S9" s="3">
        <v>0</v>
      </c>
    </row>
    <row r="10" spans="1:20" x14ac:dyDescent="0.25">
      <c r="A10" s="1" t="s">
        <v>9</v>
      </c>
      <c r="B10" s="1" t="s">
        <v>1</v>
      </c>
      <c r="C10" s="1" t="s">
        <v>10</v>
      </c>
      <c r="D10" s="1" t="s">
        <v>11</v>
      </c>
      <c r="E10" s="1">
        <v>47074.92</v>
      </c>
      <c r="F10" s="1">
        <v>0</v>
      </c>
      <c r="G10" s="1">
        <v>0</v>
      </c>
      <c r="H10" s="1">
        <v>38586</v>
      </c>
      <c r="L10" s="2" t="s">
        <v>41</v>
      </c>
      <c r="M10" s="2" t="s">
        <v>1</v>
      </c>
      <c r="N10" s="2" t="s">
        <v>42</v>
      </c>
      <c r="O10" s="2" t="s">
        <v>49</v>
      </c>
      <c r="P10" s="3">
        <v>350</v>
      </c>
      <c r="Q10" s="2">
        <v>0</v>
      </c>
      <c r="R10" s="2">
        <v>0</v>
      </c>
      <c r="S10" s="3">
        <v>4287.0312800000002</v>
      </c>
    </row>
    <row r="11" spans="1:20" x14ac:dyDescent="0.25">
      <c r="A11" s="1" t="s">
        <v>9</v>
      </c>
      <c r="B11" s="1" t="s">
        <v>1</v>
      </c>
      <c r="C11" s="1" t="s">
        <v>12</v>
      </c>
      <c r="D11" s="1" t="s">
        <v>11</v>
      </c>
      <c r="E11" s="1">
        <v>71203.400000000009</v>
      </c>
      <c r="F11" s="1">
        <v>0</v>
      </c>
      <c r="G11" s="1">
        <v>0</v>
      </c>
      <c r="H11" s="1">
        <v>61916</v>
      </c>
      <c r="L11" s="4"/>
      <c r="M11" s="4"/>
      <c r="N11" s="4"/>
      <c r="O11" s="4" t="s">
        <v>50</v>
      </c>
      <c r="P11" s="5">
        <f>SUM(P2:P10)</f>
        <v>409000.90819577646</v>
      </c>
      <c r="Q11" s="4"/>
      <c r="R11" s="4"/>
      <c r="S11" s="5">
        <f>SUM(S2:S10)</f>
        <v>374598.29355080461</v>
      </c>
      <c r="T11" s="4"/>
    </row>
    <row r="12" spans="1:20" x14ac:dyDescent="0.25">
      <c r="A12" s="1" t="s">
        <v>13</v>
      </c>
      <c r="B12" s="1" t="s">
        <v>14</v>
      </c>
      <c r="C12" s="1" t="s">
        <v>15</v>
      </c>
      <c r="D12" s="1" t="s">
        <v>49</v>
      </c>
      <c r="E12" s="1">
        <v>6871.71875</v>
      </c>
      <c r="F12" s="1">
        <v>0</v>
      </c>
      <c r="G12" s="1">
        <v>0</v>
      </c>
      <c r="H12" s="1">
        <v>5975.407608695652</v>
      </c>
      <c r="P12" s="3"/>
      <c r="S12" s="3"/>
    </row>
    <row r="13" spans="1:20" x14ac:dyDescent="0.25">
      <c r="A13" s="1" t="s">
        <v>13</v>
      </c>
      <c r="B13" s="1" t="s">
        <v>14</v>
      </c>
      <c r="C13" s="1" t="s">
        <v>15</v>
      </c>
      <c r="D13" s="1" t="s">
        <v>16</v>
      </c>
      <c r="E13" s="1">
        <v>69062.5</v>
      </c>
      <c r="F13" s="1">
        <v>0</v>
      </c>
      <c r="G13" s="1">
        <v>0</v>
      </c>
      <c r="H13" s="1">
        <v>55250</v>
      </c>
      <c r="L13" s="2" t="s">
        <v>41</v>
      </c>
      <c r="M13" s="2" t="s">
        <v>1</v>
      </c>
      <c r="N13" s="2" t="s">
        <v>42</v>
      </c>
      <c r="O13" s="2" t="s">
        <v>43</v>
      </c>
      <c r="P13" s="3">
        <v>9008.8795000000009</v>
      </c>
      <c r="Q13" s="2">
        <v>0</v>
      </c>
      <c r="R13" s="2">
        <v>0</v>
      </c>
      <c r="S13" s="3">
        <v>14304.573999999999</v>
      </c>
    </row>
    <row r="14" spans="1:20" x14ac:dyDescent="0.25">
      <c r="A14" s="1" t="s">
        <v>13</v>
      </c>
      <c r="B14" s="1" t="s">
        <v>14</v>
      </c>
      <c r="C14" s="1" t="s">
        <v>15</v>
      </c>
      <c r="D14" s="1" t="s">
        <v>17</v>
      </c>
      <c r="E14" s="1">
        <v>0</v>
      </c>
      <c r="F14" s="1">
        <v>0</v>
      </c>
      <c r="G14" s="1">
        <v>0</v>
      </c>
      <c r="H14" s="1">
        <v>0</v>
      </c>
      <c r="L14" s="4"/>
      <c r="M14" s="4"/>
      <c r="N14" s="4"/>
      <c r="O14" s="4" t="s">
        <v>51</v>
      </c>
      <c r="P14" s="5">
        <f>SUM(P13)</f>
        <v>9008.8795000000009</v>
      </c>
      <c r="Q14" s="4"/>
      <c r="R14" s="4"/>
      <c r="S14" s="5">
        <f>SUM(S13)</f>
        <v>14304.573999999999</v>
      </c>
      <c r="T14" s="4"/>
    </row>
    <row r="15" spans="1:20" x14ac:dyDescent="0.25">
      <c r="A15" s="1" t="s">
        <v>18</v>
      </c>
      <c r="B15" s="1" t="s">
        <v>1</v>
      </c>
      <c r="C15" s="1" t="s">
        <v>19</v>
      </c>
      <c r="D15" s="1" t="s">
        <v>49</v>
      </c>
      <c r="E15" s="1">
        <v>390906.07364927646</v>
      </c>
      <c r="F15" s="1">
        <v>0</v>
      </c>
      <c r="G15" s="1">
        <v>0</v>
      </c>
      <c r="H15" s="1">
        <v>355369.15786297852</v>
      </c>
      <c r="P15" s="3"/>
      <c r="S15" s="3"/>
    </row>
    <row r="16" spans="1:20" x14ac:dyDescent="0.25">
      <c r="A16" s="1" t="s">
        <v>18</v>
      </c>
      <c r="B16" s="1" t="s">
        <v>1</v>
      </c>
      <c r="C16" s="1" t="s">
        <v>19</v>
      </c>
      <c r="D16" s="1" t="s">
        <v>20</v>
      </c>
      <c r="E16" s="1">
        <v>369035</v>
      </c>
      <c r="F16" s="1">
        <v>0</v>
      </c>
      <c r="G16" s="1">
        <v>0</v>
      </c>
      <c r="H16" s="1">
        <v>320000</v>
      </c>
      <c r="L16" s="2" t="s">
        <v>41</v>
      </c>
      <c r="M16" s="2" t="s">
        <v>1</v>
      </c>
      <c r="N16" s="2" t="s">
        <v>42</v>
      </c>
      <c r="O16" s="2" t="s">
        <v>44</v>
      </c>
      <c r="P16" s="3">
        <v>2107.92</v>
      </c>
      <c r="Q16" s="2">
        <v>0</v>
      </c>
      <c r="R16" s="2">
        <v>0</v>
      </c>
      <c r="S16" s="3">
        <v>2107.92</v>
      </c>
    </row>
    <row r="17" spans="1:20" x14ac:dyDescent="0.25">
      <c r="A17" s="1" t="s">
        <v>21</v>
      </c>
      <c r="B17" s="1" t="s">
        <v>1</v>
      </c>
      <c r="C17" s="1" t="s">
        <v>22</v>
      </c>
      <c r="D17" s="1" t="s">
        <v>49</v>
      </c>
      <c r="E17" s="1">
        <v>0</v>
      </c>
      <c r="F17" s="1">
        <v>0</v>
      </c>
      <c r="G17" s="1">
        <v>0</v>
      </c>
      <c r="H17" s="1">
        <v>0</v>
      </c>
      <c r="L17" s="4"/>
      <c r="M17" s="4"/>
      <c r="N17" s="4"/>
      <c r="O17" s="4" t="s">
        <v>52</v>
      </c>
      <c r="P17" s="5">
        <f>SUM(P16)</f>
        <v>2107.92</v>
      </c>
      <c r="Q17" s="4"/>
      <c r="R17" s="4"/>
      <c r="S17" s="5">
        <f>SUM(S16)</f>
        <v>2107.92</v>
      </c>
      <c r="T17" s="4"/>
    </row>
    <row r="18" spans="1:20" x14ac:dyDescent="0.25">
      <c r="A18" s="1" t="s">
        <v>21</v>
      </c>
      <c r="B18" s="1" t="s">
        <v>1</v>
      </c>
      <c r="C18" s="1" t="s">
        <v>22</v>
      </c>
      <c r="D18" s="1" t="s">
        <v>23</v>
      </c>
      <c r="E18" s="1">
        <v>1814.9825000000001</v>
      </c>
      <c r="F18" s="1">
        <v>0</v>
      </c>
      <c r="G18" s="1">
        <v>0</v>
      </c>
      <c r="H18" s="1">
        <v>0</v>
      </c>
      <c r="P18" s="3"/>
      <c r="S18" s="3"/>
    </row>
    <row r="19" spans="1:20" x14ac:dyDescent="0.25">
      <c r="A19" s="1" t="s">
        <v>24</v>
      </c>
      <c r="B19" s="1" t="s">
        <v>25</v>
      </c>
      <c r="C19" s="1" t="s">
        <v>26</v>
      </c>
      <c r="D19" s="1" t="s">
        <v>49</v>
      </c>
      <c r="E19" s="1">
        <v>550</v>
      </c>
      <c r="F19" s="1">
        <v>0</v>
      </c>
      <c r="G19" s="1">
        <v>0</v>
      </c>
      <c r="H19" s="1">
        <v>440</v>
      </c>
      <c r="L19" s="2" t="s">
        <v>41</v>
      </c>
      <c r="M19" s="2" t="s">
        <v>1</v>
      </c>
      <c r="N19" s="2" t="s">
        <v>42</v>
      </c>
      <c r="O19" s="2" t="s">
        <v>45</v>
      </c>
      <c r="P19" s="3">
        <v>241.98400000000004</v>
      </c>
      <c r="Q19" s="2">
        <v>0</v>
      </c>
      <c r="R19" s="2">
        <v>0</v>
      </c>
      <c r="S19" s="3">
        <v>241.98400000000004</v>
      </c>
    </row>
    <row r="20" spans="1:20" x14ac:dyDescent="0.25">
      <c r="A20" s="1" t="s">
        <v>24</v>
      </c>
      <c r="B20" s="1" t="s">
        <v>25</v>
      </c>
      <c r="C20" s="1" t="s">
        <v>26</v>
      </c>
      <c r="D20" s="1" t="s">
        <v>27</v>
      </c>
      <c r="E20" s="1">
        <v>150</v>
      </c>
      <c r="F20" s="1">
        <v>0</v>
      </c>
      <c r="G20" s="1">
        <v>0</v>
      </c>
      <c r="H20" s="1">
        <v>125</v>
      </c>
      <c r="L20" s="4"/>
      <c r="M20" s="4"/>
      <c r="N20" s="4"/>
      <c r="O20" s="4" t="s">
        <v>53</v>
      </c>
      <c r="P20" s="5">
        <f>SUM(P19)</f>
        <v>241.98400000000004</v>
      </c>
      <c r="Q20" s="4"/>
      <c r="R20" s="4"/>
      <c r="S20" s="5">
        <f>SUM(S19)</f>
        <v>241.98400000000004</v>
      </c>
      <c r="T20" s="4"/>
    </row>
    <row r="21" spans="1:20" x14ac:dyDescent="0.25">
      <c r="A21" s="1" t="s">
        <v>24</v>
      </c>
      <c r="B21" s="1" t="s">
        <v>25</v>
      </c>
      <c r="C21" s="1" t="s">
        <v>26</v>
      </c>
      <c r="D21" s="1" t="s">
        <v>28</v>
      </c>
      <c r="E21" s="1">
        <v>-10588.769799999998</v>
      </c>
      <c r="F21" s="1">
        <v>0</v>
      </c>
      <c r="G21" s="1">
        <v>0</v>
      </c>
      <c r="H21" s="1">
        <v>-8270.73</v>
      </c>
      <c r="P21" s="3"/>
      <c r="S21" s="3"/>
    </row>
    <row r="22" spans="1:20" x14ac:dyDescent="0.25">
      <c r="A22" s="1" t="s">
        <v>24</v>
      </c>
      <c r="B22" s="1" t="s">
        <v>25</v>
      </c>
      <c r="C22" s="1" t="s">
        <v>26</v>
      </c>
      <c r="D22" s="1" t="s">
        <v>29</v>
      </c>
      <c r="E22" s="1" t="s">
        <v>30</v>
      </c>
      <c r="F22" s="1">
        <v>0</v>
      </c>
      <c r="G22" s="1">
        <v>0</v>
      </c>
      <c r="H22" s="1">
        <v>0</v>
      </c>
      <c r="L22" s="2" t="s">
        <v>41</v>
      </c>
      <c r="M22" s="2" t="s">
        <v>1</v>
      </c>
      <c r="N22" s="2" t="s">
        <v>42</v>
      </c>
      <c r="O22" s="2" t="s">
        <v>47</v>
      </c>
      <c r="P22" s="3">
        <v>359.45000000000005</v>
      </c>
      <c r="Q22" s="2">
        <v>0</v>
      </c>
      <c r="R22" s="2">
        <v>0</v>
      </c>
      <c r="S22" s="3">
        <v>359.45000000000005</v>
      </c>
    </row>
    <row r="23" spans="1:20" x14ac:dyDescent="0.25">
      <c r="A23" s="1" t="s">
        <v>24</v>
      </c>
      <c r="B23" s="1" t="s">
        <v>25</v>
      </c>
      <c r="C23" s="1" t="s">
        <v>26</v>
      </c>
      <c r="D23" s="1" t="s">
        <v>31</v>
      </c>
      <c r="E23" s="1">
        <v>219.58000000000015</v>
      </c>
      <c r="F23" s="1">
        <v>0</v>
      </c>
      <c r="G23" s="1">
        <v>0</v>
      </c>
      <c r="H23" s="1">
        <v>-38.68</v>
      </c>
      <c r="L23" s="4"/>
      <c r="M23" s="4"/>
      <c r="N23" s="4"/>
      <c r="O23" s="4" t="s">
        <v>54</v>
      </c>
      <c r="P23" s="5">
        <f>SUM(P22)</f>
        <v>359.45000000000005</v>
      </c>
      <c r="Q23" s="4"/>
      <c r="R23" s="4"/>
      <c r="S23" s="5">
        <f>SUM(S22)</f>
        <v>359.45000000000005</v>
      </c>
      <c r="T23" s="4"/>
    </row>
    <row r="24" spans="1:20" x14ac:dyDescent="0.25">
      <c r="A24" s="1" t="s">
        <v>24</v>
      </c>
      <c r="B24" s="1" t="s">
        <v>25</v>
      </c>
      <c r="C24" s="1" t="s">
        <v>26</v>
      </c>
      <c r="D24" s="1" t="s">
        <v>32</v>
      </c>
      <c r="E24" s="1">
        <v>0</v>
      </c>
      <c r="F24" s="1">
        <v>0</v>
      </c>
      <c r="G24" s="1">
        <v>0</v>
      </c>
      <c r="H24" s="1">
        <v>0</v>
      </c>
      <c r="P24" s="3"/>
      <c r="S24" s="3"/>
    </row>
    <row r="25" spans="1:20" x14ac:dyDescent="0.25">
      <c r="A25" s="1" t="s">
        <v>24</v>
      </c>
      <c r="B25" s="1" t="s">
        <v>25</v>
      </c>
      <c r="C25" s="1" t="s">
        <v>26</v>
      </c>
      <c r="D25" s="1" t="s">
        <v>33</v>
      </c>
      <c r="E25" s="1">
        <v>594.70000000000005</v>
      </c>
      <c r="F25" s="1">
        <v>0</v>
      </c>
      <c r="G25" s="1">
        <v>0</v>
      </c>
      <c r="H25" s="1">
        <v>440</v>
      </c>
      <c r="L25" s="2" t="s">
        <v>0</v>
      </c>
      <c r="M25" s="2" t="s">
        <v>1</v>
      </c>
      <c r="N25" s="2" t="s">
        <v>2</v>
      </c>
      <c r="O25" s="2" t="s">
        <v>3</v>
      </c>
      <c r="P25" s="3">
        <v>6625.9319999999998</v>
      </c>
      <c r="Q25" s="2">
        <v>0</v>
      </c>
      <c r="R25" s="2">
        <v>0</v>
      </c>
      <c r="S25" s="3">
        <v>4732.8600000000006</v>
      </c>
    </row>
    <row r="26" spans="1:20" x14ac:dyDescent="0.25">
      <c r="A26" s="1" t="s">
        <v>24</v>
      </c>
      <c r="B26" s="1" t="s">
        <v>25</v>
      </c>
      <c r="C26" s="1" t="s">
        <v>26</v>
      </c>
      <c r="D26" s="1" t="s">
        <v>34</v>
      </c>
      <c r="E26" s="1">
        <v>-9624.4897999999976</v>
      </c>
      <c r="F26" s="1">
        <v>0</v>
      </c>
      <c r="G26" s="1">
        <v>0</v>
      </c>
      <c r="H26" s="1">
        <v>-7744.41</v>
      </c>
      <c r="L26" s="2" t="s">
        <v>0</v>
      </c>
      <c r="M26" s="2" t="s">
        <v>1</v>
      </c>
      <c r="N26" s="2" t="s">
        <v>2</v>
      </c>
      <c r="O26" s="2" t="s">
        <v>4</v>
      </c>
      <c r="P26" s="3">
        <v>8057.7899999999991</v>
      </c>
      <c r="Q26" s="2">
        <v>0</v>
      </c>
      <c r="R26" s="2">
        <v>0</v>
      </c>
      <c r="S26" s="3">
        <v>5755.57</v>
      </c>
    </row>
    <row r="27" spans="1:20" x14ac:dyDescent="0.25">
      <c r="A27" s="1" t="s">
        <v>24</v>
      </c>
      <c r="B27" s="1" t="s">
        <v>25</v>
      </c>
      <c r="C27" s="1" t="s">
        <v>26</v>
      </c>
      <c r="D27" s="1" t="s">
        <v>35</v>
      </c>
      <c r="E27" s="1">
        <v>-9075</v>
      </c>
      <c r="F27" s="1">
        <v>0</v>
      </c>
      <c r="G27" s="1">
        <v>0</v>
      </c>
      <c r="H27" s="1">
        <v>0</v>
      </c>
      <c r="L27" s="2" t="s">
        <v>0</v>
      </c>
      <c r="M27" s="2" t="s">
        <v>1</v>
      </c>
      <c r="N27" s="2" t="s">
        <v>2</v>
      </c>
      <c r="O27" s="2" t="s">
        <v>5</v>
      </c>
      <c r="P27" s="3">
        <v>8504.9699999999993</v>
      </c>
      <c r="Q27" s="2">
        <v>0</v>
      </c>
      <c r="R27" s="2">
        <v>0</v>
      </c>
      <c r="S27" s="3">
        <v>6074.98</v>
      </c>
    </row>
    <row r="28" spans="1:20" x14ac:dyDescent="0.25">
      <c r="A28" s="1" t="s">
        <v>36</v>
      </c>
      <c r="B28" s="1" t="s">
        <v>1</v>
      </c>
      <c r="C28" s="1" t="s">
        <v>22</v>
      </c>
      <c r="D28" s="1" t="s">
        <v>49</v>
      </c>
      <c r="E28" s="1">
        <v>0</v>
      </c>
      <c r="F28" s="1">
        <v>0</v>
      </c>
      <c r="G28" s="1">
        <v>0</v>
      </c>
      <c r="H28" s="1">
        <v>0</v>
      </c>
      <c r="L28" s="2" t="s">
        <v>0</v>
      </c>
      <c r="M28" s="2" t="s">
        <v>1</v>
      </c>
      <c r="N28" s="2" t="s">
        <v>2</v>
      </c>
      <c r="O28" s="2" t="s">
        <v>6</v>
      </c>
      <c r="P28" s="3">
        <v>17655.25</v>
      </c>
      <c r="Q28" s="2">
        <v>0</v>
      </c>
      <c r="R28" s="2">
        <v>0</v>
      </c>
      <c r="S28" s="3">
        <v>12611.06</v>
      </c>
    </row>
    <row r="29" spans="1:20" x14ac:dyDescent="0.25">
      <c r="A29" s="1" t="s">
        <v>36</v>
      </c>
      <c r="B29" s="1" t="s">
        <v>1</v>
      </c>
      <c r="C29" s="1" t="s">
        <v>22</v>
      </c>
      <c r="D29" s="1" t="s">
        <v>37</v>
      </c>
      <c r="E29" s="1">
        <v>6167.1859999999997</v>
      </c>
      <c r="F29" s="1">
        <v>0</v>
      </c>
      <c r="G29" s="1">
        <v>0</v>
      </c>
      <c r="H29" s="1">
        <v>0</v>
      </c>
      <c r="L29" s="2" t="s">
        <v>0</v>
      </c>
      <c r="M29" s="2" t="s">
        <v>1</v>
      </c>
      <c r="N29" s="2" t="s">
        <v>2</v>
      </c>
      <c r="O29" s="2" t="s">
        <v>7</v>
      </c>
      <c r="P29" s="3">
        <v>1810.8999999999999</v>
      </c>
      <c r="Q29" s="2">
        <v>0</v>
      </c>
      <c r="R29" s="2">
        <v>0</v>
      </c>
      <c r="S29" s="3">
        <v>1293.5</v>
      </c>
    </row>
    <row r="30" spans="1:20" x14ac:dyDescent="0.25">
      <c r="A30" s="1" t="s">
        <v>38</v>
      </c>
      <c r="B30" s="1" t="s">
        <v>1</v>
      </c>
      <c r="C30" s="1" t="s">
        <v>39</v>
      </c>
      <c r="D30" s="1" t="s">
        <v>49</v>
      </c>
      <c r="E30" s="1">
        <v>517.41447749999998</v>
      </c>
      <c r="F30" s="1">
        <v>0</v>
      </c>
      <c r="G30" s="1">
        <v>0</v>
      </c>
      <c r="H30" s="1">
        <v>0</v>
      </c>
      <c r="L30" s="2" t="s">
        <v>0</v>
      </c>
      <c r="M30" s="2" t="s">
        <v>1</v>
      </c>
      <c r="N30" s="2" t="s">
        <v>2</v>
      </c>
      <c r="O30" s="2" t="s">
        <v>8</v>
      </c>
      <c r="P30" s="3">
        <v>51474.842000000004</v>
      </c>
      <c r="Q30" s="2">
        <v>0</v>
      </c>
      <c r="R30" s="2">
        <v>0</v>
      </c>
      <c r="S30" s="3">
        <v>36767.97</v>
      </c>
    </row>
    <row r="31" spans="1:20" x14ac:dyDescent="0.25">
      <c r="A31" s="1" t="s">
        <v>38</v>
      </c>
      <c r="B31" s="1" t="s">
        <v>1</v>
      </c>
      <c r="C31" s="1" t="s">
        <v>39</v>
      </c>
      <c r="D31" s="1" t="s">
        <v>40</v>
      </c>
      <c r="E31" s="1">
        <v>1180.0449999999998</v>
      </c>
      <c r="F31" s="1">
        <v>0</v>
      </c>
      <c r="G31" s="1">
        <v>0</v>
      </c>
      <c r="H31" s="1">
        <v>0</v>
      </c>
      <c r="L31" s="2" t="s">
        <v>9</v>
      </c>
      <c r="M31" s="2" t="s">
        <v>1</v>
      </c>
      <c r="N31" s="2" t="s">
        <v>10</v>
      </c>
      <c r="O31" s="2" t="s">
        <v>11</v>
      </c>
      <c r="P31" s="3">
        <v>47074.92</v>
      </c>
      <c r="Q31" s="2">
        <v>0</v>
      </c>
      <c r="R31" s="2">
        <v>0</v>
      </c>
      <c r="S31" s="3">
        <v>38586</v>
      </c>
    </row>
    <row r="32" spans="1:20" x14ac:dyDescent="0.25">
      <c r="A32" s="1" t="s">
        <v>41</v>
      </c>
      <c r="B32" s="1" t="s">
        <v>1</v>
      </c>
      <c r="C32" s="1" t="s">
        <v>42</v>
      </c>
      <c r="D32" s="1" t="s">
        <v>49</v>
      </c>
      <c r="E32" s="1">
        <v>350</v>
      </c>
      <c r="F32" s="1">
        <v>0</v>
      </c>
      <c r="G32" s="1">
        <v>0</v>
      </c>
      <c r="H32" s="1">
        <v>4287.0312800000002</v>
      </c>
      <c r="L32" s="2" t="s">
        <v>9</v>
      </c>
      <c r="M32" s="2" t="s">
        <v>1</v>
      </c>
      <c r="N32" s="2" t="s">
        <v>12</v>
      </c>
      <c r="O32" s="2" t="s">
        <v>11</v>
      </c>
      <c r="P32" s="3">
        <v>71203.400000000009</v>
      </c>
      <c r="Q32" s="2">
        <v>0</v>
      </c>
      <c r="R32" s="2">
        <v>0</v>
      </c>
      <c r="S32" s="3">
        <v>61916</v>
      </c>
    </row>
    <row r="33" spans="1:20" x14ac:dyDescent="0.25">
      <c r="A33" s="1" t="s">
        <v>41</v>
      </c>
      <c r="B33" s="1" t="s">
        <v>1</v>
      </c>
      <c r="C33" s="1" t="s">
        <v>42</v>
      </c>
      <c r="D33" s="1" t="s">
        <v>43</v>
      </c>
      <c r="E33" s="1">
        <v>9008.8795000000009</v>
      </c>
      <c r="F33" s="1">
        <v>0</v>
      </c>
      <c r="G33" s="1">
        <v>0</v>
      </c>
      <c r="H33" s="1">
        <v>14304.573999999999</v>
      </c>
      <c r="L33" s="2" t="s">
        <v>13</v>
      </c>
      <c r="M33" s="2" t="s">
        <v>14</v>
      </c>
      <c r="N33" s="2" t="s">
        <v>15</v>
      </c>
      <c r="O33" s="2" t="s">
        <v>16</v>
      </c>
      <c r="P33" s="3">
        <v>69062.5</v>
      </c>
      <c r="Q33" s="2">
        <v>0</v>
      </c>
      <c r="R33" s="2">
        <v>0</v>
      </c>
      <c r="S33" s="3">
        <v>55250</v>
      </c>
    </row>
    <row r="34" spans="1:20" x14ac:dyDescent="0.25">
      <c r="A34" s="1" t="s">
        <v>41</v>
      </c>
      <c r="B34" s="1" t="s">
        <v>1</v>
      </c>
      <c r="C34" s="1" t="s">
        <v>42</v>
      </c>
      <c r="D34" s="1" t="s">
        <v>44</v>
      </c>
      <c r="E34" s="1">
        <v>2107.92</v>
      </c>
      <c r="F34" s="1">
        <v>0</v>
      </c>
      <c r="G34" s="1">
        <v>0</v>
      </c>
      <c r="H34" s="1">
        <v>2107.92</v>
      </c>
      <c r="L34" s="2" t="s">
        <v>13</v>
      </c>
      <c r="M34" s="2" t="s">
        <v>14</v>
      </c>
      <c r="N34" s="2" t="s">
        <v>15</v>
      </c>
      <c r="O34" s="2" t="s">
        <v>17</v>
      </c>
      <c r="P34" s="3">
        <v>0</v>
      </c>
      <c r="Q34" s="2">
        <v>0</v>
      </c>
      <c r="R34" s="2">
        <v>0</v>
      </c>
      <c r="S34" s="3">
        <v>0</v>
      </c>
    </row>
    <row r="35" spans="1:20" x14ac:dyDescent="0.25">
      <c r="A35" s="1" t="s">
        <v>41</v>
      </c>
      <c r="B35" s="1" t="s">
        <v>1</v>
      </c>
      <c r="C35" s="1" t="s">
        <v>42</v>
      </c>
      <c r="D35" s="1" t="s">
        <v>45</v>
      </c>
      <c r="E35" s="1">
        <v>241.98400000000004</v>
      </c>
      <c r="F35" s="1">
        <v>0</v>
      </c>
      <c r="G35" s="1">
        <v>0</v>
      </c>
      <c r="H35" s="1">
        <v>241.98400000000004</v>
      </c>
      <c r="L35" s="2" t="s">
        <v>18</v>
      </c>
      <c r="M35" s="2" t="s">
        <v>1</v>
      </c>
      <c r="N35" s="2" t="s">
        <v>19</v>
      </c>
      <c r="O35" s="2" t="s">
        <v>20</v>
      </c>
      <c r="P35" s="3">
        <v>369035</v>
      </c>
      <c r="Q35" s="2">
        <v>0</v>
      </c>
      <c r="R35" s="2">
        <v>0</v>
      </c>
      <c r="S35" s="3">
        <v>320000</v>
      </c>
    </row>
    <row r="36" spans="1:20" x14ac:dyDescent="0.25">
      <c r="A36" s="1" t="s">
        <v>41</v>
      </c>
      <c r="B36" s="1" t="s">
        <v>1</v>
      </c>
      <c r="C36" s="1" t="s">
        <v>42</v>
      </c>
      <c r="D36" s="1" t="s">
        <v>46</v>
      </c>
      <c r="E36" s="1">
        <v>955.83200000000011</v>
      </c>
      <c r="F36" s="1">
        <v>0</v>
      </c>
      <c r="G36" s="1">
        <v>0</v>
      </c>
      <c r="H36" s="1">
        <v>955.83200000000011</v>
      </c>
      <c r="L36" s="2" t="s">
        <v>21</v>
      </c>
      <c r="M36" s="2" t="s">
        <v>1</v>
      </c>
      <c r="N36" s="2" t="s">
        <v>22</v>
      </c>
      <c r="O36" s="2" t="s">
        <v>23</v>
      </c>
      <c r="P36" s="3">
        <v>1814.9825000000001</v>
      </c>
      <c r="Q36" s="2">
        <v>0</v>
      </c>
      <c r="R36" s="2">
        <v>0</v>
      </c>
      <c r="S36" s="3">
        <v>0</v>
      </c>
    </row>
    <row r="37" spans="1:20" x14ac:dyDescent="0.25">
      <c r="A37" s="1" t="s">
        <v>41</v>
      </c>
      <c r="B37" s="1" t="s">
        <v>1</v>
      </c>
      <c r="C37" s="1" t="s">
        <v>42</v>
      </c>
      <c r="D37" s="1" t="s">
        <v>47</v>
      </c>
      <c r="E37" s="1">
        <v>359.45000000000005</v>
      </c>
      <c r="F37" s="1">
        <v>0</v>
      </c>
      <c r="G37" s="1">
        <v>0</v>
      </c>
      <c r="H37" s="1">
        <v>359.45000000000005</v>
      </c>
      <c r="L37" s="2" t="s">
        <v>24</v>
      </c>
      <c r="M37" s="2" t="s">
        <v>25</v>
      </c>
      <c r="N37" s="2" t="s">
        <v>26</v>
      </c>
      <c r="O37" s="2" t="s">
        <v>27</v>
      </c>
      <c r="P37" s="3">
        <v>150</v>
      </c>
      <c r="Q37" s="2">
        <v>0</v>
      </c>
      <c r="R37" s="2">
        <v>0</v>
      </c>
      <c r="S37" s="3">
        <v>125</v>
      </c>
    </row>
    <row r="38" spans="1:20" x14ac:dyDescent="0.25">
      <c r="A38" s="1" t="s">
        <v>41</v>
      </c>
      <c r="B38" s="1" t="s">
        <v>1</v>
      </c>
      <c r="C38" s="1" t="s">
        <v>42</v>
      </c>
      <c r="D38" s="1" t="s">
        <v>48</v>
      </c>
      <c r="E38" s="1">
        <v>12674.065500000001</v>
      </c>
      <c r="F38" s="1">
        <v>0</v>
      </c>
      <c r="G38" s="1">
        <v>0</v>
      </c>
      <c r="H38" s="1">
        <v>17969.759999999995</v>
      </c>
      <c r="L38" s="2" t="s">
        <v>24</v>
      </c>
      <c r="M38" s="2" t="s">
        <v>25</v>
      </c>
      <c r="N38" s="2" t="s">
        <v>26</v>
      </c>
      <c r="O38" s="2" t="s">
        <v>28</v>
      </c>
      <c r="P38" s="3">
        <v>-10588.769799999998</v>
      </c>
      <c r="Q38" s="2">
        <v>0</v>
      </c>
      <c r="R38" s="2">
        <v>0</v>
      </c>
      <c r="S38" s="3">
        <v>-8270.73</v>
      </c>
    </row>
    <row r="39" spans="1:20" x14ac:dyDescent="0.25">
      <c r="L39" s="2" t="s">
        <v>24</v>
      </c>
      <c r="M39" s="2" t="s">
        <v>25</v>
      </c>
      <c r="N39" s="2" t="s">
        <v>26</v>
      </c>
      <c r="O39" s="2" t="s">
        <v>29</v>
      </c>
      <c r="P39" s="3" t="s">
        <v>30</v>
      </c>
      <c r="Q39" s="2">
        <v>0</v>
      </c>
      <c r="R39" s="2">
        <v>0</v>
      </c>
      <c r="S39" s="3">
        <v>0</v>
      </c>
    </row>
    <row r="40" spans="1:20" x14ac:dyDescent="0.25">
      <c r="L40" s="2" t="s">
        <v>24</v>
      </c>
      <c r="M40" s="2" t="s">
        <v>25</v>
      </c>
      <c r="N40" s="2" t="s">
        <v>26</v>
      </c>
      <c r="O40" s="2" t="s">
        <v>31</v>
      </c>
      <c r="P40" s="3">
        <v>219.58000000000015</v>
      </c>
      <c r="Q40" s="2">
        <v>0</v>
      </c>
      <c r="R40" s="2">
        <v>0</v>
      </c>
      <c r="S40" s="3">
        <v>-38.68</v>
      </c>
    </row>
    <row r="41" spans="1:20" x14ac:dyDescent="0.25">
      <c r="L41" s="2" t="s">
        <v>24</v>
      </c>
      <c r="M41" s="2" t="s">
        <v>25</v>
      </c>
      <c r="N41" s="2" t="s">
        <v>26</v>
      </c>
      <c r="O41" s="2" t="s">
        <v>32</v>
      </c>
      <c r="P41" s="3">
        <v>0</v>
      </c>
      <c r="Q41" s="2">
        <v>0</v>
      </c>
      <c r="R41" s="2">
        <v>0</v>
      </c>
      <c r="S41" s="3">
        <v>0</v>
      </c>
    </row>
    <row r="42" spans="1:20" x14ac:dyDescent="0.25">
      <c r="L42" s="2" t="s">
        <v>24</v>
      </c>
      <c r="M42" s="2" t="s">
        <v>25</v>
      </c>
      <c r="N42" s="2" t="s">
        <v>26</v>
      </c>
      <c r="O42" s="2" t="s">
        <v>33</v>
      </c>
      <c r="P42" s="3">
        <v>594.70000000000005</v>
      </c>
      <c r="Q42" s="2">
        <v>0</v>
      </c>
      <c r="R42" s="2">
        <v>0</v>
      </c>
      <c r="S42" s="3">
        <v>440</v>
      </c>
    </row>
    <row r="43" spans="1:20" x14ac:dyDescent="0.25">
      <c r="L43" s="2" t="s">
        <v>24</v>
      </c>
      <c r="M43" s="2" t="s">
        <v>25</v>
      </c>
      <c r="N43" s="2" t="s">
        <v>26</v>
      </c>
      <c r="O43" s="2" t="s">
        <v>34</v>
      </c>
      <c r="P43" s="3">
        <v>-9624.4897999999976</v>
      </c>
      <c r="Q43" s="2">
        <v>0</v>
      </c>
      <c r="R43" s="2">
        <v>0</v>
      </c>
      <c r="S43" s="3">
        <v>-7744.41</v>
      </c>
    </row>
    <row r="44" spans="1:20" x14ac:dyDescent="0.25">
      <c r="L44" s="2" t="s">
        <v>24</v>
      </c>
      <c r="M44" s="2" t="s">
        <v>25</v>
      </c>
      <c r="N44" s="2" t="s">
        <v>26</v>
      </c>
      <c r="O44" s="2" t="s">
        <v>35</v>
      </c>
      <c r="P44" s="3">
        <v>-9075</v>
      </c>
      <c r="Q44" s="2">
        <v>0</v>
      </c>
      <c r="R44" s="2">
        <v>0</v>
      </c>
      <c r="S44" s="3">
        <v>0</v>
      </c>
    </row>
    <row r="45" spans="1:20" x14ac:dyDescent="0.25">
      <c r="L45" s="2" t="s">
        <v>36</v>
      </c>
      <c r="M45" s="2" t="s">
        <v>1</v>
      </c>
      <c r="N45" s="2" t="s">
        <v>22</v>
      </c>
      <c r="O45" s="2" t="s">
        <v>37</v>
      </c>
      <c r="P45" s="3">
        <v>6167.1859999999997</v>
      </c>
      <c r="Q45" s="2">
        <v>0</v>
      </c>
      <c r="R45" s="2">
        <v>0</v>
      </c>
      <c r="S45" s="3">
        <v>0</v>
      </c>
    </row>
    <row r="46" spans="1:20" x14ac:dyDescent="0.25">
      <c r="L46" s="2" t="s">
        <v>38</v>
      </c>
      <c r="M46" s="2" t="s">
        <v>1</v>
      </c>
      <c r="N46" s="2" t="s">
        <v>39</v>
      </c>
      <c r="O46" s="2" t="s">
        <v>40</v>
      </c>
      <c r="P46" s="3">
        <v>1180.0449999999998</v>
      </c>
      <c r="Q46" s="2">
        <v>0</v>
      </c>
      <c r="R46" s="2">
        <v>0</v>
      </c>
      <c r="S46" s="3">
        <v>0</v>
      </c>
    </row>
    <row r="47" spans="1:20" x14ac:dyDescent="0.25">
      <c r="L47" s="2" t="s">
        <v>41</v>
      </c>
      <c r="M47" s="2" t="s">
        <v>1</v>
      </c>
      <c r="N47" s="2" t="s">
        <v>42</v>
      </c>
      <c r="O47" s="2" t="s">
        <v>48</v>
      </c>
      <c r="P47" s="3">
        <v>12674.065500000001</v>
      </c>
      <c r="Q47" s="2">
        <v>0</v>
      </c>
      <c r="R47" s="2">
        <v>0</v>
      </c>
      <c r="S47" s="3">
        <v>17969.759999999995</v>
      </c>
    </row>
    <row r="48" spans="1:20" x14ac:dyDescent="0.25">
      <c r="L48" s="4"/>
      <c r="M48" s="4"/>
      <c r="N48" s="4"/>
      <c r="O48" s="4" t="s">
        <v>55</v>
      </c>
      <c r="P48" s="5">
        <f>SUM(P39:P47)</f>
        <v>2136.0867000000035</v>
      </c>
      <c r="Q48" s="4"/>
      <c r="R48" s="4"/>
      <c r="S48" s="5">
        <f>SUM(S39:S47)</f>
        <v>10626.669999999995</v>
      </c>
      <c r="T48" s="4"/>
    </row>
    <row r="49" spans="16:19" x14ac:dyDescent="0.25">
      <c r="P49" s="3"/>
      <c r="S49" s="3"/>
    </row>
    <row r="50" spans="16:19" x14ac:dyDescent="0.25">
      <c r="P50" s="3"/>
      <c r="S50" s="3"/>
    </row>
    <row r="51" spans="16:19" x14ac:dyDescent="0.25">
      <c r="P51" s="3"/>
      <c r="S51" s="3"/>
    </row>
    <row r="52" spans="16:19" x14ac:dyDescent="0.25">
      <c r="P52" s="3"/>
      <c r="S52" s="3"/>
    </row>
    <row r="53" spans="16:19" x14ac:dyDescent="0.25">
      <c r="P53" s="3"/>
      <c r="S53" s="3"/>
    </row>
    <row r="54" spans="16:19" x14ac:dyDescent="0.25">
      <c r="P54" s="3"/>
      <c r="S54" s="3"/>
    </row>
    <row r="55" spans="16:19" x14ac:dyDescent="0.25">
      <c r="P55" s="3"/>
      <c r="S55" s="3"/>
    </row>
    <row r="56" spans="16:19" x14ac:dyDescent="0.25">
      <c r="P56" s="3"/>
      <c r="S5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AJOURDAN</dc:creator>
  <cp:lastModifiedBy>AJOURDAN</cp:lastModifiedBy>
  <dcterms:created xsi:type="dcterms:W3CDTF">2015-12-11T10:50:33Z</dcterms:created>
  <dcterms:modified xsi:type="dcterms:W3CDTF">2015-12-11T17:30:30Z</dcterms:modified>
</cp:coreProperties>
</file>