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showInkAnnotation="0" updateLinks="never" codeName="ThisWorkbook" defaultThemeVersion="124226"/>
  <bookViews>
    <workbookView xWindow="-15435" yWindow="900" windowWidth="28800" windowHeight="25110" tabRatio="920" firstSheet="1" activeTab="8"/>
  </bookViews>
  <sheets>
    <sheet name="Consignes" sheetId="12" r:id="rId1"/>
    <sheet name="Accueil" sheetId="1" r:id="rId2"/>
    <sheet name="Identification" sheetId="2" r:id="rId3"/>
    <sheet name="Acquis scolaires" sheetId="6" r:id="rId4"/>
    <sheet name="Niveau fonctionnel" sheetId="7" r:id="rId5"/>
    <sheet name="Acquis extrascolaires" sheetId="4" r:id="rId6"/>
    <sheet name="Plan d'action" sheetId="5" r:id="rId7"/>
    <sheet name="Plan d'action alternatif" sheetId="13" r:id="rId8"/>
    <sheet name="Notes CS" sheetId="8" r:id="rId9"/>
    <sheet name="Rapport" sheetId="11" r:id="rId10"/>
  </sheets>
  <definedNames>
    <definedName name="ListeCS" localSheetId="7">#REF!</definedName>
    <definedName name="ListeCS">#REF!</definedName>
    <definedName name="LOGO">Accueil!$I$26</definedName>
    <definedName name="TEST">Accueil!$I$26</definedName>
    <definedName name="_xlnm.Print_Area" localSheetId="1">Accueil!$E$1:$N$28</definedName>
    <definedName name="_xlnm.Print_Area" localSheetId="5">'Acquis extrascolaires'!$E$2:$I$69</definedName>
    <definedName name="_xlnm.Print_Area" localSheetId="3">'Acquis scolaires'!$E$2:$L$91</definedName>
    <definedName name="_xlnm.Print_Area" localSheetId="0">Consignes!$B$3:$F$20</definedName>
    <definedName name="_xlnm.Print_Area" localSheetId="2">Identification!$E$2:$J$41</definedName>
    <definedName name="_xlnm.Print_Area" localSheetId="4">'Niveau fonctionnel'!$E$2:$J$35</definedName>
    <definedName name="_xlnm.Print_Area" localSheetId="8">'Notes CS'!$E$2:$J$32</definedName>
    <definedName name="_xlnm.Print_Area" localSheetId="6">'Plan d''action'!$E$2:$J$39</definedName>
    <definedName name="_xlnm.Print_Area" localSheetId="7">'Plan d''action alternatif'!$E$2:$J$39</definedName>
    <definedName name="_xlnm.Print_Area" localSheetId="9">Rapport!$A$1:$I$182</definedName>
  </definedNames>
  <calcPr calcId="145621"/>
</workbook>
</file>

<file path=xl/calcChain.xml><?xml version="1.0" encoding="utf-8"?>
<calcChain xmlns="http://schemas.openxmlformats.org/spreadsheetml/2006/main">
  <c r="C14" i="11" l="1"/>
  <c r="K14" i="11"/>
  <c r="C15" i="11"/>
  <c r="C26" i="11"/>
  <c r="C19" i="11"/>
  <c r="C79" i="11" l="1"/>
  <c r="C106" i="11"/>
  <c r="B170" i="11"/>
  <c r="B168" i="11"/>
  <c r="A7" i="11"/>
  <c r="A6" i="11"/>
  <c r="E155" i="11"/>
  <c r="E156" i="11"/>
  <c r="B155" i="11"/>
  <c r="B156" i="11"/>
  <c r="H154" i="11"/>
  <c r="E154" i="11"/>
  <c r="B154" i="11"/>
  <c r="H153" i="11"/>
  <c r="E153" i="11"/>
  <c r="B153" i="11"/>
  <c r="B181" i="11"/>
  <c r="D39" i="11"/>
  <c r="D40" i="11"/>
  <c r="D42" i="11"/>
  <c r="D43" i="11"/>
  <c r="D41" i="11"/>
  <c r="C35" i="11"/>
  <c r="C36" i="11"/>
  <c r="C32" i="11"/>
  <c r="C33" i="11"/>
  <c r="C34" i="11"/>
  <c r="C29" i="11"/>
  <c r="C28" i="11"/>
  <c r="C27" i="11"/>
  <c r="B29" i="11"/>
  <c r="B28" i="11"/>
  <c r="B27" i="11"/>
  <c r="B26" i="11"/>
  <c r="H171" i="11"/>
  <c r="E171" i="11"/>
  <c r="B171" i="11"/>
  <c r="H170" i="11"/>
  <c r="E170" i="11"/>
  <c r="H169" i="11"/>
  <c r="E169" i="11"/>
  <c r="B169" i="11"/>
  <c r="H168" i="11"/>
  <c r="E168" i="11"/>
  <c r="C166" i="11"/>
  <c r="B166" i="11"/>
  <c r="H156" i="11"/>
  <c r="H155" i="11"/>
  <c r="C151" i="11"/>
  <c r="B151" i="11"/>
  <c r="C146" i="11"/>
  <c r="E140" i="11"/>
  <c r="E139" i="11"/>
  <c r="E138" i="11"/>
  <c r="E137" i="11"/>
  <c r="E136" i="11"/>
  <c r="E135" i="11"/>
  <c r="E134" i="11"/>
  <c r="E130" i="11"/>
  <c r="E129" i="11"/>
  <c r="E128" i="11"/>
  <c r="E127" i="11"/>
  <c r="G123" i="11"/>
  <c r="E123" i="11"/>
  <c r="E122" i="11"/>
  <c r="E121" i="11"/>
  <c r="G120" i="11"/>
  <c r="E120" i="11"/>
  <c r="E119" i="11"/>
  <c r="E118" i="11"/>
  <c r="E117" i="11"/>
  <c r="E116" i="11"/>
  <c r="E115" i="11"/>
  <c r="E114" i="11"/>
  <c r="E113" i="11"/>
  <c r="G112" i="11"/>
  <c r="E112" i="11"/>
  <c r="C105" i="11"/>
  <c r="C104" i="11"/>
  <c r="C103" i="11"/>
  <c r="C102" i="11"/>
  <c r="C101" i="11"/>
  <c r="C100" i="11"/>
  <c r="C99" i="11"/>
  <c r="C98" i="11"/>
  <c r="C93" i="11"/>
  <c r="C92" i="11"/>
  <c r="H91" i="11"/>
  <c r="E91" i="11"/>
  <c r="D91" i="11"/>
  <c r="B91" i="11"/>
  <c r="H90" i="11"/>
  <c r="E90" i="11"/>
  <c r="D90" i="11"/>
  <c r="B90" i="11"/>
  <c r="H89" i="11"/>
  <c r="E89" i="11"/>
  <c r="D89" i="11"/>
  <c r="B89" i="11"/>
  <c r="C85" i="11"/>
  <c r="M84" i="11"/>
  <c r="L84" i="11"/>
  <c r="E84" i="11"/>
  <c r="C84" i="11"/>
  <c r="M83" i="11"/>
  <c r="L83" i="11"/>
  <c r="E83" i="11"/>
  <c r="C83" i="11"/>
  <c r="M82" i="11"/>
  <c r="L82" i="11"/>
  <c r="E82" i="11"/>
  <c r="C82" i="11"/>
  <c r="M81" i="11"/>
  <c r="L81" i="11"/>
  <c r="E81" i="11"/>
  <c r="C81" i="11"/>
  <c r="M80" i="11"/>
  <c r="L80" i="11"/>
  <c r="E80" i="11"/>
  <c r="C80" i="11"/>
  <c r="M79" i="11"/>
  <c r="L79" i="11"/>
  <c r="C75" i="11"/>
  <c r="B75" i="11"/>
  <c r="E71" i="11"/>
  <c r="C71" i="11"/>
  <c r="E70" i="11"/>
  <c r="C70" i="11"/>
  <c r="E69" i="11"/>
  <c r="C69" i="11"/>
  <c r="C65" i="11"/>
  <c r="C64" i="11"/>
  <c r="C63" i="11"/>
  <c r="C62" i="11"/>
  <c r="E61" i="11"/>
  <c r="C61" i="11"/>
  <c r="E60" i="11"/>
  <c r="C60" i="11"/>
  <c r="C59" i="11"/>
  <c r="C58" i="11"/>
  <c r="E57" i="11"/>
  <c r="C57" i="11"/>
  <c r="C56" i="11"/>
  <c r="C55" i="11"/>
  <c r="E54" i="11"/>
  <c r="C54" i="11"/>
  <c r="C53" i="11"/>
  <c r="E52" i="11"/>
  <c r="C52" i="11"/>
  <c r="E51" i="11"/>
  <c r="C51" i="11"/>
  <c r="E50" i="11"/>
  <c r="C50" i="11"/>
  <c r="C49" i="11"/>
  <c r="C22" i="11"/>
  <c r="C21" i="11"/>
  <c r="G20" i="11"/>
  <c r="C20" i="11"/>
  <c r="G19" i="11"/>
  <c r="C16" i="11"/>
  <c r="G15" i="11"/>
  <c r="E10" i="1" l="1"/>
  <c r="K181" i="11" l="1"/>
  <c r="K171" i="11"/>
  <c r="K170" i="11"/>
  <c r="K169" i="11"/>
  <c r="K168" i="11"/>
  <c r="K166" i="11"/>
  <c r="K156" i="11"/>
  <c r="K155" i="11"/>
  <c r="K154" i="11"/>
  <c r="K153" i="11"/>
  <c r="K151" i="11"/>
  <c r="K150" i="11" s="1"/>
  <c r="K146" i="11"/>
  <c r="K145" i="11" s="1"/>
  <c r="G144" i="11"/>
  <c r="D144" i="11"/>
  <c r="G143" i="11"/>
  <c r="D143" i="11"/>
  <c r="K140" i="11"/>
  <c r="K139" i="11"/>
  <c r="K138" i="11"/>
  <c r="K137" i="11"/>
  <c r="K136" i="11"/>
  <c r="K135" i="11"/>
  <c r="K134" i="11"/>
  <c r="K130" i="11"/>
  <c r="K129" i="11"/>
  <c r="K128" i="11"/>
  <c r="K127" i="11"/>
  <c r="K123" i="11"/>
  <c r="K122" i="11"/>
  <c r="K121" i="11"/>
  <c r="K120" i="11"/>
  <c r="K119" i="11"/>
  <c r="K118" i="11"/>
  <c r="K117" i="11"/>
  <c r="K116" i="11"/>
  <c r="K115" i="11"/>
  <c r="K114" i="11"/>
  <c r="K113" i="11"/>
  <c r="K112" i="11"/>
  <c r="K106" i="11"/>
  <c r="K105" i="11"/>
  <c r="K104" i="11"/>
  <c r="K103" i="11"/>
  <c r="K102" i="11"/>
  <c r="K101" i="11"/>
  <c r="K100" i="11"/>
  <c r="K99" i="11"/>
  <c r="K98" i="11"/>
  <c r="K93" i="11"/>
  <c r="K92" i="11"/>
  <c r="K91" i="11"/>
  <c r="K90" i="11"/>
  <c r="K89" i="11"/>
  <c r="K85" i="11"/>
  <c r="K75" i="11"/>
  <c r="K71" i="11"/>
  <c r="K70" i="11"/>
  <c r="K69" i="11"/>
  <c r="K65" i="11"/>
  <c r="K64" i="11"/>
  <c r="K63" i="11"/>
  <c r="K62" i="11"/>
  <c r="K61" i="11"/>
  <c r="K60" i="11"/>
  <c r="K59" i="11"/>
  <c r="K58" i="11"/>
  <c r="K57" i="11"/>
  <c r="K56" i="11"/>
  <c r="K55" i="11"/>
  <c r="K54" i="11"/>
  <c r="K53" i="11"/>
  <c r="K52" i="11"/>
  <c r="K51" i="11"/>
  <c r="K50" i="11"/>
  <c r="K49" i="11"/>
  <c r="K43" i="11"/>
  <c r="K42" i="11"/>
  <c r="K41" i="11"/>
  <c r="K40" i="11"/>
  <c r="K39" i="11"/>
  <c r="K36" i="11"/>
  <c r="K35" i="11"/>
  <c r="K34" i="11"/>
  <c r="K33" i="11"/>
  <c r="K32" i="11"/>
  <c r="K29" i="11"/>
  <c r="K28" i="11"/>
  <c r="K27" i="11"/>
  <c r="K26" i="11"/>
  <c r="K22" i="11"/>
  <c r="K21" i="11"/>
  <c r="K20" i="11"/>
  <c r="K19" i="11"/>
  <c r="K16" i="11"/>
  <c r="K15" i="11"/>
  <c r="K95" i="11" l="1"/>
  <c r="K144" i="11"/>
  <c r="K81" i="11"/>
  <c r="K83" i="11"/>
  <c r="K80" i="11"/>
  <c r="K84" i="11"/>
  <c r="K67" i="11"/>
  <c r="K68" i="11" s="1"/>
  <c r="K82" i="11"/>
  <c r="K79" i="11"/>
  <c r="K167" i="11"/>
  <c r="K164" i="11" s="1"/>
  <c r="K143" i="11"/>
  <c r="K132" i="11"/>
  <c r="K133" i="11" s="1"/>
  <c r="K125" i="11"/>
  <c r="K131" i="11" s="1"/>
  <c r="K110" i="11"/>
  <c r="K111" i="11" s="1"/>
  <c r="K124" i="11" s="1"/>
  <c r="K88" i="11"/>
  <c r="K87" i="11" s="1"/>
  <c r="K94" i="11" s="1"/>
  <c r="K38" i="11"/>
  <c r="K44" i="11" s="1"/>
  <c r="K31" i="11"/>
  <c r="K37" i="11" s="1"/>
  <c r="K74" i="11"/>
  <c r="K73" i="11"/>
  <c r="K76" i="11" s="1"/>
  <c r="K165" i="11"/>
  <c r="K13" i="11"/>
  <c r="K47" i="11"/>
  <c r="K152" i="11"/>
  <c r="K148" i="11" s="1"/>
  <c r="K18" i="11"/>
  <c r="K23" i="11" s="1"/>
  <c r="K97" i="11"/>
  <c r="K24" i="11"/>
  <c r="K180" i="11"/>
  <c r="K179" i="11"/>
  <c r="K142" i="11" l="1"/>
  <c r="K147" i="11" s="1"/>
  <c r="K72" i="11"/>
  <c r="K78" i="11"/>
  <c r="K77" i="11" s="1"/>
  <c r="K86" i="11" s="1"/>
  <c r="K126" i="11"/>
  <c r="K141" i="11"/>
  <c r="K107" i="11"/>
  <c r="K96" i="11"/>
  <c r="K48" i="11"/>
  <c r="K66" i="11"/>
  <c r="K17" i="11"/>
  <c r="K159" i="11"/>
  <c r="K163" i="11"/>
  <c r="K149" i="11"/>
  <c r="K162" i="11"/>
  <c r="K158" i="11"/>
  <c r="K161" i="11"/>
  <c r="K157" i="11"/>
  <c r="K160" i="11"/>
  <c r="K174" i="11"/>
  <c r="K175" i="11"/>
  <c r="K173" i="11"/>
  <c r="K176" i="11"/>
  <c r="K172" i="11"/>
  <c r="K178" i="11"/>
  <c r="K177" i="11"/>
  <c r="K30" i="11"/>
  <c r="K25" i="11"/>
  <c r="K45" i="11" l="1"/>
  <c r="K46" i="11" s="1"/>
  <c r="K108" i="11"/>
  <c r="K109" i="11" s="1"/>
  <c r="K11" i="11"/>
  <c r="K12" i="11" l="1"/>
  <c r="K10" i="11" s="1"/>
</calcChain>
</file>

<file path=xl/sharedStrings.xml><?xml version="1.0" encoding="utf-8"?>
<sst xmlns="http://schemas.openxmlformats.org/spreadsheetml/2006/main" count="643" uniqueCount="267">
  <si>
    <t>Identification</t>
  </si>
  <si>
    <t>Acquis scolaires</t>
  </si>
  <si>
    <t>Acquis extrascolaires</t>
  </si>
  <si>
    <t>Plan d'action</t>
  </si>
  <si>
    <t>Accueil</t>
  </si>
  <si>
    <t>1.</t>
  </si>
  <si>
    <t xml:space="preserve">Nom </t>
  </si>
  <si>
    <t xml:space="preserve">Téléphone </t>
  </si>
  <si>
    <t xml:space="preserve">Adresse courriel </t>
  </si>
  <si>
    <t xml:space="preserve">Date de naissance </t>
  </si>
  <si>
    <t>RENSEIGNEMENTS SUR L'ADULTE</t>
  </si>
  <si>
    <t>RENSEIGNEMENTS SUR LA PERSONNE-CONSEIL</t>
  </si>
  <si>
    <t xml:space="preserve">Fonction </t>
  </si>
  <si>
    <t xml:space="preserve">Commission scolaire </t>
  </si>
  <si>
    <t>Commentaires</t>
  </si>
  <si>
    <t>Référent de l'adulte</t>
  </si>
  <si>
    <t>Précision</t>
  </si>
  <si>
    <t xml:space="preserve">Prénom </t>
  </si>
  <si>
    <t>Intention initiale de la démarche 
d'exploration des acquis</t>
  </si>
  <si>
    <t>Actions à réaliser par l'adulte</t>
  </si>
  <si>
    <t>Échéancier</t>
  </si>
  <si>
    <t>Services et ressources</t>
  </si>
  <si>
    <t>Signature de la personne visée
ou de son tuteur si elle est mineure</t>
  </si>
  <si>
    <t>Signature de la professionnelle ou du professionnel</t>
  </si>
  <si>
    <t>Date</t>
  </si>
  <si>
    <t xml:space="preserve"> Partenaire externe</t>
  </si>
  <si>
    <t xml:space="preserve"> Pairs</t>
  </si>
  <si>
    <t xml:space="preserve"> L'adulte lui-même</t>
  </si>
  <si>
    <t xml:space="preserve"> Autre</t>
  </si>
  <si>
    <t xml:space="preserve"> Faire le point sur sa situation</t>
  </si>
  <si>
    <t xml:space="preserve"> Valider la possibilité de reconnaissance 
 des acquis</t>
  </si>
  <si>
    <t xml:space="preserve"> Déterminer un objectif professionnel 
 ou de formation et un plan d’action</t>
  </si>
  <si>
    <t xml:space="preserve"> Valider son objectif professionnel 
 ou de formation</t>
  </si>
  <si>
    <t>Niveau fonctionnel</t>
  </si>
  <si>
    <t>Titre</t>
  </si>
  <si>
    <t>AENS</t>
  </si>
  <si>
    <t>AFP</t>
  </si>
  <si>
    <t>ASP</t>
  </si>
  <si>
    <t>Bac</t>
  </si>
  <si>
    <t>CEES</t>
  </si>
  <si>
    <t>CEP</t>
  </si>
  <si>
    <t>CFER</t>
  </si>
  <si>
    <t>CFISA</t>
  </si>
  <si>
    <t>CFMS</t>
  </si>
  <si>
    <t>CFPT</t>
  </si>
  <si>
    <t>CU</t>
  </si>
  <si>
    <t>DEC</t>
  </si>
  <si>
    <t>DEP</t>
  </si>
  <si>
    <t>DES</t>
  </si>
  <si>
    <t>FPNH</t>
  </si>
  <si>
    <t>TDG</t>
  </si>
  <si>
    <r>
      <t>ISPJ</t>
    </r>
    <r>
      <rPr>
        <sz val="8"/>
        <color theme="1"/>
        <rFont val="Calibri"/>
        <family val="2"/>
        <scheme val="minor"/>
      </rPr>
      <t xml:space="preserve"> de transition</t>
    </r>
  </si>
  <si>
    <t>Attestation d’équivalence de niveau de scolarité de cinquième année du secondaire</t>
  </si>
  <si>
    <t>Certificat d’équivalence d’études secondaires</t>
  </si>
  <si>
    <t xml:space="preserve">Certificat en formation en entreprise et récupération </t>
  </si>
  <si>
    <t>Certificat de formation en insertion socioprofessionnelle des adultes</t>
  </si>
  <si>
    <t>Certificat de formation préparatoire au marché du travail</t>
  </si>
  <si>
    <t>Certificat universitaire</t>
  </si>
  <si>
    <t>Diplôme d’études secondaires</t>
  </si>
  <si>
    <t xml:space="preserve">Certificat en insertion sociale et professionnelle des jeunes </t>
  </si>
  <si>
    <t>Discipline</t>
  </si>
  <si>
    <t>Recommandation</t>
  </si>
  <si>
    <t>Français, 
langue d'enseignement</t>
  </si>
  <si>
    <t>Anglais,
langue seconde</t>
  </si>
  <si>
    <t>Mathématique</t>
  </si>
  <si>
    <t>Informatique</t>
  </si>
  <si>
    <t>Formation professionnelle</t>
  </si>
  <si>
    <t>Autre</t>
  </si>
  <si>
    <t xml:space="preserve">ATTESTATIONS OBTENUES AILLEURS QUE DANS LE RÉSEAU SCOLAIRE, DÉLIVRÉES PAR DES ORGANISMES RECONNUS </t>
  </si>
  <si>
    <t>Attestation de santé et sécurité (Association paritaire pour la santé et la sécurité du travail du secteur de la construction [ASP construction])</t>
  </si>
  <si>
    <t>Attestation de sécurité (Association paritaire pour la santé et la sécurité du travail, secteur affaires municipales [APSAM])</t>
  </si>
  <si>
    <t>Carte SIMDUT (système d’information sur les matières dangereuses utilisées au travail)</t>
  </si>
  <si>
    <t>Certificat de compétence-apprenti : construction</t>
  </si>
  <si>
    <t>Certificat de compétence-compagnon : construction</t>
  </si>
  <si>
    <t>Certificat de qualification interprovinciale (Sceau rouge)
- construction, hors construction et métiers facultatifs</t>
  </si>
  <si>
    <t xml:space="preserve">Attestation de formation en secourisme </t>
  </si>
  <si>
    <t>Attestation de formation en réanimation cardio-respiratoire (RCR)</t>
  </si>
  <si>
    <t>ACQUIS EXTRASCOLAIRES DANS QUATRE DOMAINES DE VIE</t>
  </si>
  <si>
    <t>Domaines de vie significatifs</t>
  </si>
  <si>
    <t>Forces et acquis de l'adulte</t>
  </si>
  <si>
    <t>Bénévolat et implication communautaire</t>
  </si>
  <si>
    <t>Situation personnelle et vie familiale</t>
  </si>
  <si>
    <t>Sports et loisirs</t>
  </si>
  <si>
    <t>Examen seulement</t>
  </si>
  <si>
    <t>Univers de compétences génériques</t>
  </si>
  <si>
    <t>Prior Learning / épreuve synthèse</t>
  </si>
  <si>
    <t>Test d’équivalence de niveau de scolarité</t>
  </si>
  <si>
    <t>General Educational Development Testing Service</t>
  </si>
  <si>
    <t>Test de développement général</t>
  </si>
  <si>
    <t>Reconnaissance des acquis et des compétences en formation professionnelle 
et technique</t>
  </si>
  <si>
    <t>Possibilités de reconnaissance des acquis 
et des compétences</t>
  </si>
  <si>
    <t>Présentation à l’adulte des modalités de reconnaissance des acquis et des compétences</t>
  </si>
  <si>
    <t>En formation générale des adultes</t>
  </si>
  <si>
    <t xml:space="preserve">  </t>
  </si>
  <si>
    <t>Attestation de spécialisation professionnelle</t>
  </si>
  <si>
    <t>Baccalauréat universitaire</t>
  </si>
  <si>
    <t>Certificat d’études professionnelles (aboli depuis le 2 septembre 1993)</t>
  </si>
  <si>
    <t>Certificat de formation à un métier semi-spécialisé</t>
  </si>
  <si>
    <t>ATTESTATIONS DÉLIVRÉES PAR UN ORGANISME SCOLAIRE</t>
  </si>
  <si>
    <t>Documents délivrés par une commission scolaire</t>
  </si>
  <si>
    <t>AEC</t>
  </si>
  <si>
    <t>AEP</t>
  </si>
  <si>
    <t>AF</t>
  </si>
  <si>
    <t>Attestation d'études collégiales</t>
  </si>
  <si>
    <t>Attestation d'études professionnelles</t>
  </si>
  <si>
    <t>Univers social</t>
  </si>
  <si>
    <t>ACQUIS EN FORMATION PROFESSIONNELLE</t>
  </si>
  <si>
    <t>Nombre d'unités</t>
  </si>
  <si>
    <t>Programme d'études</t>
  </si>
  <si>
    <t>Diplôme d’études secondaires avec mention relative à la formation professionnelle
(aboli en 1997)</t>
  </si>
  <si>
    <t>Attestation de formation professionnelle, avec mention d’un métier semi-spécialisé
(aboli en 2007)</t>
  </si>
  <si>
    <t>Les renseignements que vous avez fournis ainsi que ceux qui figurent dans votre dossier constitué dans le contexte des services d’accueil, de référence, de conseil et d’accompagnement ne seront accessibles qu’au personnel responsable de la gestion de ceux-ci à la commission scolaire. Aucun de ces renseignements ne sera communiqué à un autre organisme sans votre consentement. 
En vertu de la Loi sur l’accès aux documents des organismes publics et sur la protection des renseignements personnels, vous pouvez consulter votre dossier et le faire rectifier, le cas échéant. 
Je certifie avoir lu et compris la portée du paragraphe ci-dessus et déclare que les renseignements fournis sont exacts et complets.</t>
  </si>
  <si>
    <t>Attestation de formation</t>
  </si>
  <si>
    <t>Diplôme d’études professionnelles</t>
  </si>
  <si>
    <t>Diplôme d’études collégiales</t>
  </si>
  <si>
    <r>
      <t>Test de développement général dont la mention est indiquée sur le relevé des apprentissages des 1</t>
    </r>
    <r>
      <rPr>
        <vertAlign val="superscript"/>
        <sz val="11"/>
        <color theme="1"/>
        <rFont val="Calibri"/>
        <family val="2"/>
        <scheme val="minor"/>
      </rPr>
      <t>re</t>
    </r>
    <r>
      <rPr>
        <sz val="11"/>
        <color theme="1"/>
        <rFont val="Calibri"/>
        <family val="2"/>
        <scheme val="minor"/>
      </rPr>
      <t>, 2</t>
    </r>
    <r>
      <rPr>
        <vertAlign val="superscript"/>
        <sz val="11"/>
        <color theme="1"/>
        <rFont val="Calibri"/>
        <family val="2"/>
        <scheme val="minor"/>
      </rPr>
      <t>e</t>
    </r>
    <r>
      <rPr>
        <sz val="11"/>
        <color theme="1"/>
        <rFont val="Calibri"/>
        <family val="2"/>
        <scheme val="minor"/>
      </rPr>
      <t xml:space="preserve"> et 3</t>
    </r>
    <r>
      <rPr>
        <vertAlign val="superscript"/>
        <sz val="11"/>
        <color theme="1"/>
        <rFont val="Calibri"/>
        <family val="2"/>
        <scheme val="minor"/>
      </rPr>
      <t>e</t>
    </r>
    <r>
      <rPr>
        <sz val="11"/>
        <color theme="1"/>
        <rFont val="Calibri"/>
        <family val="2"/>
        <scheme val="minor"/>
      </rPr>
      <t xml:space="preserve"> secondaire en formation générale des adultes</t>
    </r>
  </si>
  <si>
    <t xml:space="preserve">Attestation de compétences délivrée par Emploi-Québec qui mène à l’obtention d’un certificat (métiers normés) </t>
  </si>
  <si>
    <t>Certificat de compétence-occupation : construction</t>
  </si>
  <si>
    <t>RECONNAISSANCE DES ACQUIS ET DES COMPÉTENCES</t>
  </si>
  <si>
    <t xml:space="preserve">Certificat de qualification professionnelle délivré par Emploi-Québec 
pour les métiers réglementés </t>
  </si>
  <si>
    <t>Notes d'utilisation de ce classeur Excel</t>
  </si>
  <si>
    <t xml:space="preserve">2. </t>
  </si>
  <si>
    <t>3.</t>
  </si>
  <si>
    <t xml:space="preserve">Malgré le possible avertissement à l'ouverture, </t>
  </si>
  <si>
    <t>Dans Excel, pour passer au paragraphe suivant</t>
  </si>
  <si>
    <r>
      <rPr>
        <b/>
        <sz val="11"/>
        <color theme="0"/>
        <rFont val="Calibri"/>
        <family val="2"/>
      </rPr>
      <t>À</t>
    </r>
    <r>
      <rPr>
        <b/>
        <sz val="11"/>
        <color theme="0"/>
        <rFont val="Calibri"/>
        <family val="2"/>
        <scheme val="minor"/>
      </rPr>
      <t xml:space="preserve"> l'usage de la commission scolaire</t>
    </r>
  </si>
  <si>
    <t>Feuille de notes</t>
  </si>
  <si>
    <t>Notes</t>
  </si>
  <si>
    <t>.</t>
  </si>
  <si>
    <t>Niveau fonctionnel en FGA et en FP</t>
  </si>
  <si>
    <t>Projet de l'adulte</t>
  </si>
  <si>
    <t>Date:</t>
  </si>
  <si>
    <t>Français,
langue seconde</t>
  </si>
  <si>
    <t>Anglais, 
langue d'enseignement</t>
  </si>
  <si>
    <t>Plan d'action alternatif</t>
  </si>
  <si>
    <t>Nom du programme :</t>
  </si>
  <si>
    <t>Nom du métier semi-spécialisé :</t>
  </si>
  <si>
    <t>Expérience de travail</t>
  </si>
  <si>
    <t>soit pleinement fonctionnel.</t>
  </si>
  <si>
    <t xml:space="preserve">Pour copier ou déplacer des éléments, utilisez </t>
  </si>
  <si>
    <t>Secondaire 4</t>
  </si>
  <si>
    <t>Secondaire 5</t>
  </si>
  <si>
    <t>Total requis</t>
  </si>
  <si>
    <t>Langue d'enseignement</t>
  </si>
  <si>
    <t>Langue seconde</t>
  </si>
  <si>
    <t>Math (requis)</t>
  </si>
  <si>
    <t>Matières optionnelles</t>
  </si>
  <si>
    <t>Sciences et technologie / Math</t>
  </si>
  <si>
    <t xml:space="preserve"> Service de la commissison scolaire</t>
  </si>
  <si>
    <t>SARCA</t>
  </si>
  <si>
    <t>IDENTIFICATION</t>
  </si>
  <si>
    <t>Renseignements sur l'adulte</t>
  </si>
  <si>
    <t>Date de naissance</t>
  </si>
  <si>
    <t>Téléphone</t>
  </si>
  <si>
    <t>Adresse courriel</t>
  </si>
  <si>
    <t>Renseignements sur la personne-conseil</t>
  </si>
  <si>
    <t>Rencontres</t>
  </si>
  <si>
    <t>Service de la CS</t>
  </si>
  <si>
    <t>Pairs</t>
  </si>
  <si>
    <t>L'adulte lui-même</t>
  </si>
  <si>
    <t>Faire le point sur sa situation</t>
  </si>
  <si>
    <t>Intention initiale de la démarche d'exploration des acquis</t>
  </si>
  <si>
    <t>ACQUIS SCOLAIRES</t>
  </si>
  <si>
    <t>Attestations, certificats et diplômes délivrés par le MELS</t>
  </si>
  <si>
    <t>ISPJ</t>
  </si>
  <si>
    <t>Attestations délivrées par un organisme scolaire</t>
  </si>
  <si>
    <t>Évaluation comparative - Études hors du Québec ou du Canada</t>
  </si>
  <si>
    <t>Acquis en formation générale</t>
  </si>
  <si>
    <t>Math</t>
  </si>
  <si>
    <t>Sc. et techno. / Math</t>
  </si>
  <si>
    <t>Acquis en formation professionnelle</t>
  </si>
  <si>
    <t>Programme visé</t>
  </si>
  <si>
    <t>Compétences communes ou équivalentes</t>
  </si>
  <si>
    <t>NIVEAU FONCTIONNEL EN FGA ET EN FP</t>
  </si>
  <si>
    <t>Français, langue d'enseignement</t>
  </si>
  <si>
    <t>Anglais, langue d'enseignement</t>
  </si>
  <si>
    <t>Français, langue seconde</t>
  </si>
  <si>
    <t>Anglais, langue seconde</t>
  </si>
  <si>
    <t>ACQUIS EXTRASCOLAIRES</t>
  </si>
  <si>
    <t>Attestations obtenues ailleurs que dans le réseau scolaire, délivrées par des organismes reconnus</t>
  </si>
  <si>
    <t>Carte SIMDUT</t>
  </si>
  <si>
    <t>Attestation de formation en RCR</t>
  </si>
  <si>
    <t>Acquis extrascolaires dans quatre domaines de vie</t>
  </si>
  <si>
    <t>Reconnaissance des acquis et des compétences</t>
  </si>
  <si>
    <t>Compétences génériques</t>
  </si>
  <si>
    <t>Test d'équivalence de niveau de scolarité</t>
  </si>
  <si>
    <t>Reconnaissance des acquis et des compétences en formation professionnelle et technique</t>
  </si>
  <si>
    <t>En FGA</t>
  </si>
  <si>
    <t>En FP</t>
  </si>
  <si>
    <t>Prénom</t>
  </si>
  <si>
    <t>Nom</t>
  </si>
  <si>
    <t>Fonction</t>
  </si>
  <si>
    <t>Commission scolaire</t>
  </si>
  <si>
    <t>Dates</t>
  </si>
  <si>
    <t>Nom du programme</t>
  </si>
  <si>
    <t>Valider la possibilité 
de reconnaissance des acquis</t>
  </si>
  <si>
    <t>Valider son objectif professionnel 
ou de formation</t>
  </si>
  <si>
    <t>Déterminer un objectif professionnel 
ou de formation et un plan d'action</t>
  </si>
  <si>
    <t>Évaluation en cours ou obtenue (précision) faite par le MIDI</t>
  </si>
  <si>
    <t>Énoncé de la compétence</t>
  </si>
  <si>
    <t>Unités</t>
  </si>
  <si>
    <t>Préciser le  métier</t>
  </si>
  <si>
    <t>Cert. de qualification interprovinciale (Sceau rouge)</t>
  </si>
  <si>
    <t>Cert. de compétence-occupation : construction</t>
  </si>
  <si>
    <t>Cert. de compétence-compagnon : construction</t>
  </si>
  <si>
    <t>Cert. de compétence-apprenti : construction</t>
  </si>
  <si>
    <t>Attestation de compétences (Emploi-Québec)</t>
  </si>
  <si>
    <t>Possibilités de resonnaissance</t>
  </si>
  <si>
    <t>Précisions ou commentaires</t>
  </si>
  <si>
    <t>Oui:</t>
  </si>
  <si>
    <t>Non:</t>
  </si>
  <si>
    <t>Partenaire externe</t>
  </si>
  <si>
    <t>Autres</t>
  </si>
  <si>
    <t>Attestation de santé et sécurité (construction)</t>
  </si>
  <si>
    <r>
      <t xml:space="preserve"> il faut appuyer sur</t>
    </r>
    <r>
      <rPr>
        <b/>
        <sz val="11"/>
        <color rgb="FFFFC000"/>
        <rFont val="Calibri"/>
        <family val="2"/>
        <scheme val="minor"/>
      </rPr>
      <t xml:space="preserve"> </t>
    </r>
    <r>
      <rPr>
        <b/>
        <sz val="11"/>
        <color theme="0"/>
        <rFont val="Calibri"/>
        <family val="2"/>
        <scheme val="minor"/>
      </rPr>
      <t>Alt + Entrée</t>
    </r>
    <r>
      <rPr>
        <sz val="11"/>
        <color rgb="FFFFC000"/>
        <rFont val="Calibri"/>
        <family val="2"/>
        <scheme val="minor"/>
      </rPr>
      <t>.</t>
    </r>
  </si>
  <si>
    <r>
      <t xml:space="preserve">la commande </t>
    </r>
    <r>
      <rPr>
        <sz val="11"/>
        <color theme="0"/>
        <rFont val="Calibri"/>
        <family val="2"/>
        <scheme val="minor"/>
      </rPr>
      <t>copier/coller</t>
    </r>
    <r>
      <rPr>
        <sz val="11"/>
        <color rgb="FFFFC000"/>
        <rFont val="Calibri"/>
        <family val="2"/>
        <scheme val="minor"/>
      </rPr>
      <t xml:space="preserve">; et, au besoin, </t>
    </r>
  </si>
  <si>
    <r>
      <t xml:space="preserve">effacez ensuite la source avec la touche </t>
    </r>
    <r>
      <rPr>
        <b/>
        <sz val="11"/>
        <color theme="0"/>
        <rFont val="Calibri"/>
        <family val="2"/>
        <scheme val="minor"/>
      </rPr>
      <t>Suppr.</t>
    </r>
  </si>
  <si>
    <t>Signature de la personne visée</t>
  </si>
  <si>
    <t>Signature du professionnel</t>
  </si>
  <si>
    <t/>
  </si>
  <si>
    <t xml:space="preserve">------------------ Rapport vide - rien à imprimer ------------------ </t>
  </si>
  <si>
    <t>ATTESTATIONS, CERTIFICATS ET DIPLÔMES DÉLIVRÉS PAR LE MEESR</t>
  </si>
  <si>
    <t>Documents délivrés par le MEESR</t>
  </si>
  <si>
    <t>Programme d'études non complété</t>
  </si>
  <si>
    <t>Date d'interruption</t>
  </si>
  <si>
    <t>Dernier sigle complété</t>
  </si>
  <si>
    <t>Niveau atteint
en alphabétisation</t>
  </si>
  <si>
    <t>Niveau atteint
au présecondaire</t>
  </si>
  <si>
    <t>Niveau atteint
au premier cycle</t>
  </si>
  <si>
    <r>
      <t>Niveau atteint
au 2</t>
    </r>
    <r>
      <rPr>
        <vertAlign val="superscript"/>
        <sz val="11"/>
        <color theme="1"/>
        <rFont val="Calibri"/>
        <family val="2"/>
        <scheme val="minor"/>
      </rPr>
      <t>e</t>
    </r>
    <r>
      <rPr>
        <sz val="11"/>
        <color theme="1"/>
        <rFont val="Calibri"/>
        <family val="2"/>
        <scheme val="minor"/>
      </rPr>
      <t xml:space="preserve"> cycle</t>
    </r>
  </si>
  <si>
    <r>
      <t>Plan d'action</t>
    </r>
    <r>
      <rPr>
        <b/>
        <sz val="26"/>
        <color theme="9" tint="-0.249977111117893"/>
        <rFont val="Calibri"/>
        <family val="2"/>
        <scheme val="minor"/>
      </rPr>
      <t xml:space="preserve"> alternatif</t>
    </r>
  </si>
  <si>
    <t>Deuxième cycle du secondaire :</t>
  </si>
  <si>
    <t>Préciser le métier :</t>
  </si>
  <si>
    <t>Autres (précisez) :</t>
  </si>
  <si>
    <t>ÉTUDES DANS UNE PROVINCE OU UN TERRITOIRE CANADIEN AUTRE QUE LE QUÉBEC</t>
  </si>
  <si>
    <t>Relevé de notes</t>
  </si>
  <si>
    <t>Dipôme</t>
  </si>
  <si>
    <t>ÉTUDES HORS CANADA</t>
  </si>
  <si>
    <t>Évaluation comparative en cours ou obtenue (précision) par le ministère de l’Immigration, de la Diversité et de l’Inclusion (MIDI)</t>
  </si>
  <si>
    <t>Repère scolaire québécois</t>
  </si>
  <si>
    <t>Titre du document</t>
  </si>
  <si>
    <t>Alphabétisation, présecondaire et premier cycle du secondaire :</t>
  </si>
  <si>
    <t>4.</t>
  </si>
  <si>
    <t>- dans un dossier sécuritaire et accessible</t>
  </si>
  <si>
    <t>- sous un nom significatif, par exemple :</t>
  </si>
  <si>
    <t xml:space="preserve">Lors de l'enregistrement de ce document complété, </t>
  </si>
  <si>
    <t>assurez-vous de le sauvegarder :</t>
  </si>
  <si>
    <t xml:space="preserve">   RapportSynthèse_2016-01-01_NomAdulte</t>
  </si>
  <si>
    <t>Insertion du LOGO de votre commission scolaire :</t>
  </si>
  <si>
    <t>Cumul des unités secondaires 4 et 5</t>
  </si>
  <si>
    <t>DÉMARCHE</t>
  </si>
  <si>
    <r>
      <t xml:space="preserve">Document scolaire officiel d’un pays reconnu dans le </t>
    </r>
    <r>
      <rPr>
        <b/>
        <i/>
        <sz val="11"/>
        <color theme="0"/>
        <rFont val="Calibri"/>
        <family val="2"/>
        <scheme val="minor"/>
      </rPr>
      <t xml:space="preserve">Guide de gestion – Sanction des études et épreuves ministérielles </t>
    </r>
    <r>
      <rPr>
        <b/>
        <sz val="11"/>
        <color theme="0"/>
        <rFont val="Calibri"/>
        <family val="2"/>
        <scheme val="minor"/>
      </rPr>
      <t>: Formation générale des jeunes; Formation générale des adultes; Formation professionnelle (chapitre 6, annexe 5)</t>
    </r>
  </si>
  <si>
    <t>Commentaires (préalables pour DES, entrée en FP, au collégial, université, etc.)</t>
  </si>
  <si>
    <t>Les renseignements que vous avez fournis ainsi que ceux qui figurent dans votre dossier constitué dans le contexte des services d’accueil, de référence, de conseil et d’accompagnement ne seront accessibles qu’au personnel responsable de la gestion de ceux-ci à la commission scolaire. Aucun de ces renseignements ne sera communiqué à un autre organisme sans votre consentement. 
En vertu de la Loi sur l’accès aux documents des organismes publics et sur la protection des renseignements personnels, vous pouvez consulter votre dossier et le faire rectifier, le cas échéant. 
Je certifie avoir lu et compris la portée des paragraphes ci-dessus et déclare que les renseignements fournis sont exacts et complets.</t>
  </si>
  <si>
    <r>
      <t xml:space="preserve">veuillez </t>
    </r>
    <r>
      <rPr>
        <sz val="11"/>
        <color theme="0"/>
        <rFont val="Calibri"/>
        <family val="2"/>
        <scheme val="minor"/>
      </rPr>
      <t>activer</t>
    </r>
    <r>
      <rPr>
        <sz val="11"/>
        <color rgb="FFFFC000"/>
        <rFont val="Calibri"/>
        <family val="2"/>
        <scheme val="minor"/>
      </rPr>
      <t xml:space="preserve"> les macros afin que ce document </t>
    </r>
  </si>
  <si>
    <t>Synthèse de la démarche d'exploration</t>
  </si>
  <si>
    <r>
      <t xml:space="preserve">Votre logo doit être au format </t>
    </r>
    <r>
      <rPr>
        <sz val="11"/>
        <color theme="0"/>
        <rFont val="Calibri"/>
        <family val="2"/>
        <scheme val="minor"/>
      </rPr>
      <t xml:space="preserve">JPG, PNG, GIF </t>
    </r>
    <r>
      <rPr>
        <sz val="11"/>
        <color rgb="FFFFC000"/>
        <rFont val="Calibri"/>
        <family val="2"/>
        <scheme val="minor"/>
      </rPr>
      <t xml:space="preserve">ou </t>
    </r>
    <r>
      <rPr>
        <sz val="11"/>
        <color theme="0"/>
        <rFont val="Calibri"/>
        <family val="2"/>
        <scheme val="minor"/>
      </rPr>
      <t>BMP</t>
    </r>
    <r>
      <rPr>
        <sz val="11"/>
        <color rgb="FFFFC000"/>
        <rFont val="Calibri"/>
        <family val="2"/>
        <scheme val="minor"/>
      </rPr>
      <t>.</t>
    </r>
  </si>
  <si>
    <t xml:space="preserve">Le logo apparaîtra alors à une taille uniformisée </t>
  </si>
  <si>
    <t>sur la page Accueil ainsi que dans la version imprimée.</t>
  </si>
  <si>
    <r>
      <t xml:space="preserve">À la page </t>
    </r>
    <r>
      <rPr>
        <sz val="11"/>
        <color theme="0"/>
        <rFont val="Calibri"/>
        <family val="2"/>
        <scheme val="minor"/>
      </rPr>
      <t>Accueil,</t>
    </r>
    <r>
      <rPr>
        <sz val="11"/>
        <color rgb="FFFFC000"/>
        <rFont val="Calibri"/>
        <family val="2"/>
        <scheme val="minor"/>
      </rPr>
      <t xml:space="preserve"> un bouton permet d'insérer</t>
    </r>
  </si>
  <si>
    <t>le logo de votre CS.</t>
  </si>
  <si>
    <t> </t>
  </si>
  <si>
    <t>Attestation de santé et sécurité 
(affaires municipales)</t>
  </si>
  <si>
    <t>Cert. de qualification professionnelle 
(Emploi-Québec)</t>
  </si>
  <si>
    <r>
      <rPr>
        <sz val="36"/>
        <color theme="1"/>
        <rFont val="Calibri"/>
        <family val="2"/>
        <scheme val="minor"/>
      </rPr>
      <t xml:space="preserve">Rapport synthèse </t>
    </r>
    <r>
      <rPr>
        <sz val="26"/>
        <color theme="1"/>
        <rFont val="Calibri"/>
        <family val="2"/>
        <scheme val="minor"/>
      </rPr>
      <t xml:space="preserve">
de la démarche d'exploration des acquis de l'adulte</t>
    </r>
  </si>
  <si>
    <t>Colonnes J et K: 
le nombre 1  fera imprimer la ligne
tandis que le 0 la masquera pour l'impression 
La colonne L reporte les cases à cocher des autres pages</t>
  </si>
  <si>
    <t>(mis à jour le 18 novembre 2015)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</si>
</sst>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47" x14ac:knownFonts="1">
    <font>
      <sz val="11"/>
      <color theme="1"/>
      <name val="Calibri"/>
      <family val="2"/>
      <scheme val="minor"/>
    </font>
    <font>
      <b/>
      <sz val="11"/>
      <color theme="0"/>
      <name val="Calibri"/>
      <family val="2"/>
      <scheme val="minor"/>
    </font>
    <font>
      <u/>
      <sz val="11"/>
      <color theme="10"/>
      <name val="Calibri"/>
      <family val="2"/>
      <scheme val="minor"/>
    </font>
    <font>
      <sz val="11"/>
      <color theme="1" tint="0.499984740745262"/>
      <name val="Calibri"/>
      <family val="2"/>
      <scheme val="minor"/>
    </font>
    <font>
      <sz val="22"/>
      <color theme="9" tint="0.39997558519241921"/>
      <name val="Calibri"/>
      <family val="2"/>
      <scheme val="minor"/>
    </font>
    <font>
      <b/>
      <sz val="11"/>
      <name val="Calibri"/>
      <family val="2"/>
      <scheme val="minor"/>
    </font>
    <font>
      <b/>
      <sz val="11"/>
      <color theme="3" tint="0.39997558519241921"/>
      <name val="Calibri"/>
      <family val="2"/>
      <scheme val="minor"/>
    </font>
    <font>
      <sz val="28"/>
      <color theme="1"/>
      <name val="Calibri"/>
      <family val="2"/>
      <scheme val="minor"/>
    </font>
    <font>
      <b/>
      <sz val="11"/>
      <color theme="3" tint="0.39997558519241921"/>
      <name val="Webdings"/>
      <family val="1"/>
      <charset val="2"/>
    </font>
    <font>
      <sz val="11"/>
      <name val="Calibri"/>
      <family val="2"/>
      <scheme val="minor"/>
    </font>
    <font>
      <sz val="14"/>
      <name val="Calibri"/>
      <family val="2"/>
      <scheme val="minor"/>
    </font>
    <font>
      <b/>
      <sz val="11"/>
      <color theme="1"/>
      <name val="Calibri"/>
      <family val="2"/>
      <scheme val="minor"/>
    </font>
    <font>
      <sz val="8"/>
      <color theme="1"/>
      <name val="Calibri"/>
      <family val="2"/>
      <scheme val="minor"/>
    </font>
    <font>
      <sz val="11"/>
      <color theme="1" tint="0.34998626667073579"/>
      <name val="Calibri"/>
      <family val="2"/>
      <scheme val="minor"/>
    </font>
    <font>
      <vertAlign val="superscript"/>
      <sz val="11"/>
      <color theme="1"/>
      <name val="Calibri"/>
      <family val="2"/>
      <scheme val="minor"/>
    </font>
    <font>
      <b/>
      <sz val="10"/>
      <color theme="0"/>
      <name val="Calibri"/>
      <family val="2"/>
      <scheme val="minor"/>
    </font>
    <font>
      <sz val="13"/>
      <color theme="1"/>
      <name val="Calibri"/>
      <family val="2"/>
      <scheme val="minor"/>
    </font>
    <font>
      <sz val="11"/>
      <color rgb="FF000000"/>
      <name val="Consolas"/>
      <family val="3"/>
    </font>
    <font>
      <b/>
      <sz val="26"/>
      <color theme="3" tint="0.39997558519241921"/>
      <name val="Calibri"/>
      <family val="2"/>
      <scheme val="minor"/>
    </font>
    <font>
      <sz val="26"/>
      <color theme="1"/>
      <name val="Calibri"/>
      <family val="2"/>
      <scheme val="minor"/>
    </font>
    <font>
      <sz val="26"/>
      <color theme="3" tint="0.39997558519241921"/>
      <name val="Calibri"/>
      <family val="2"/>
      <scheme val="minor"/>
    </font>
    <font>
      <sz val="11"/>
      <color theme="1" tint="0.249977111117893"/>
      <name val="Calibri"/>
      <family val="2"/>
      <scheme val="minor"/>
    </font>
    <font>
      <sz val="11"/>
      <color theme="1"/>
      <name val="Calibri Light"/>
      <family val="2"/>
    </font>
    <font>
      <sz val="11"/>
      <color theme="1" tint="0.499984740745262"/>
      <name val="Calibri Light"/>
      <family val="2"/>
    </font>
    <font>
      <b/>
      <sz val="11"/>
      <color rgb="FFFFC000"/>
      <name val="Calibri"/>
      <family val="2"/>
      <scheme val="minor"/>
    </font>
    <font>
      <b/>
      <sz val="11"/>
      <color theme="0"/>
      <name val="Calibri"/>
      <family val="2"/>
    </font>
    <font>
      <sz val="11"/>
      <color theme="0" tint="-0.499984740745262"/>
      <name val="Calibri"/>
      <family val="2"/>
      <scheme val="minor"/>
    </font>
    <font>
      <b/>
      <sz val="26"/>
      <color theme="9" tint="-0.249977111117893"/>
      <name val="Calibri"/>
      <family val="2"/>
      <scheme val="minor"/>
    </font>
    <font>
      <b/>
      <sz val="11"/>
      <color theme="0" tint="-4.9989318521683403E-2"/>
      <name val="Calibri"/>
      <family val="2"/>
      <scheme val="minor"/>
    </font>
    <font>
      <sz val="11"/>
      <color theme="0"/>
      <name val="Calibri"/>
      <family val="2"/>
      <scheme val="minor"/>
    </font>
    <font>
      <sz val="36"/>
      <color theme="1"/>
      <name val="Calibri"/>
      <family val="2"/>
      <scheme val="minor"/>
    </font>
    <font>
      <b/>
      <sz val="11"/>
      <color theme="0"/>
      <name val="Calibri Light"/>
      <family val="2"/>
    </font>
    <font>
      <sz val="11"/>
      <color rgb="FFFFC000"/>
      <name val="Calibri Light"/>
      <family val="2"/>
    </font>
    <font>
      <sz val="11"/>
      <color rgb="FFFFC000"/>
      <name val="Calibri"/>
      <family val="2"/>
      <scheme val="minor"/>
    </font>
    <font>
      <sz val="11"/>
      <color rgb="FFFF0000"/>
      <name val="Calibri"/>
      <family val="2"/>
      <scheme val="minor"/>
    </font>
    <font>
      <sz val="11"/>
      <color rgb="FFFF0000"/>
      <name val="Calibri Light"/>
      <family val="2"/>
    </font>
    <font>
      <sz val="11"/>
      <color rgb="FF000000"/>
      <name val="Calibri"/>
      <family val="2"/>
    </font>
    <font>
      <sz val="20"/>
      <color theme="0"/>
      <name val="Calibri"/>
      <family val="2"/>
      <scheme val="minor"/>
    </font>
    <font>
      <sz val="13"/>
      <name val="Calibri"/>
      <family val="2"/>
      <scheme val="minor"/>
    </font>
    <font>
      <sz val="11"/>
      <color theme="0"/>
      <name val="Calibri Light"/>
      <family val="2"/>
    </font>
    <font>
      <b/>
      <i/>
      <sz val="11"/>
      <color theme="0"/>
      <name val="Calibri"/>
      <family val="2"/>
      <scheme val="minor"/>
    </font>
    <font>
      <sz val="18"/>
      <color theme="9" tint="0.39997558519241921"/>
      <name val="Calibri"/>
      <family val="2"/>
      <scheme val="minor"/>
    </font>
    <font>
      <sz val="11"/>
      <color theme="0"/>
      <name val="Wingdings 2"/>
      <family val="1"/>
      <charset val="2"/>
    </font>
    <font>
      <sz val="20"/>
      <color theme="1"/>
      <name val="Calibri"/>
      <family val="2"/>
      <scheme val="minor"/>
    </font>
    <font>
      <sz val="16"/>
      <color theme="1"/>
      <name val="Calibri"/>
      <family val="2"/>
      <scheme val="minor"/>
    </font>
    <font>
      <sz val="72"/>
      <color theme="1"/>
      <name val="Calibri"/>
      <family val="2"/>
      <scheme val="minor"/>
    </font>
    <font>
      <b/>
      <sz val="26"/>
      <color theme="1"/>
      <name val="Calibri"/>
      <family val="2"/>
      <scheme val="minor"/>
    </font>
  </fonts>
  <fills count="10">
    <fill>
      <patternFill patternType="none"/>
    </fill>
    <fill>
      <patternFill patternType="gray125"/>
    </fill>
    <fill>
      <patternFill patternType="solid">
        <fgColor theme="0" tint="-0.14999847407452621"/>
        <bgColor indexed="64"/>
      </patternFill>
    </fill>
    <fill>
      <patternFill patternType="solid">
        <fgColor theme="1" tint="0.249977111117893"/>
        <bgColor indexed="64"/>
      </patternFill>
    </fill>
    <fill>
      <patternFill patternType="solid">
        <fgColor theme="3" tint="0.39997558519241921"/>
        <bgColor indexed="64"/>
      </patternFill>
    </fill>
    <fill>
      <patternFill patternType="solid">
        <fgColor theme="0"/>
        <bgColor indexed="64"/>
      </patternFill>
    </fill>
    <fill>
      <patternFill patternType="solid">
        <fgColor theme="0" tint="-4.9989318521683403E-2"/>
        <bgColor indexed="64"/>
      </patternFill>
    </fill>
    <fill>
      <patternFill patternType="solid">
        <fgColor theme="4" tint="0.59999389629810485"/>
        <bgColor indexed="64"/>
      </patternFill>
    </fill>
    <fill>
      <patternFill patternType="solid">
        <fgColor theme="4"/>
        <bgColor indexed="64"/>
      </patternFill>
    </fill>
    <fill>
      <patternFill patternType="solid">
        <fgColor theme="1"/>
        <bgColor indexed="64"/>
      </patternFill>
    </fill>
  </fills>
  <borders count="135">
    <border>
      <left/>
      <right/>
      <top/>
      <bottom/>
      <diagonal/>
    </border>
    <border>
      <left/>
      <right/>
      <top/>
      <bottom style="hair">
        <color theme="1" tint="0.499984740745262"/>
      </bottom>
      <diagonal/>
    </border>
    <border>
      <left/>
      <right/>
      <top style="hair">
        <color theme="1" tint="0.499984740745262"/>
      </top>
      <bottom style="hair">
        <color theme="1" tint="0.499984740745262"/>
      </bottom>
      <diagonal/>
    </border>
    <border>
      <left/>
      <right style="hair">
        <color theme="1" tint="0.499984740745262"/>
      </right>
      <top style="hair">
        <color theme="1" tint="0.499984740745262"/>
      </top>
      <bottom style="hair">
        <color theme="1" tint="0.499984740745262"/>
      </bottom>
      <diagonal/>
    </border>
    <border>
      <left style="thin">
        <color theme="3" tint="0.39994506668294322"/>
      </left>
      <right/>
      <top style="thin">
        <color theme="3" tint="0.39994506668294322"/>
      </top>
      <bottom style="thin">
        <color theme="3" tint="0.39994506668294322"/>
      </bottom>
      <diagonal/>
    </border>
    <border>
      <left/>
      <right/>
      <top style="thin">
        <color theme="3" tint="0.39994506668294322"/>
      </top>
      <bottom style="thin">
        <color theme="3" tint="0.39994506668294322"/>
      </bottom>
      <diagonal/>
    </border>
    <border>
      <left/>
      <right style="thin">
        <color theme="3" tint="0.39994506668294322"/>
      </right>
      <top style="thin">
        <color theme="3" tint="0.39994506668294322"/>
      </top>
      <bottom style="thin">
        <color theme="3" tint="0.39994506668294322"/>
      </bottom>
      <diagonal/>
    </border>
    <border>
      <left style="thin">
        <color theme="3" tint="0.39994506668294322"/>
      </left>
      <right/>
      <top style="thin">
        <color theme="3" tint="0.39994506668294322"/>
      </top>
      <bottom style="thin">
        <color theme="3" tint="0.39991454817346722"/>
      </bottom>
      <diagonal/>
    </border>
    <border>
      <left/>
      <right/>
      <top style="thin">
        <color theme="3" tint="0.39994506668294322"/>
      </top>
      <bottom style="thin">
        <color theme="3" tint="0.39991454817346722"/>
      </bottom>
      <diagonal/>
    </border>
    <border>
      <left/>
      <right style="thin">
        <color theme="3" tint="0.39994506668294322"/>
      </right>
      <top style="thin">
        <color theme="3" tint="0.39994506668294322"/>
      </top>
      <bottom style="thin">
        <color theme="3" tint="0.39991454817346722"/>
      </bottom>
      <diagonal/>
    </border>
    <border>
      <left style="thin">
        <color theme="0" tint="-0.34998626667073579"/>
      </left>
      <right/>
      <top style="thin">
        <color theme="3" tint="0.39991454817346722"/>
      </top>
      <bottom style="hair">
        <color theme="0" tint="-0.34998626667073579"/>
      </bottom>
      <diagonal/>
    </border>
    <border>
      <left/>
      <right style="hair">
        <color theme="0" tint="-0.34998626667073579"/>
      </right>
      <top style="thin">
        <color theme="3" tint="0.39991454817346722"/>
      </top>
      <bottom style="hair">
        <color theme="0" tint="-0.34998626667073579"/>
      </bottom>
      <diagonal/>
    </border>
    <border>
      <left style="thin">
        <color theme="0" tint="-0.34998626667073579"/>
      </left>
      <right/>
      <top style="hair">
        <color theme="0" tint="-0.34998626667073579"/>
      </top>
      <bottom style="hair">
        <color theme="0" tint="-0.34998626667073579"/>
      </bottom>
      <diagonal/>
    </border>
    <border>
      <left/>
      <right style="hair">
        <color theme="0" tint="-0.34998626667073579"/>
      </right>
      <top style="hair">
        <color theme="0" tint="-0.34998626667073579"/>
      </top>
      <bottom style="hair">
        <color theme="0" tint="-0.34998626667073579"/>
      </bottom>
      <diagonal/>
    </border>
    <border>
      <left style="thin">
        <color theme="0" tint="-0.34998626667073579"/>
      </left>
      <right/>
      <top style="thin">
        <color theme="3" tint="0.39991454817346722"/>
      </top>
      <bottom style="thin">
        <color theme="0" tint="-0.34998626667073579"/>
      </bottom>
      <diagonal/>
    </border>
    <border>
      <left/>
      <right style="thin">
        <color theme="0" tint="-0.34998626667073579"/>
      </right>
      <top style="thin">
        <color theme="3" tint="0.39991454817346722"/>
      </top>
      <bottom style="thin">
        <color theme="0" tint="-0.34998626667073579"/>
      </bottom>
      <diagonal/>
    </border>
    <border>
      <left style="thin">
        <color theme="0" tint="-0.34998626667073579"/>
      </left>
      <right/>
      <top style="thin">
        <color theme="0" tint="-0.34998626667073579"/>
      </top>
      <bottom style="thin">
        <color theme="0" tint="-0.34998626667073579"/>
      </bottom>
      <diagonal/>
    </border>
    <border>
      <left/>
      <right style="thin">
        <color theme="0" tint="-0.34998626667073579"/>
      </right>
      <top style="thin">
        <color theme="0" tint="-0.34998626667073579"/>
      </top>
      <bottom style="thin">
        <color theme="0" tint="-0.34998626667073579"/>
      </bottom>
      <diagonal/>
    </border>
    <border>
      <left style="thin">
        <color theme="0" tint="-0.34998626667073579"/>
      </left>
      <right/>
      <top/>
      <bottom style="thin">
        <color theme="0" tint="-0.34998626667073579"/>
      </bottom>
      <diagonal/>
    </border>
    <border>
      <left/>
      <right style="thin">
        <color theme="0" tint="-0.34998626667073579"/>
      </right>
      <top/>
      <bottom style="thin">
        <color theme="0" tint="-0.34998626667073579"/>
      </bottom>
      <diagonal/>
    </border>
    <border>
      <left/>
      <right/>
      <top style="thin">
        <color theme="3" tint="0.39991454817346722"/>
      </top>
      <bottom style="hair">
        <color theme="0" tint="-0.34998626667073579"/>
      </bottom>
      <diagonal/>
    </border>
    <border>
      <left/>
      <right/>
      <top style="hair">
        <color theme="0" tint="-0.34998626667073579"/>
      </top>
      <bottom style="hair">
        <color theme="0" tint="-0.34998626667073579"/>
      </bottom>
      <diagonal/>
    </border>
    <border>
      <left/>
      <right/>
      <top style="hair">
        <color theme="3" tint="0.39994506668294322"/>
      </top>
      <bottom/>
      <diagonal/>
    </border>
    <border>
      <left style="hair">
        <color theme="1" tint="0.34998626667073579"/>
      </left>
      <right style="hair">
        <color theme="1" tint="0.34998626667073579"/>
      </right>
      <top/>
      <bottom style="hair">
        <color theme="1" tint="0.34998626667073579"/>
      </bottom>
      <diagonal/>
    </border>
    <border>
      <left style="hair">
        <color theme="1" tint="0.34998626667073579"/>
      </left>
      <right/>
      <top/>
      <bottom style="hair">
        <color theme="1" tint="0.34998626667073579"/>
      </bottom>
      <diagonal/>
    </border>
    <border>
      <left/>
      <right style="hair">
        <color theme="1" tint="0.34998626667073579"/>
      </right>
      <top/>
      <bottom style="hair">
        <color theme="1" tint="0.34998626667073579"/>
      </bottom>
      <diagonal/>
    </border>
    <border>
      <left style="hair">
        <color theme="1" tint="0.34998626667073579"/>
      </left>
      <right style="hair">
        <color theme="1" tint="0.34998626667073579"/>
      </right>
      <top style="hair">
        <color theme="1" tint="0.34998626667073579"/>
      </top>
      <bottom style="hair">
        <color theme="1" tint="0.34998626667073579"/>
      </bottom>
      <diagonal/>
    </border>
    <border>
      <left/>
      <right/>
      <top style="thin">
        <color theme="3" tint="0.39994506668294322"/>
      </top>
      <bottom/>
      <diagonal/>
    </border>
    <border>
      <left style="thin">
        <color theme="3" tint="0.39994506668294322"/>
      </left>
      <right/>
      <top style="thin">
        <color theme="3" tint="0.39994506668294322"/>
      </top>
      <bottom/>
      <diagonal/>
    </border>
    <border>
      <left/>
      <right style="thin">
        <color theme="3" tint="0.39994506668294322"/>
      </right>
      <top style="thin">
        <color theme="3" tint="0.39994506668294322"/>
      </top>
      <bottom/>
      <diagonal/>
    </border>
    <border>
      <left style="hair">
        <color theme="1" tint="0.34998626667073579"/>
      </left>
      <right style="hair">
        <color theme="1" tint="0.34998626667073579"/>
      </right>
      <top/>
      <bottom/>
      <diagonal/>
    </border>
    <border>
      <left style="hair">
        <color theme="1" tint="0.34998626667073579"/>
      </left>
      <right/>
      <top style="hair">
        <color theme="1" tint="0.34998626667073579"/>
      </top>
      <bottom/>
      <diagonal/>
    </border>
    <border>
      <left/>
      <right style="hair">
        <color theme="1" tint="0.34998626667073579"/>
      </right>
      <top style="hair">
        <color theme="1" tint="0.34998626667073579"/>
      </top>
      <bottom/>
      <diagonal/>
    </border>
    <border>
      <left style="hair">
        <color theme="1" tint="0.34998626667073579"/>
      </left>
      <right/>
      <top/>
      <bottom/>
      <diagonal/>
    </border>
    <border>
      <left/>
      <right style="hair">
        <color theme="1" tint="0.34998626667073579"/>
      </right>
      <top/>
      <bottom/>
      <diagonal/>
    </border>
    <border>
      <left style="hair">
        <color theme="1" tint="0.24994659260841701"/>
      </left>
      <right style="hair">
        <color theme="1" tint="0.24994659260841701"/>
      </right>
      <top/>
      <bottom style="hair">
        <color theme="1" tint="0.24994659260841701"/>
      </bottom>
      <diagonal/>
    </border>
    <border>
      <left style="hair">
        <color theme="1" tint="0.24994659260841701"/>
      </left>
      <right style="hair">
        <color theme="1" tint="0.24994659260841701"/>
      </right>
      <top style="hair">
        <color theme="1" tint="0.24994659260841701"/>
      </top>
      <bottom style="hair">
        <color theme="1" tint="0.24994659260841701"/>
      </bottom>
      <diagonal/>
    </border>
    <border>
      <left style="hair">
        <color theme="1" tint="0.24994659260841701"/>
      </left>
      <right style="hair">
        <color theme="1" tint="0.24994659260841701"/>
      </right>
      <top style="thin">
        <color theme="3" tint="0.39991454817346722"/>
      </top>
      <bottom/>
      <diagonal/>
    </border>
    <border>
      <left style="hair">
        <color theme="1" tint="0.24994659260841701"/>
      </left>
      <right style="hair">
        <color theme="1" tint="0.24994659260841701"/>
      </right>
      <top style="hair">
        <color theme="1" tint="0.24994659260841701"/>
      </top>
      <bottom/>
      <diagonal/>
    </border>
    <border>
      <left/>
      <right/>
      <top style="hair">
        <color theme="1" tint="0.24994659260841701"/>
      </top>
      <bottom/>
      <diagonal/>
    </border>
    <border>
      <left style="thin">
        <color theme="3" tint="0.39994506668294322"/>
      </left>
      <right/>
      <top/>
      <bottom style="thin">
        <color theme="3" tint="0.39991454817346722"/>
      </bottom>
      <diagonal/>
    </border>
    <border>
      <left/>
      <right/>
      <top/>
      <bottom style="thin">
        <color theme="3" tint="0.39991454817346722"/>
      </bottom>
      <diagonal/>
    </border>
    <border>
      <left/>
      <right style="thin">
        <color theme="3" tint="0.39994506668294322"/>
      </right>
      <top/>
      <bottom style="thin">
        <color theme="3" tint="0.39991454817346722"/>
      </bottom>
      <diagonal/>
    </border>
    <border>
      <left style="hair">
        <color theme="1" tint="0.34998626667073579"/>
      </left>
      <right/>
      <top style="hair">
        <color theme="1" tint="0.34998626667073579"/>
      </top>
      <bottom style="hair">
        <color theme="1" tint="0.34998626667073579"/>
      </bottom>
      <diagonal/>
    </border>
    <border>
      <left/>
      <right style="hair">
        <color theme="1" tint="0.34998626667073579"/>
      </right>
      <top style="hair">
        <color theme="1" tint="0.34998626667073579"/>
      </top>
      <bottom style="hair">
        <color theme="1" tint="0.34998626667073579"/>
      </bottom>
      <diagonal/>
    </border>
    <border>
      <left/>
      <right/>
      <top style="hair">
        <color theme="1" tint="0.34998626667073579"/>
      </top>
      <bottom style="hair">
        <color theme="1" tint="0.34998626667073579"/>
      </bottom>
      <diagonal/>
    </border>
    <border>
      <left/>
      <right/>
      <top style="hair">
        <color theme="1" tint="0.34998626667073579"/>
      </top>
      <bottom/>
      <diagonal/>
    </border>
    <border>
      <left style="hair">
        <color theme="1" tint="0.34998626667073579"/>
      </left>
      <right/>
      <top style="thin">
        <color theme="3" tint="0.39994506668294322"/>
      </top>
      <bottom style="hair">
        <color theme="1" tint="0.34998626667073579"/>
      </bottom>
      <diagonal/>
    </border>
    <border>
      <left/>
      <right style="hair">
        <color theme="1" tint="0.34998626667073579"/>
      </right>
      <top style="thin">
        <color theme="3" tint="0.39994506668294322"/>
      </top>
      <bottom style="hair">
        <color theme="1" tint="0.34998626667073579"/>
      </bottom>
      <diagonal/>
    </border>
    <border>
      <left/>
      <right/>
      <top/>
      <bottom style="hair">
        <color theme="1" tint="0.34998626667073579"/>
      </bottom>
      <diagonal/>
    </border>
    <border>
      <left/>
      <right/>
      <top style="thin">
        <color theme="3" tint="0.39994506668294322"/>
      </top>
      <bottom style="hair">
        <color theme="1" tint="0.34998626667073579"/>
      </bottom>
      <diagonal/>
    </border>
    <border>
      <left style="hair">
        <color theme="1" tint="0.34998626667073579"/>
      </left>
      <right style="hair">
        <color theme="1" tint="0.34998626667073579"/>
      </right>
      <top style="hair">
        <color theme="1" tint="0.34998626667073579"/>
      </top>
      <bottom/>
      <diagonal/>
    </border>
    <border>
      <left style="hair">
        <color theme="1" tint="0.34998626667073579"/>
      </left>
      <right style="hair">
        <color theme="1" tint="0.34998626667073579"/>
      </right>
      <top style="thin">
        <color theme="3" tint="0.39994506668294322"/>
      </top>
      <bottom/>
      <diagonal/>
    </border>
    <border>
      <left style="thin">
        <color theme="3" tint="0.39991454817346722"/>
      </left>
      <right style="thin">
        <color theme="3" tint="0.39991454817346722"/>
      </right>
      <top style="thin">
        <color theme="3" tint="0.39991454817346722"/>
      </top>
      <bottom style="thin">
        <color theme="3" tint="0.39994506668294322"/>
      </bottom>
      <diagonal/>
    </border>
    <border>
      <left style="thin">
        <color theme="3" tint="0.39991454817346722"/>
      </left>
      <right style="thin">
        <color theme="3" tint="0.39994506668294322"/>
      </right>
      <top style="thin">
        <color theme="3" tint="0.39991454817346722"/>
      </top>
      <bottom style="thin">
        <color theme="3" tint="0.39994506668294322"/>
      </bottom>
      <diagonal/>
    </border>
    <border>
      <left style="thin">
        <color theme="3" tint="0.39991454817346722"/>
      </left>
      <right/>
      <top style="thin">
        <color theme="3" tint="0.39994506668294322"/>
      </top>
      <bottom style="thin">
        <color theme="3" tint="0.39991454817346722"/>
      </bottom>
      <diagonal/>
    </border>
    <border>
      <left/>
      <right/>
      <top/>
      <bottom style="hair">
        <color theme="3" tint="0.39994506668294322"/>
      </bottom>
      <diagonal/>
    </border>
    <border>
      <left style="hair">
        <color theme="1" tint="0.24994659260841701"/>
      </left>
      <right style="hair">
        <color theme="1" tint="0.24994659260841701"/>
      </right>
      <top/>
      <bottom/>
      <diagonal/>
    </border>
    <border>
      <left/>
      <right/>
      <top style="thin">
        <color theme="3" tint="0.39991454817346722"/>
      </top>
      <bottom/>
      <diagonal/>
    </border>
    <border>
      <left/>
      <right style="thin">
        <color theme="3" tint="0.39991454817346722"/>
      </right>
      <top style="thin">
        <color theme="3" tint="0.39994506668294322"/>
      </top>
      <bottom style="thin">
        <color theme="3" tint="0.39991454817346722"/>
      </bottom>
      <diagonal/>
    </border>
    <border>
      <left/>
      <right/>
      <top style="hair">
        <color theme="1" tint="0.34998626667073579"/>
      </top>
      <bottom style="thin">
        <color theme="3" tint="0.39994506668294322"/>
      </bottom>
      <diagonal/>
    </border>
    <border>
      <left style="hair">
        <color theme="1" tint="0.34998626667073579"/>
      </left>
      <right/>
      <top style="thin">
        <color theme="3" tint="0.39991454817346722"/>
      </top>
      <bottom style="hair">
        <color theme="1" tint="0.34998626667073579"/>
      </bottom>
      <diagonal/>
    </border>
    <border>
      <left/>
      <right style="hair">
        <color theme="1" tint="0.34998626667073579"/>
      </right>
      <top style="thin">
        <color theme="3" tint="0.39991454817346722"/>
      </top>
      <bottom style="hair">
        <color theme="1" tint="0.34998626667073579"/>
      </bottom>
      <diagonal/>
    </border>
    <border>
      <left style="hair">
        <color theme="1" tint="0.34998626667073579"/>
      </left>
      <right/>
      <top style="thin">
        <color theme="3" tint="0.39991454817346722"/>
      </top>
      <bottom/>
      <diagonal/>
    </border>
    <border>
      <left/>
      <right style="hair">
        <color theme="1" tint="0.34998626667073579"/>
      </right>
      <top style="thin">
        <color theme="3" tint="0.39991454817346722"/>
      </top>
      <bottom/>
      <diagonal/>
    </border>
    <border>
      <left style="hair">
        <color theme="1" tint="0.24994659260841701"/>
      </left>
      <right/>
      <top style="hair">
        <color theme="1" tint="0.24994659260841701"/>
      </top>
      <bottom style="hair">
        <color theme="1" tint="0.24994659260841701"/>
      </bottom>
      <diagonal/>
    </border>
    <border>
      <left/>
      <right style="hair">
        <color theme="1" tint="0.24994659260841701"/>
      </right>
      <top style="hair">
        <color theme="1" tint="0.24994659260841701"/>
      </top>
      <bottom style="hair">
        <color theme="1" tint="0.24994659260841701"/>
      </bottom>
      <diagonal/>
    </border>
    <border>
      <left style="hair">
        <color theme="1" tint="0.24994659260841701"/>
      </left>
      <right/>
      <top style="thin">
        <color theme="3" tint="0.39991454817346722"/>
      </top>
      <bottom/>
      <diagonal/>
    </border>
    <border>
      <left/>
      <right style="hair">
        <color theme="1" tint="0.24994659260841701"/>
      </right>
      <top style="thin">
        <color theme="3" tint="0.39991454817346722"/>
      </top>
      <bottom/>
      <diagonal/>
    </border>
    <border>
      <left style="hair">
        <color theme="1" tint="0.24994659260841701"/>
      </left>
      <right/>
      <top/>
      <bottom/>
      <diagonal/>
    </border>
    <border>
      <left/>
      <right style="hair">
        <color theme="1" tint="0.24994659260841701"/>
      </right>
      <top/>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top/>
      <bottom/>
      <diagonal/>
    </border>
    <border>
      <left/>
      <right style="hair">
        <color auto="1"/>
      </right>
      <top/>
      <bottom/>
      <diagonal/>
    </border>
    <border>
      <left style="hair">
        <color auto="1"/>
      </left>
      <right/>
      <top/>
      <bottom style="hair">
        <color auto="1"/>
      </bottom>
      <diagonal/>
    </border>
    <border>
      <left/>
      <right/>
      <top/>
      <bottom style="hair">
        <color auto="1"/>
      </bottom>
      <diagonal/>
    </border>
    <border>
      <left/>
      <right style="hair">
        <color auto="1"/>
      </right>
      <top/>
      <bottom style="hair">
        <color auto="1"/>
      </bottom>
      <diagonal/>
    </border>
    <border>
      <left/>
      <right/>
      <top style="hair">
        <color theme="1" tint="0.24994659260841701"/>
      </top>
      <bottom style="hair">
        <color theme="1" tint="0.24994659260841701"/>
      </bottom>
      <diagonal/>
    </border>
    <border>
      <left style="thin">
        <color theme="0" tint="-0.34998626667073579"/>
      </left>
      <right/>
      <top/>
      <bottom style="hair">
        <color theme="1" tint="0.499984740745262"/>
      </bottom>
      <diagonal/>
    </border>
    <border>
      <left style="thin">
        <color theme="0" tint="-0.34998626667073579"/>
      </left>
      <right/>
      <top style="thin">
        <color theme="3" tint="0.39991454817346722"/>
      </top>
      <bottom/>
      <diagonal/>
    </border>
    <border>
      <left/>
      <right style="thin">
        <color theme="0" tint="-0.34998626667073579"/>
      </right>
      <top style="thin">
        <color theme="3" tint="0.39991454817346722"/>
      </top>
      <bottom/>
      <diagonal/>
    </border>
    <border>
      <left style="thin">
        <color theme="0" tint="-0.34998626667073579"/>
      </left>
      <right/>
      <top style="thin">
        <color theme="0" tint="-0.34998626667073579"/>
      </top>
      <bottom/>
      <diagonal/>
    </border>
    <border>
      <left/>
      <right style="thin">
        <color theme="0" tint="-0.34998626667073579"/>
      </right>
      <top style="thin">
        <color theme="0" tint="-0.34998626667073579"/>
      </top>
      <bottom/>
      <diagonal/>
    </border>
    <border>
      <left style="thin">
        <color theme="0" tint="-0.34998626667073579"/>
      </left>
      <right/>
      <top style="hair">
        <color theme="1" tint="0.499984740745262"/>
      </top>
      <bottom/>
      <diagonal/>
    </border>
    <border>
      <left/>
      <right/>
      <top style="hair">
        <color theme="1" tint="0.499984740745262"/>
      </top>
      <bottom/>
      <diagonal/>
    </border>
    <border>
      <left style="hair">
        <color auto="1"/>
      </left>
      <right style="hair">
        <color auto="1"/>
      </right>
      <top/>
      <bottom style="hair">
        <color auto="1"/>
      </bottom>
      <diagonal/>
    </border>
    <border>
      <left style="thin">
        <color theme="3" tint="0.39991454817346722"/>
      </left>
      <right/>
      <top style="thin">
        <color theme="3" tint="0.39991454817346722"/>
      </top>
      <bottom style="thin">
        <color theme="3" tint="0.39991454817346722"/>
      </bottom>
      <diagonal/>
    </border>
    <border>
      <left/>
      <right/>
      <top style="thin">
        <color theme="3" tint="0.39991454817346722"/>
      </top>
      <bottom style="thin">
        <color theme="3" tint="0.39991454817346722"/>
      </bottom>
      <diagonal/>
    </border>
    <border>
      <left/>
      <right style="thin">
        <color theme="3" tint="0.39991454817346722"/>
      </right>
      <top style="thin">
        <color theme="3" tint="0.39991454817346722"/>
      </top>
      <bottom style="thin">
        <color theme="3" tint="0.39991454817346722"/>
      </bottom>
      <diagonal/>
    </border>
    <border>
      <left style="hair">
        <color theme="1" tint="0.24994659260841701"/>
      </left>
      <right/>
      <top style="hair">
        <color theme="1" tint="0.24994659260841701"/>
      </top>
      <bottom/>
      <diagonal/>
    </border>
    <border>
      <left/>
      <right style="hair">
        <color theme="1" tint="0.24994659260841701"/>
      </right>
      <top style="hair">
        <color theme="1" tint="0.24994659260841701"/>
      </top>
      <bottom/>
      <diagonal/>
    </border>
    <border>
      <left style="hair">
        <color theme="1" tint="0.24994659260841701"/>
      </left>
      <right/>
      <top/>
      <bottom style="hair">
        <color theme="1" tint="0.24994659260841701"/>
      </bottom>
      <diagonal/>
    </border>
    <border>
      <left/>
      <right/>
      <top/>
      <bottom style="hair">
        <color theme="1" tint="0.24994659260841701"/>
      </bottom>
      <diagonal/>
    </border>
    <border>
      <left/>
      <right style="hair">
        <color theme="1" tint="0.24994659260841701"/>
      </right>
      <top/>
      <bottom style="hair">
        <color theme="1" tint="0.24994659260841701"/>
      </bottom>
      <diagonal/>
    </border>
    <border>
      <left/>
      <right style="hair">
        <color theme="1" tint="0.499984740745262"/>
      </right>
      <top style="thin">
        <color theme="3" tint="0.39991454817346722"/>
      </top>
      <bottom/>
      <diagonal/>
    </border>
    <border>
      <left/>
      <right style="hair">
        <color theme="1" tint="0.499984740745262"/>
      </right>
      <top/>
      <bottom style="hair">
        <color theme="1" tint="0.499984740745262"/>
      </bottom>
      <diagonal/>
    </border>
    <border>
      <left/>
      <right style="hair">
        <color theme="1" tint="0.499984740745262"/>
      </right>
      <top style="hair">
        <color theme="1" tint="0.499984740745262"/>
      </top>
      <bottom/>
      <diagonal/>
    </border>
    <border>
      <left/>
      <right/>
      <top/>
      <bottom style="thin">
        <color theme="3" tint="0.39994506668294322"/>
      </bottom>
      <diagonal/>
    </border>
    <border>
      <left style="thin">
        <color theme="3" tint="0.39994506668294322"/>
      </left>
      <right/>
      <top style="thin">
        <color theme="3" tint="0.39991454817346722"/>
      </top>
      <bottom style="thin">
        <color theme="3" tint="0.39994506668294322"/>
      </bottom>
      <diagonal/>
    </border>
    <border>
      <left/>
      <right style="thin">
        <color theme="3" tint="0.39991454817346722"/>
      </right>
      <top style="thin">
        <color theme="3" tint="0.39991454817346722"/>
      </top>
      <bottom style="thin">
        <color theme="3" tint="0.39994506668294322"/>
      </bottom>
      <diagonal/>
    </border>
    <border>
      <left style="thin">
        <color theme="1" tint="0.499984740745262"/>
      </left>
      <right style="thin">
        <color theme="1" tint="0.499984740745262"/>
      </right>
      <top style="thin">
        <color theme="1" tint="0.499984740745262"/>
      </top>
      <bottom style="thin">
        <color theme="1" tint="0.499984740745262"/>
      </bottom>
      <diagonal/>
    </border>
    <border>
      <left style="thin">
        <color theme="1" tint="0.499984740745262"/>
      </left>
      <right style="thin">
        <color indexed="64"/>
      </right>
      <top style="thin">
        <color theme="1" tint="0.499984740745262"/>
      </top>
      <bottom style="thin">
        <color theme="1" tint="0.499984740745262"/>
      </bottom>
      <diagonal/>
    </border>
    <border>
      <left style="thin">
        <color indexed="64"/>
      </left>
      <right style="thin">
        <color indexed="64"/>
      </right>
      <top style="thin">
        <color theme="1" tint="0.499984740745262"/>
      </top>
      <bottom style="thin">
        <color theme="1" tint="0.499984740745262"/>
      </bottom>
      <diagonal/>
    </border>
    <border>
      <left style="thin">
        <color indexed="64"/>
      </left>
      <right style="thin">
        <color theme="1" tint="0.499984740745262"/>
      </right>
      <top style="thin">
        <color theme="1" tint="0.499984740745262"/>
      </top>
      <bottom style="thin">
        <color theme="1" tint="0.499984740745262"/>
      </bottom>
      <diagonal/>
    </border>
    <border>
      <left/>
      <right/>
      <top/>
      <bottom style="thin">
        <color theme="1" tint="0.499984740745262"/>
      </bottom>
      <diagonal/>
    </border>
    <border>
      <left/>
      <right style="thin">
        <color indexed="64"/>
      </right>
      <top/>
      <bottom style="thin">
        <color theme="1" tint="0.499984740745262"/>
      </bottom>
      <diagonal/>
    </border>
    <border>
      <left style="thin">
        <color indexed="64"/>
      </left>
      <right style="thin">
        <color indexed="64"/>
      </right>
      <top/>
      <bottom style="thin">
        <color theme="1" tint="0.499984740745262"/>
      </bottom>
      <diagonal/>
    </border>
    <border>
      <left style="thin">
        <color indexed="64"/>
      </left>
      <right/>
      <top/>
      <bottom style="thin">
        <color theme="1" tint="0.499984740745262"/>
      </bottom>
      <diagonal/>
    </border>
    <border>
      <left/>
      <right style="thin">
        <color indexed="64"/>
      </right>
      <top style="thin">
        <color theme="1" tint="0.499984740745262"/>
      </top>
      <bottom style="thin">
        <color theme="1" tint="0.499984740745262"/>
      </bottom>
      <diagonal/>
    </border>
    <border>
      <left style="thin">
        <color indexed="64"/>
      </left>
      <right/>
      <top style="thin">
        <color theme="1" tint="0.499984740745262"/>
      </top>
      <bottom style="thin">
        <color theme="1" tint="0.499984740745262"/>
      </bottom>
      <diagonal/>
    </border>
    <border>
      <left/>
      <right/>
      <top style="thin">
        <color theme="1" tint="0.499984740745262"/>
      </top>
      <bottom style="thin">
        <color theme="1" tint="0.499984740745262"/>
      </bottom>
      <diagonal/>
    </border>
    <border>
      <left/>
      <right/>
      <top style="thin">
        <color theme="1" tint="0.499984740745262"/>
      </top>
      <bottom/>
      <diagonal/>
    </border>
    <border>
      <left style="thin">
        <color theme="1" tint="0.499984740745262"/>
      </left>
      <right/>
      <top style="thin">
        <color theme="1" tint="0.499984740745262"/>
      </top>
      <bottom style="thin">
        <color theme="1" tint="0.499984740745262"/>
      </bottom>
      <diagonal/>
    </border>
    <border>
      <left/>
      <right style="thin">
        <color theme="1" tint="0.499984740745262"/>
      </right>
      <top style="thin">
        <color theme="1" tint="0.499984740745262"/>
      </top>
      <bottom style="thin">
        <color theme="1" tint="0.499984740745262"/>
      </bottom>
      <diagonal/>
    </border>
    <border>
      <left style="thin">
        <color theme="1" tint="0.499984740745262"/>
      </left>
      <right/>
      <top style="thin">
        <color theme="1" tint="0.499984740745262"/>
      </top>
      <bottom/>
      <diagonal/>
    </border>
    <border>
      <left/>
      <right style="thin">
        <color theme="1" tint="0.499984740745262"/>
      </right>
      <top style="thin">
        <color theme="1" tint="0.499984740745262"/>
      </top>
      <bottom/>
      <diagonal/>
    </border>
    <border>
      <left/>
      <right/>
      <top/>
      <bottom style="thin">
        <color auto="1"/>
      </bottom>
      <diagonal/>
    </border>
    <border>
      <left/>
      <right/>
      <top style="thin">
        <color auto="1"/>
      </top>
      <bottom style="thin">
        <color auto="1"/>
      </bottom>
      <diagonal/>
    </border>
    <border>
      <left style="thin">
        <color theme="3" tint="0.39991454817346722"/>
      </left>
      <right/>
      <top/>
      <bottom/>
      <diagonal/>
    </border>
    <border>
      <left style="hair">
        <color theme="1" tint="0.34998626667073579"/>
      </left>
      <right/>
      <top style="hair">
        <color theme="1" tint="0.34998626667073579"/>
      </top>
      <bottom style="hair">
        <color auto="1"/>
      </bottom>
      <diagonal/>
    </border>
    <border>
      <left/>
      <right/>
      <top style="hair">
        <color theme="1" tint="0.34998626667073579"/>
      </top>
      <bottom style="hair">
        <color auto="1"/>
      </bottom>
      <diagonal/>
    </border>
    <border>
      <left/>
      <right style="hair">
        <color theme="1" tint="0.34998626667073579"/>
      </right>
      <top style="hair">
        <color theme="1" tint="0.34998626667073579"/>
      </top>
      <bottom style="hair">
        <color auto="1"/>
      </bottom>
      <diagonal/>
    </border>
    <border>
      <left style="thin">
        <color theme="4"/>
      </left>
      <right/>
      <top style="thin">
        <color theme="4"/>
      </top>
      <bottom style="thin">
        <color theme="4"/>
      </bottom>
      <diagonal/>
    </border>
    <border>
      <left/>
      <right/>
      <top style="thin">
        <color theme="4"/>
      </top>
      <bottom style="thin">
        <color theme="4"/>
      </bottom>
      <diagonal/>
    </border>
    <border>
      <left/>
      <right style="thin">
        <color theme="4"/>
      </right>
      <top style="thin">
        <color theme="4"/>
      </top>
      <bottom style="thin">
        <color theme="4"/>
      </bottom>
      <diagonal/>
    </border>
    <border>
      <left style="thin">
        <color theme="3" tint="0.39991454817346722"/>
      </left>
      <right/>
      <top style="thin">
        <color theme="3" tint="0.39991454817346722"/>
      </top>
      <bottom/>
      <diagonal/>
    </border>
    <border>
      <left/>
      <right style="thin">
        <color theme="3" tint="0.39991454817346722"/>
      </right>
      <top style="thin">
        <color theme="3" tint="0.39991454817346722"/>
      </top>
      <bottom/>
      <diagonal/>
    </border>
    <border>
      <left/>
      <right style="thin">
        <color theme="3" tint="0.39991454817346722"/>
      </right>
      <top/>
      <bottom/>
      <diagonal/>
    </border>
    <border>
      <left style="thin">
        <color theme="3" tint="0.39991454817346722"/>
      </left>
      <right/>
      <top/>
      <bottom style="thin">
        <color theme="3" tint="0.39991454817346722"/>
      </bottom>
      <diagonal/>
    </border>
    <border>
      <left/>
      <right style="thin">
        <color theme="3" tint="0.39991454817346722"/>
      </right>
      <top/>
      <bottom style="thin">
        <color theme="3" tint="0.39991454817346722"/>
      </bottom>
      <diagonal/>
    </border>
    <border>
      <left/>
      <right/>
      <top style="thin">
        <color theme="3" tint="0.39991454817346722"/>
      </top>
      <bottom style="hair">
        <color theme="1" tint="0.34998626667073579"/>
      </bottom>
      <diagonal/>
    </border>
    <border>
      <left style="hair">
        <color auto="1"/>
      </left>
      <right/>
      <top style="thin">
        <color theme="3" tint="0.39991454817346722"/>
      </top>
      <bottom/>
      <diagonal/>
    </border>
    <border>
      <left/>
      <right style="hair">
        <color auto="1"/>
      </right>
      <top style="thin">
        <color theme="3" tint="0.39991454817346722"/>
      </top>
      <bottom/>
      <diagonal/>
    </border>
  </borders>
  <cellStyleXfs count="2">
    <xf numFmtId="0" fontId="0" fillId="0" borderId="0"/>
    <xf numFmtId="0" fontId="2" fillId="0" borderId="0" applyNumberFormat="0" applyFill="0" applyBorder="0" applyAlignment="0" applyProtection="0"/>
  </cellStyleXfs>
  <cellXfs count="597">
    <xf numFmtId="0" fontId="0" fillId="0" borderId="0" xfId="0"/>
    <xf numFmtId="0" fontId="0" fillId="3" borderId="0" xfId="0" applyFill="1"/>
    <xf numFmtId="0" fontId="0" fillId="2" borderId="0" xfId="0" applyFill="1"/>
    <xf numFmtId="0" fontId="0" fillId="5" borderId="0" xfId="0" applyFill="1"/>
    <xf numFmtId="0" fontId="3" fillId="2" borderId="0" xfId="0" applyFont="1" applyFill="1"/>
    <xf numFmtId="0" fontId="1" fillId="4" borderId="0" xfId="1" applyFont="1" applyFill="1"/>
    <xf numFmtId="0" fontId="1" fillId="2" borderId="0" xfId="1" applyFont="1" applyFill="1"/>
    <xf numFmtId="0" fontId="1" fillId="4" borderId="0" xfId="0" applyFont="1" applyFill="1"/>
    <xf numFmtId="0" fontId="0" fillId="5" borderId="0" xfId="0" applyFill="1" applyBorder="1"/>
    <xf numFmtId="0" fontId="0" fillId="5" borderId="0" xfId="0" applyFill="1" applyBorder="1" applyAlignment="1">
      <alignment horizontal="left" vertical="center" wrapText="1"/>
    </xf>
    <xf numFmtId="0" fontId="0" fillId="0" borderId="0" xfId="0" applyFont="1" applyFill="1" applyBorder="1" applyAlignment="1">
      <alignment vertical="center" wrapText="1"/>
    </xf>
    <xf numFmtId="0" fontId="0" fillId="0" borderId="0" xfId="0" applyFont="1" applyFill="1" applyBorder="1" applyAlignment="1">
      <alignment vertical="center"/>
    </xf>
    <xf numFmtId="0" fontId="0" fillId="3" borderId="0" xfId="0" applyFill="1" applyBorder="1"/>
    <xf numFmtId="0" fontId="3" fillId="2" borderId="0" xfId="0" applyFont="1" applyFill="1" applyAlignment="1">
      <alignment horizontal="left" vertical="center"/>
    </xf>
    <xf numFmtId="0" fontId="0" fillId="2" borderId="0" xfId="0" applyFill="1" applyProtection="1"/>
    <xf numFmtId="0" fontId="0" fillId="5" borderId="0" xfId="0" applyFill="1" applyProtection="1"/>
    <xf numFmtId="0" fontId="0" fillId="3" borderId="0" xfId="0" applyFill="1" applyProtection="1"/>
    <xf numFmtId="0" fontId="1" fillId="2" borderId="0" xfId="1" applyFont="1" applyFill="1" applyProtection="1"/>
    <xf numFmtId="0" fontId="3" fillId="4" borderId="0" xfId="0" applyFont="1" applyFill="1" applyProtection="1"/>
    <xf numFmtId="0" fontId="17" fillId="0" borderId="0" xfId="0" applyFont="1" applyAlignment="1">
      <alignment horizontal="left" vertical="center"/>
    </xf>
    <xf numFmtId="0" fontId="0" fillId="5" borderId="0" xfId="0" applyFont="1" applyFill="1" applyBorder="1" applyAlignment="1" applyProtection="1">
      <alignment horizontal="left" vertical="top" wrapText="1"/>
      <protection locked="0"/>
    </xf>
    <xf numFmtId="0" fontId="21" fillId="3" borderId="0" xfId="0" applyFont="1" applyFill="1" applyProtection="1"/>
    <xf numFmtId="0" fontId="22" fillId="3" borderId="0" xfId="0" applyFont="1" applyFill="1"/>
    <xf numFmtId="0" fontId="3" fillId="3" borderId="0" xfId="0" applyFont="1" applyFill="1" applyAlignment="1">
      <alignment horizontal="left" vertical="top"/>
    </xf>
    <xf numFmtId="0" fontId="23" fillId="3" borderId="0" xfId="0" applyFont="1" applyFill="1" applyAlignment="1">
      <alignment horizontal="left" vertical="top"/>
    </xf>
    <xf numFmtId="0" fontId="24" fillId="3" borderId="0" xfId="0" applyFont="1" applyFill="1" applyAlignment="1">
      <alignment horizontal="left" vertical="top"/>
    </xf>
    <xf numFmtId="0" fontId="1" fillId="8" borderId="0" xfId="0" applyFont="1" applyFill="1"/>
    <xf numFmtId="0" fontId="26" fillId="2" borderId="0" xfId="0" applyFont="1" applyFill="1"/>
    <xf numFmtId="0" fontId="9" fillId="5" borderId="0" xfId="0" applyFont="1" applyFill="1" applyBorder="1" applyAlignment="1" applyProtection="1">
      <alignment horizontal="left" vertical="top" wrapText="1"/>
      <protection locked="0"/>
    </xf>
    <xf numFmtId="0" fontId="0" fillId="5" borderId="46" xfId="0" applyFont="1" applyFill="1" applyBorder="1" applyAlignment="1" applyProtection="1">
      <alignment horizontal="center" vertical="center" wrapText="1"/>
    </xf>
    <xf numFmtId="0" fontId="0" fillId="7" borderId="53" xfId="0" applyFont="1" applyFill="1" applyBorder="1" applyAlignment="1" applyProtection="1">
      <alignment horizontal="center" vertical="center" wrapText="1"/>
    </xf>
    <xf numFmtId="0" fontId="28" fillId="4" borderId="54" xfId="0" applyFont="1" applyFill="1" applyBorder="1" applyAlignment="1" applyProtection="1">
      <alignment horizontal="center" vertical="center" wrapText="1"/>
    </xf>
    <xf numFmtId="0" fontId="0" fillId="6" borderId="23" xfId="0" applyFont="1" applyFill="1" applyBorder="1" applyAlignment="1" applyProtection="1">
      <alignment horizontal="center" vertical="center" wrapText="1"/>
    </xf>
    <xf numFmtId="0" fontId="0" fillId="6" borderId="26" xfId="0" applyFont="1" applyFill="1" applyBorder="1" applyAlignment="1" applyProtection="1">
      <alignment horizontal="center" vertical="center" wrapText="1"/>
    </xf>
    <xf numFmtId="0" fontId="3" fillId="2" borderId="23" xfId="0" applyFont="1" applyFill="1" applyBorder="1" applyAlignment="1" applyProtection="1">
      <alignment horizontal="center" vertical="center" wrapText="1"/>
    </xf>
    <xf numFmtId="0" fontId="3" fillId="2" borderId="26" xfId="0" applyFont="1" applyFill="1" applyBorder="1" applyAlignment="1" applyProtection="1">
      <alignment horizontal="center" vertical="center" wrapText="1"/>
    </xf>
    <xf numFmtId="0" fontId="0" fillId="0" borderId="0" xfId="0" applyBorder="1" applyAlignment="1">
      <alignment vertical="top"/>
    </xf>
    <xf numFmtId="0" fontId="0" fillId="0" borderId="0" xfId="0" applyBorder="1" applyAlignment="1">
      <alignment vertical="top" wrapText="1"/>
    </xf>
    <xf numFmtId="0" fontId="11" fillId="6" borderId="0" xfId="0" applyFont="1" applyFill="1" applyBorder="1" applyAlignment="1">
      <alignment vertical="top" wrapText="1"/>
    </xf>
    <xf numFmtId="0" fontId="0" fillId="0" borderId="0" xfId="0" applyBorder="1" applyAlignment="1">
      <alignment vertical="top" wrapText="1"/>
    </xf>
    <xf numFmtId="0" fontId="0" fillId="9" borderId="0" xfId="0" applyFill="1" applyBorder="1" applyAlignment="1">
      <alignment vertical="center" wrapText="1"/>
    </xf>
    <xf numFmtId="0" fontId="0" fillId="0" borderId="0" xfId="0" applyBorder="1" applyAlignment="1">
      <alignment vertical="center" wrapText="1"/>
    </xf>
    <xf numFmtId="0" fontId="0" fillId="0" borderId="0" xfId="0" applyFill="1" applyBorder="1" applyAlignment="1">
      <alignment vertical="top" wrapText="1"/>
    </xf>
    <xf numFmtId="0" fontId="11" fillId="0" borderId="0" xfId="0" applyFont="1" applyBorder="1" applyAlignment="1">
      <alignment horizontal="center" vertical="center" wrapText="1"/>
    </xf>
    <xf numFmtId="0" fontId="0" fillId="6" borderId="0" xfId="0" applyFill="1" applyBorder="1" applyAlignment="1">
      <alignment horizontal="right" vertical="center" wrapText="1"/>
    </xf>
    <xf numFmtId="0" fontId="0" fillId="0" borderId="0" xfId="0" applyFill="1" applyBorder="1" applyAlignment="1">
      <alignment vertical="center" wrapText="1"/>
    </xf>
    <xf numFmtId="0" fontId="11" fillId="0" borderId="0" xfId="0" applyFont="1" applyFill="1" applyBorder="1" applyAlignment="1">
      <alignment vertical="center" wrapText="1"/>
    </xf>
    <xf numFmtId="0" fontId="11" fillId="0" borderId="0" xfId="0" applyFont="1" applyFill="1" applyBorder="1" applyAlignment="1">
      <alignment horizontal="center" vertical="center"/>
    </xf>
    <xf numFmtId="0" fontId="0" fillId="0" borderId="0" xfId="0" applyFill="1" applyBorder="1" applyAlignment="1">
      <alignment horizontal="center" vertical="center" wrapText="1"/>
    </xf>
    <xf numFmtId="0" fontId="11" fillId="6" borderId="0" xfId="0" applyFont="1" applyFill="1" applyBorder="1" applyAlignment="1">
      <alignment horizontal="center" vertical="center" wrapText="1"/>
    </xf>
    <xf numFmtId="0" fontId="11" fillId="2" borderId="0" xfId="0" applyFont="1" applyFill="1" applyBorder="1" applyAlignment="1">
      <alignment horizontal="left" vertical="center"/>
    </xf>
    <xf numFmtId="0" fontId="11" fillId="2" borderId="0" xfId="0" applyFont="1" applyFill="1" applyBorder="1" applyAlignment="1">
      <alignment horizontal="left" vertical="center" wrapText="1"/>
    </xf>
    <xf numFmtId="0" fontId="11" fillId="0" borderId="0" xfId="0" applyFont="1" applyFill="1" applyBorder="1" applyAlignment="1">
      <alignment horizontal="left" vertical="center" wrapText="1"/>
    </xf>
    <xf numFmtId="0" fontId="11" fillId="0" borderId="0" xfId="0" applyFont="1" applyFill="1" applyBorder="1" applyAlignment="1">
      <alignment horizontal="center" vertical="center" wrapText="1"/>
    </xf>
    <xf numFmtId="0" fontId="11" fillId="0" borderId="0" xfId="0" applyFont="1" applyFill="1" applyBorder="1" applyAlignment="1">
      <alignment vertical="top" wrapText="1"/>
    </xf>
    <xf numFmtId="1" fontId="11" fillId="0" borderId="0" xfId="0" applyNumberFormat="1" applyFont="1" applyFill="1" applyBorder="1" applyAlignment="1">
      <alignment horizontal="left" vertical="center" wrapText="1"/>
    </xf>
    <xf numFmtId="1" fontId="0" fillId="0" borderId="0" xfId="0" applyNumberFormat="1" applyFill="1" applyBorder="1" applyAlignment="1">
      <alignment horizontal="center" vertical="center" wrapText="1"/>
    </xf>
    <xf numFmtId="1" fontId="11" fillId="0" borderId="0" xfId="0" applyNumberFormat="1" applyFont="1" applyFill="1" applyBorder="1" applyAlignment="1">
      <alignment horizontal="right" vertical="center" wrapText="1"/>
    </xf>
    <xf numFmtId="1" fontId="0" fillId="0" borderId="0" xfId="0" applyNumberFormat="1" applyFill="1" applyBorder="1" applyAlignment="1">
      <alignment horizontal="right" vertical="center" wrapText="1"/>
    </xf>
    <xf numFmtId="1" fontId="0" fillId="0" borderId="0" xfId="0" applyNumberFormat="1" applyFill="1" applyBorder="1" applyAlignment="1">
      <alignment horizontal="left" vertical="center" wrapText="1"/>
    </xf>
    <xf numFmtId="1" fontId="9" fillId="0" borderId="0" xfId="0" applyNumberFormat="1" applyFont="1" applyFill="1" applyBorder="1" applyAlignment="1">
      <alignment horizontal="center" vertical="center" wrapText="1"/>
    </xf>
    <xf numFmtId="1" fontId="9" fillId="0" borderId="0" xfId="0" applyNumberFormat="1" applyFont="1" applyFill="1" applyBorder="1" applyAlignment="1">
      <alignment horizontal="left" vertical="center" wrapText="1"/>
    </xf>
    <xf numFmtId="1" fontId="9" fillId="0" borderId="0" xfId="0" applyNumberFormat="1" applyFont="1" applyFill="1" applyBorder="1" applyAlignment="1">
      <alignment horizontal="right" vertical="center" wrapText="1"/>
    </xf>
    <xf numFmtId="0" fontId="0" fillId="9" borderId="0" xfId="0" applyFill="1"/>
    <xf numFmtId="0" fontId="3" fillId="9" borderId="0" xfId="0" applyFont="1" applyFill="1" applyAlignment="1">
      <alignment horizontal="left" vertical="top"/>
    </xf>
    <xf numFmtId="0" fontId="1" fillId="9" borderId="0" xfId="0" applyFont="1" applyFill="1" applyAlignment="1">
      <alignment horizontal="left" vertical="top"/>
    </xf>
    <xf numFmtId="0" fontId="31" fillId="9" borderId="0" xfId="0" applyFont="1" applyFill="1" applyAlignment="1">
      <alignment horizontal="left" vertical="top"/>
    </xf>
    <xf numFmtId="0" fontId="32" fillId="9" borderId="0" xfId="0" applyFont="1" applyFill="1" applyAlignment="1">
      <alignment horizontal="left" vertical="top"/>
    </xf>
    <xf numFmtId="0" fontId="33" fillId="9" borderId="0" xfId="0" applyFont="1" applyFill="1" applyAlignment="1">
      <alignment horizontal="left" vertical="top"/>
    </xf>
    <xf numFmtId="0" fontId="21" fillId="2" borderId="0" xfId="0" applyFont="1" applyFill="1" applyProtection="1"/>
    <xf numFmtId="49" fontId="0" fillId="5" borderId="0" xfId="0" applyNumberFormat="1" applyFill="1" applyProtection="1"/>
    <xf numFmtId="49" fontId="7" fillId="5" borderId="0" xfId="0" applyNumberFormat="1" applyFont="1" applyFill="1" applyAlignment="1" applyProtection="1">
      <alignment horizontal="left" vertical="center"/>
    </xf>
    <xf numFmtId="49" fontId="6" fillId="5" borderId="0" xfId="0" applyNumberFormat="1" applyFont="1" applyFill="1" applyAlignment="1" applyProtection="1">
      <alignment horizontal="right" vertical="center"/>
    </xf>
    <xf numFmtId="49" fontId="0" fillId="5" borderId="1" xfId="0" applyNumberFormat="1" applyFont="1" applyFill="1" applyBorder="1" applyAlignment="1" applyProtection="1">
      <alignment horizontal="left" vertical="center" wrapText="1"/>
      <protection locked="0"/>
    </xf>
    <xf numFmtId="49" fontId="0" fillId="5" borderId="2" xfId="0" applyNumberFormat="1" applyFont="1" applyFill="1" applyBorder="1" applyAlignment="1" applyProtection="1">
      <alignment horizontal="left" vertical="center" wrapText="1"/>
      <protection locked="0"/>
    </xf>
    <xf numFmtId="49" fontId="1" fillId="4" borderId="8" xfId="0" applyNumberFormat="1" applyFont="1" applyFill="1" applyBorder="1" applyAlignment="1" applyProtection="1">
      <alignment horizontal="center" vertical="center"/>
    </xf>
    <xf numFmtId="49" fontId="8" fillId="5" borderId="0" xfId="0" applyNumberFormat="1" applyFont="1" applyFill="1" applyBorder="1" applyAlignment="1" applyProtection="1">
      <alignment horizontal="center" vertical="center"/>
    </xf>
    <xf numFmtId="49" fontId="1" fillId="4" borderId="8" xfId="0" applyNumberFormat="1" applyFont="1" applyFill="1" applyBorder="1" applyAlignment="1" applyProtection="1">
      <alignment horizontal="center" vertical="center" wrapText="1"/>
    </xf>
    <xf numFmtId="49" fontId="8" fillId="5" borderId="0" xfId="0" applyNumberFormat="1" applyFont="1" applyFill="1" applyAlignment="1" applyProtection="1">
      <alignment horizontal="center" vertical="center"/>
    </xf>
    <xf numFmtId="49" fontId="0" fillId="5" borderId="0" xfId="0" applyNumberFormat="1" applyFill="1"/>
    <xf numFmtId="49" fontId="1" fillId="5" borderId="0" xfId="0" applyNumberFormat="1" applyFont="1" applyFill="1" applyBorder="1" applyAlignment="1">
      <alignment horizontal="center" vertical="center"/>
    </xf>
    <xf numFmtId="49" fontId="0" fillId="5" borderId="0" xfId="0" applyNumberFormat="1" applyFill="1" applyBorder="1" applyAlignment="1">
      <alignment horizontal="left" vertical="center" wrapText="1"/>
    </xf>
    <xf numFmtId="49" fontId="1" fillId="4" borderId="4" xfId="0" applyNumberFormat="1" applyFont="1" applyFill="1" applyBorder="1" applyAlignment="1">
      <alignment horizontal="center" vertical="center" wrapText="1"/>
    </xf>
    <xf numFmtId="49" fontId="1" fillId="4" borderId="6" xfId="0" applyNumberFormat="1" applyFont="1" applyFill="1" applyBorder="1" applyAlignment="1">
      <alignment horizontal="center" vertical="center" wrapText="1"/>
    </xf>
    <xf numFmtId="49" fontId="0" fillId="2" borderId="23" xfId="0" applyNumberFormat="1" applyFill="1" applyBorder="1" applyAlignment="1">
      <alignment horizontal="left" vertical="center" wrapText="1"/>
    </xf>
    <xf numFmtId="49" fontId="0" fillId="0" borderId="23" xfId="0" applyNumberFormat="1" applyFont="1" applyFill="1" applyBorder="1" applyAlignment="1" applyProtection="1">
      <alignment horizontal="center" vertical="center" wrapText="1"/>
      <protection locked="0"/>
    </xf>
    <xf numFmtId="49" fontId="0" fillId="6" borderId="26" xfId="0" applyNumberFormat="1" applyFont="1" applyFill="1" applyBorder="1" applyAlignment="1" applyProtection="1">
      <alignment horizontal="center" vertical="center" wrapText="1"/>
      <protection locked="0"/>
    </xf>
    <xf numFmtId="49" fontId="0" fillId="0" borderId="26" xfId="0" applyNumberFormat="1" applyFont="1" applyFill="1" applyBorder="1" applyAlignment="1" applyProtection="1">
      <alignment horizontal="center" vertical="center" wrapText="1"/>
      <protection locked="0"/>
    </xf>
    <xf numFmtId="49" fontId="0" fillId="0" borderId="26" xfId="0" applyNumberFormat="1" applyFill="1" applyBorder="1" applyAlignment="1" applyProtection="1">
      <alignment horizontal="center" vertical="center" wrapText="1"/>
      <protection locked="0"/>
    </xf>
    <xf numFmtId="49" fontId="0" fillId="2" borderId="26" xfId="0" applyNumberFormat="1" applyFill="1" applyBorder="1" applyAlignment="1">
      <alignment horizontal="left" vertical="center" wrapText="1"/>
    </xf>
    <xf numFmtId="49" fontId="10" fillId="5" borderId="0" xfId="0" applyNumberFormat="1" applyFont="1" applyFill="1" applyBorder="1" applyAlignment="1">
      <alignment horizontal="justify" vertical="top" wrapText="1"/>
    </xf>
    <xf numFmtId="49" fontId="9" fillId="5" borderId="0" xfId="0" applyNumberFormat="1" applyFont="1" applyFill="1" applyBorder="1" applyAlignment="1">
      <alignment horizontal="left" vertical="top"/>
    </xf>
    <xf numFmtId="49" fontId="0" fillId="5" borderId="0" xfId="0" applyNumberFormat="1" applyFont="1" applyFill="1" applyBorder="1" applyAlignment="1">
      <alignment horizontal="left" vertical="center" wrapText="1"/>
    </xf>
    <xf numFmtId="49" fontId="0" fillId="5" borderId="0" xfId="0" applyNumberFormat="1" applyFont="1" applyFill="1" applyBorder="1" applyAlignment="1">
      <alignment horizontal="left" vertical="top" wrapText="1"/>
    </xf>
    <xf numFmtId="49" fontId="8" fillId="5" borderId="0" xfId="0" applyNumberFormat="1" applyFont="1" applyFill="1" applyBorder="1" applyAlignment="1">
      <alignment horizontal="center" vertical="center"/>
    </xf>
    <xf numFmtId="49" fontId="15" fillId="4" borderId="5" xfId="0" applyNumberFormat="1" applyFont="1" applyFill="1" applyBorder="1" applyAlignment="1">
      <alignment horizontal="center" vertical="center" wrapText="1"/>
    </xf>
    <xf numFmtId="49" fontId="0" fillId="0" borderId="52" xfId="0" applyNumberFormat="1" applyFont="1" applyFill="1" applyBorder="1" applyAlignment="1" applyProtection="1">
      <alignment horizontal="center" vertical="center" wrapText="1"/>
      <protection locked="0"/>
    </xf>
    <xf numFmtId="49" fontId="1" fillId="4" borderId="9" xfId="0" applyNumberFormat="1" applyFont="1" applyFill="1" applyBorder="1" applyAlignment="1">
      <alignment horizontal="center" vertical="center" wrapText="1"/>
    </xf>
    <xf numFmtId="49" fontId="0" fillId="5" borderId="0" xfId="0" applyNumberFormat="1" applyFill="1" applyBorder="1" applyAlignment="1">
      <alignment horizontal="center" vertical="center" wrapText="1"/>
    </xf>
    <xf numFmtId="49" fontId="0" fillId="5" borderId="35" xfId="0" applyNumberFormat="1" applyFont="1" applyFill="1" applyBorder="1" applyAlignment="1">
      <alignment horizontal="left" vertical="center" wrapText="1"/>
    </xf>
    <xf numFmtId="49" fontId="0" fillId="5" borderId="0" xfId="0" applyNumberFormat="1" applyFill="1" applyBorder="1"/>
    <xf numFmtId="49" fontId="0" fillId="5" borderId="36" xfId="0" applyNumberFormat="1" applyFont="1" applyFill="1" applyBorder="1" applyAlignment="1" applyProtection="1">
      <alignment horizontal="center" vertical="center"/>
      <protection locked="0"/>
    </xf>
    <xf numFmtId="49" fontId="0" fillId="5" borderId="0" xfId="0" applyNumberFormat="1" applyFill="1" applyBorder="1" applyAlignment="1">
      <alignment horizontal="left" vertical="top"/>
    </xf>
    <xf numFmtId="49" fontId="0" fillId="5" borderId="36" xfId="0" applyNumberFormat="1" applyFill="1" applyBorder="1" applyAlignment="1" applyProtection="1">
      <alignment horizontal="center" vertical="center"/>
      <protection locked="0"/>
    </xf>
    <xf numFmtId="49" fontId="10" fillId="5" borderId="39" xfId="0" applyNumberFormat="1" applyFont="1" applyFill="1" applyBorder="1" applyAlignment="1">
      <alignment horizontal="justify" vertical="top" wrapText="1"/>
    </xf>
    <xf numFmtId="49" fontId="10" fillId="0" borderId="0" xfId="0" applyNumberFormat="1" applyFont="1" applyFill="1" applyBorder="1" applyAlignment="1">
      <alignment horizontal="justify" vertical="top" wrapText="1"/>
    </xf>
    <xf numFmtId="49" fontId="9" fillId="5" borderId="0" xfId="0" applyNumberFormat="1" applyFont="1" applyFill="1" applyBorder="1" applyAlignment="1">
      <alignment horizontal="left" vertical="top" wrapText="1"/>
    </xf>
    <xf numFmtId="49" fontId="9" fillId="5" borderId="0" xfId="0" applyNumberFormat="1" applyFont="1" applyFill="1" applyBorder="1" applyAlignment="1">
      <alignment horizontal="left" vertical="center" wrapText="1"/>
    </xf>
    <xf numFmtId="49" fontId="0" fillId="5" borderId="0" xfId="0" applyNumberFormat="1" applyFont="1" applyFill="1" applyBorder="1" applyAlignment="1" applyProtection="1">
      <alignment horizontal="left" vertical="center"/>
      <protection locked="0"/>
    </xf>
    <xf numFmtId="49" fontId="7" fillId="5" borderId="0" xfId="0" applyNumberFormat="1" applyFont="1" applyFill="1" applyAlignment="1">
      <alignment horizontal="left" vertical="center"/>
    </xf>
    <xf numFmtId="49" fontId="0" fillId="5" borderId="87" xfId="0" applyNumberFormat="1" applyFill="1" applyBorder="1" applyProtection="1">
      <protection locked="0"/>
    </xf>
    <xf numFmtId="49" fontId="1" fillId="4" borderId="27" xfId="0" applyNumberFormat="1" applyFont="1" applyFill="1" applyBorder="1" applyAlignment="1">
      <alignment horizontal="center" vertical="center"/>
    </xf>
    <xf numFmtId="49" fontId="1" fillId="4" borderId="29" xfId="0" applyNumberFormat="1" applyFont="1" applyFill="1" applyBorder="1" applyAlignment="1">
      <alignment horizontal="center" vertical="center"/>
    </xf>
    <xf numFmtId="49" fontId="16" fillId="5" borderId="0" xfId="0" applyNumberFormat="1" applyFont="1" applyFill="1" applyBorder="1" applyAlignment="1">
      <alignment horizontal="justify" vertical="top" wrapText="1"/>
    </xf>
    <xf numFmtId="49" fontId="1" fillId="5" borderId="0" xfId="0" applyNumberFormat="1" applyFont="1" applyFill="1" applyBorder="1" applyAlignment="1">
      <alignment horizontal="center" vertical="center" wrapText="1"/>
    </xf>
    <xf numFmtId="49" fontId="0" fillId="5" borderId="0" xfId="0" applyNumberFormat="1" applyFont="1" applyFill="1" applyBorder="1" applyAlignment="1">
      <alignment horizontal="center" vertical="center" wrapText="1"/>
    </xf>
    <xf numFmtId="49" fontId="0" fillId="5" borderId="0" xfId="0" applyNumberFormat="1" applyFont="1" applyFill="1" applyBorder="1" applyAlignment="1" applyProtection="1">
      <alignment horizontal="center" wrapText="1"/>
      <protection locked="0"/>
    </xf>
    <xf numFmtId="49" fontId="0" fillId="5" borderId="22" xfId="0" applyNumberFormat="1" applyFont="1" applyFill="1" applyBorder="1" applyAlignment="1">
      <alignment horizontal="left" vertical="top" wrapText="1"/>
    </xf>
    <xf numFmtId="49" fontId="0" fillId="0" borderId="0" xfId="0" applyNumberFormat="1" applyBorder="1" applyAlignment="1">
      <alignment vertical="top"/>
    </xf>
    <xf numFmtId="49" fontId="0" fillId="0" borderId="0" xfId="0" applyNumberFormat="1" applyBorder="1" applyAlignment="1">
      <alignment vertical="top" wrapText="1"/>
    </xf>
    <xf numFmtId="49" fontId="1" fillId="9" borderId="0" xfId="0" applyNumberFormat="1" applyFont="1" applyFill="1" applyBorder="1" applyAlignment="1">
      <alignment vertical="center"/>
    </xf>
    <xf numFmtId="49" fontId="29" fillId="9" borderId="0" xfId="0" applyNumberFormat="1" applyFont="1" applyFill="1" applyBorder="1" applyAlignment="1">
      <alignment vertical="center" wrapText="1"/>
    </xf>
    <xf numFmtId="49" fontId="0" fillId="9" borderId="0" xfId="0" applyNumberFormat="1" applyFill="1" applyBorder="1" applyAlignment="1">
      <alignment vertical="center" wrapText="1"/>
    </xf>
    <xf numFmtId="49" fontId="11" fillId="0" borderId="0" xfId="0" applyNumberFormat="1" applyFont="1" applyBorder="1" applyAlignment="1">
      <alignment vertical="center"/>
    </xf>
    <xf numFmtId="49" fontId="0" fillId="0" borderId="0" xfId="0" applyNumberFormat="1" applyBorder="1" applyAlignment="1">
      <alignment vertical="center" wrapText="1"/>
    </xf>
    <xf numFmtId="49" fontId="11" fillId="2" borderId="0" xfId="0" applyNumberFormat="1" applyFont="1" applyFill="1" applyBorder="1" applyAlignment="1">
      <alignment horizontal="left" vertical="center"/>
    </xf>
    <xf numFmtId="49" fontId="11" fillId="2" borderId="0" xfId="0" applyNumberFormat="1" applyFont="1" applyFill="1" applyBorder="1" applyAlignment="1">
      <alignment horizontal="left" vertical="center" wrapText="1"/>
    </xf>
    <xf numFmtId="49" fontId="0" fillId="0" borderId="0" xfId="0" applyNumberFormat="1" applyBorder="1" applyAlignment="1">
      <alignment vertical="center"/>
    </xf>
    <xf numFmtId="49" fontId="0" fillId="0" borderId="0" xfId="0" applyNumberFormat="1" applyBorder="1" applyAlignment="1">
      <alignment horizontal="right" vertical="center" wrapText="1"/>
    </xf>
    <xf numFmtId="49" fontId="11" fillId="0" borderId="0" xfId="0" applyNumberFormat="1" applyFont="1" applyFill="1" applyBorder="1" applyAlignment="1">
      <alignment horizontal="center" vertical="center"/>
    </xf>
    <xf numFmtId="49" fontId="0" fillId="6" borderId="0" xfId="0" applyNumberFormat="1" applyFill="1" applyBorder="1" applyAlignment="1">
      <alignment horizontal="center" vertical="top" wrapText="1"/>
    </xf>
    <xf numFmtId="49" fontId="0" fillId="6" borderId="0" xfId="0" applyNumberFormat="1" applyFill="1" applyBorder="1" applyAlignment="1">
      <alignment horizontal="center" vertical="center" wrapText="1"/>
    </xf>
    <xf numFmtId="49" fontId="9" fillId="6" borderId="0" xfId="0" applyNumberFormat="1" applyFont="1" applyFill="1" applyBorder="1" applyAlignment="1">
      <alignment horizontal="center" vertical="center" wrapText="1"/>
    </xf>
    <xf numFmtId="49" fontId="1" fillId="0" borderId="0" xfId="0" applyNumberFormat="1" applyFont="1" applyFill="1" applyBorder="1" applyAlignment="1">
      <alignment vertical="center"/>
    </xf>
    <xf numFmtId="49" fontId="29" fillId="0" borderId="0" xfId="0" applyNumberFormat="1" applyFont="1" applyFill="1" applyBorder="1" applyAlignment="1">
      <alignment vertical="center" wrapText="1"/>
    </xf>
    <xf numFmtId="49" fontId="0" fillId="0" borderId="0" xfId="0" applyNumberFormat="1" applyFill="1" applyBorder="1" applyAlignment="1">
      <alignment vertical="center" wrapText="1"/>
    </xf>
    <xf numFmtId="49" fontId="11" fillId="0" borderId="0" xfId="0" applyNumberFormat="1" applyFont="1" applyBorder="1" applyAlignment="1">
      <alignment horizontal="center" vertical="center"/>
    </xf>
    <xf numFmtId="49" fontId="11" fillId="0" borderId="0" xfId="0" applyNumberFormat="1" applyFont="1" applyFill="1" applyBorder="1" applyAlignment="1">
      <alignment vertical="top"/>
    </xf>
    <xf numFmtId="49" fontId="0" fillId="6" borderId="0" xfId="0" applyNumberFormat="1" applyFill="1" applyBorder="1" applyAlignment="1">
      <alignment vertical="center" wrapText="1"/>
    </xf>
    <xf numFmtId="49" fontId="0" fillId="6" borderId="0" xfId="0" applyNumberFormat="1" applyFill="1" applyBorder="1" applyAlignment="1">
      <alignment vertical="top" wrapText="1"/>
    </xf>
    <xf numFmtId="49" fontId="0" fillId="0" borderId="0" xfId="0" applyNumberFormat="1" applyBorder="1" applyAlignment="1">
      <alignment horizontal="center" vertical="center" wrapText="1"/>
    </xf>
    <xf numFmtId="49" fontId="0" fillId="0" borderId="0" xfId="0" applyNumberFormat="1" applyFill="1" applyBorder="1" applyAlignment="1">
      <alignment horizontal="left" vertical="center" wrapText="1"/>
    </xf>
    <xf numFmtId="49" fontId="0" fillId="0" borderId="23" xfId="0" applyNumberFormat="1" applyFont="1" applyFill="1" applyBorder="1" applyAlignment="1" applyProtection="1">
      <alignment horizontal="center" vertical="center" wrapText="1"/>
      <protection locked="0"/>
    </xf>
    <xf numFmtId="49" fontId="11" fillId="5" borderId="0" xfId="0" applyNumberFormat="1" applyFont="1" applyFill="1" applyBorder="1" applyAlignment="1">
      <alignment horizontal="left" vertical="center" wrapText="1"/>
    </xf>
    <xf numFmtId="0" fontId="0" fillId="7" borderId="88" xfId="0" applyFont="1" applyFill="1" applyBorder="1" applyAlignment="1" applyProtection="1">
      <alignment horizontal="center" vertical="center" wrapText="1"/>
    </xf>
    <xf numFmtId="49" fontId="0" fillId="5" borderId="36" xfId="0" applyNumberFormat="1" applyFont="1" applyFill="1" applyBorder="1" applyAlignment="1" applyProtection="1">
      <alignment horizontal="center" vertical="center" wrapText="1"/>
      <protection locked="0"/>
    </xf>
    <xf numFmtId="49" fontId="1" fillId="4" borderId="6" xfId="0" applyNumberFormat="1" applyFont="1" applyFill="1" applyBorder="1" applyAlignment="1">
      <alignment horizontal="center" vertical="center" wrapText="1"/>
    </xf>
    <xf numFmtId="49" fontId="1" fillId="4" borderId="27" xfId="0" applyNumberFormat="1" applyFont="1" applyFill="1" applyBorder="1" applyAlignment="1">
      <alignment horizontal="center" vertical="center"/>
    </xf>
    <xf numFmtId="0" fontId="35" fillId="3" borderId="0" xfId="0" applyFont="1" applyFill="1" applyAlignment="1">
      <alignment horizontal="left" vertical="top"/>
    </xf>
    <xf numFmtId="0" fontId="34" fillId="5" borderId="0" xfId="0" applyFont="1" applyFill="1"/>
    <xf numFmtId="0" fontId="37" fillId="3" borderId="0" xfId="0" applyFont="1" applyFill="1"/>
    <xf numFmtId="0" fontId="37" fillId="3" borderId="0" xfId="0" applyFont="1" applyFill="1" applyAlignment="1">
      <alignment horizontal="right" vertical="center"/>
    </xf>
    <xf numFmtId="0" fontId="1" fillId="3" borderId="0" xfId="0" applyFont="1" applyFill="1" applyAlignment="1">
      <alignment horizontal="left" vertical="top"/>
    </xf>
    <xf numFmtId="0" fontId="31" fillId="3" borderId="0" xfId="0" applyFont="1" applyFill="1" applyAlignment="1">
      <alignment horizontal="left" vertical="top"/>
    </xf>
    <xf numFmtId="0" fontId="32" fillId="3" borderId="0" xfId="0" applyFont="1" applyFill="1" applyAlignment="1">
      <alignment horizontal="left" vertical="top"/>
    </xf>
    <xf numFmtId="0" fontId="33" fillId="3" borderId="0" xfId="0" applyFont="1" applyFill="1" applyAlignment="1">
      <alignment horizontal="left" vertical="top"/>
    </xf>
    <xf numFmtId="0" fontId="0" fillId="0" borderId="61" xfId="0" applyFont="1" applyFill="1" applyBorder="1" applyAlignment="1" applyProtection="1">
      <alignment horizontal="center" vertical="center" wrapText="1"/>
      <protection locked="0"/>
    </xf>
    <xf numFmtId="0" fontId="0" fillId="0" borderId="43" xfId="0" applyFont="1" applyFill="1" applyBorder="1" applyAlignment="1" applyProtection="1">
      <alignment horizontal="center" vertical="center" wrapText="1"/>
      <protection locked="0"/>
    </xf>
    <xf numFmtId="49" fontId="5" fillId="5" borderId="0" xfId="0" applyNumberFormat="1" applyFont="1" applyFill="1" applyBorder="1" applyAlignment="1">
      <alignment horizontal="left" vertical="center"/>
    </xf>
    <xf numFmtId="0" fontId="0" fillId="5" borderId="120" xfId="0" applyFont="1" applyFill="1" applyBorder="1" applyAlignment="1" applyProtection="1">
      <alignment horizontal="center" vertical="center" wrapText="1"/>
    </xf>
    <xf numFmtId="0" fontId="0" fillId="5" borderId="33" xfId="0" applyFont="1" applyFill="1" applyBorder="1" applyAlignment="1" applyProtection="1">
      <alignment horizontal="center" vertical="center" wrapText="1"/>
      <protection locked="0"/>
    </xf>
    <xf numFmtId="49" fontId="9" fillId="5" borderId="0" xfId="0" applyNumberFormat="1" applyFont="1" applyFill="1" applyBorder="1" applyAlignment="1">
      <alignment horizontal="left" vertical="center"/>
    </xf>
    <xf numFmtId="49" fontId="0" fillId="5" borderId="0" xfId="0" applyNumberFormat="1" applyFont="1" applyFill="1" applyBorder="1" applyAlignment="1">
      <alignment horizontal="left" vertical="center"/>
    </xf>
    <xf numFmtId="0" fontId="29" fillId="9" borderId="0" xfId="0" applyFont="1" applyFill="1"/>
    <xf numFmtId="0" fontId="33" fillId="9" borderId="0" xfId="0" applyFont="1" applyFill="1"/>
    <xf numFmtId="0" fontId="33" fillId="9" borderId="0" xfId="0" quotePrefix="1" applyFont="1" applyFill="1"/>
    <xf numFmtId="0" fontId="29" fillId="9" borderId="0" xfId="0" quotePrefix="1" applyFont="1" applyFill="1"/>
    <xf numFmtId="0" fontId="3" fillId="2" borderId="0" xfId="0" applyFont="1" applyFill="1" applyAlignment="1">
      <alignment horizontal="left" vertical="center"/>
    </xf>
    <xf numFmtId="0" fontId="4" fillId="5" borderId="0" xfId="0" applyFont="1" applyFill="1" applyAlignment="1" applyProtection="1">
      <alignment horizontal="right" vertical="center"/>
      <protection locked="0"/>
    </xf>
    <xf numFmtId="49" fontId="0" fillId="0" borderId="23" xfId="0" applyNumberFormat="1" applyFont="1" applyFill="1" applyBorder="1" applyAlignment="1" applyProtection="1">
      <alignment horizontal="center" vertical="center" wrapText="1"/>
      <protection locked="0"/>
    </xf>
    <xf numFmtId="0" fontId="39" fillId="9" borderId="0" xfId="0" applyFont="1" applyFill="1" applyAlignment="1">
      <alignment horizontal="left" vertical="top"/>
    </xf>
    <xf numFmtId="0" fontId="29" fillId="9" borderId="0" xfId="0" applyFont="1" applyFill="1" applyAlignment="1">
      <alignment horizontal="left" vertical="top"/>
    </xf>
    <xf numFmtId="0" fontId="0" fillId="5" borderId="0" xfId="0" applyFill="1" applyAlignment="1" applyProtection="1">
      <alignment horizontal="center"/>
      <protection locked="0"/>
    </xf>
    <xf numFmtId="0" fontId="0" fillId="5" borderId="0" xfId="0" applyFill="1" applyAlignment="1" applyProtection="1">
      <alignment horizontal="center"/>
    </xf>
    <xf numFmtId="0" fontId="42" fillId="9" borderId="0" xfId="0" applyFont="1" applyFill="1"/>
    <xf numFmtId="49" fontId="0" fillId="0" borderId="102" xfId="0" applyNumberFormat="1" applyBorder="1" applyAlignment="1">
      <alignment horizontal="center" vertical="center" wrapText="1"/>
    </xf>
    <xf numFmtId="0" fontId="0" fillId="0" borderId="0" xfId="0" applyBorder="1" applyAlignment="1">
      <alignment horizontal="left" vertical="center" wrapText="1"/>
    </xf>
    <xf numFmtId="49" fontId="0" fillId="0" borderId="0" xfId="0" applyNumberFormat="1" applyBorder="1" applyAlignment="1">
      <alignment horizontal="left" vertical="center" wrapText="1"/>
    </xf>
    <xf numFmtId="49" fontId="11" fillId="6" borderId="0" xfId="0" applyNumberFormat="1" applyFont="1" applyFill="1" applyBorder="1" applyAlignment="1">
      <alignment horizontal="center" vertical="center" wrapText="1"/>
    </xf>
    <xf numFmtId="49" fontId="0" fillId="6" borderId="0" xfId="0" applyNumberFormat="1" applyFill="1" applyBorder="1" applyAlignment="1">
      <alignment horizontal="right" vertical="center" wrapText="1"/>
    </xf>
    <xf numFmtId="49" fontId="0" fillId="6" borderId="102" xfId="0" applyNumberFormat="1" applyFill="1" applyBorder="1" applyAlignment="1">
      <alignment horizontal="center" vertical="center" wrapText="1"/>
    </xf>
    <xf numFmtId="0" fontId="11" fillId="6" borderId="0" xfId="0" applyFont="1" applyFill="1" applyBorder="1" applyAlignment="1">
      <alignment horizontal="center" vertical="center" wrapText="1"/>
    </xf>
    <xf numFmtId="49" fontId="0" fillId="6" borderId="102" xfId="0" applyNumberFormat="1" applyFill="1" applyBorder="1" applyAlignment="1">
      <alignment horizontal="center" vertical="center" wrapText="1"/>
    </xf>
    <xf numFmtId="0" fontId="0" fillId="6" borderId="102" xfId="0" applyNumberFormat="1" applyFill="1" applyBorder="1" applyAlignment="1">
      <alignment horizontal="center" vertical="center" wrapText="1"/>
    </xf>
    <xf numFmtId="49" fontId="0" fillId="5" borderId="0" xfId="0" applyNumberFormat="1" applyFill="1" applyBorder="1" applyAlignment="1" applyProtection="1">
      <alignment horizontal="left" vertical="center" wrapText="1"/>
    </xf>
    <xf numFmtId="49" fontId="0" fillId="0" borderId="0" xfId="0" applyNumberFormat="1" applyFont="1" applyFill="1" applyBorder="1" applyAlignment="1" applyProtection="1">
      <alignment horizontal="left" vertical="top" wrapText="1"/>
      <protection locked="0"/>
    </xf>
    <xf numFmtId="49" fontId="0" fillId="0" borderId="72" xfId="0" applyNumberFormat="1" applyFont="1" applyFill="1" applyBorder="1" applyAlignment="1" applyProtection="1">
      <alignment horizontal="left" vertical="top" wrapText="1"/>
      <protection locked="0"/>
    </xf>
    <xf numFmtId="49" fontId="45" fillId="0" borderId="0" xfId="0" applyNumberFormat="1" applyFont="1" applyBorder="1" applyAlignment="1">
      <alignment horizontal="left" vertical="center"/>
    </xf>
    <xf numFmtId="0" fontId="44" fillId="0" borderId="0" xfId="0" applyNumberFormat="1" applyFont="1" applyBorder="1" applyAlignment="1">
      <alignment horizontal="left" vertical="center"/>
    </xf>
    <xf numFmtId="0" fontId="26" fillId="2" borderId="0" xfId="0" applyFont="1" applyFill="1" applyAlignment="1">
      <alignment horizontal="left" vertical="center"/>
    </xf>
    <xf numFmtId="0" fontId="1" fillId="4" borderId="0" xfId="1" applyFont="1" applyFill="1" applyAlignment="1">
      <alignment horizontal="left" vertical="center"/>
    </xf>
    <xf numFmtId="0" fontId="3" fillId="2" borderId="0" xfId="0" applyFont="1" applyFill="1" applyAlignment="1">
      <alignment horizontal="left" vertical="center"/>
    </xf>
    <xf numFmtId="0" fontId="41" fillId="5" borderId="0" xfId="0" applyFont="1" applyFill="1" applyAlignment="1" applyProtection="1">
      <alignment horizontal="right" vertical="center"/>
      <protection locked="0"/>
    </xf>
    <xf numFmtId="0" fontId="20" fillId="5" borderId="0" xfId="0" applyFont="1" applyFill="1" applyAlignment="1">
      <alignment horizontal="right" vertical="center"/>
    </xf>
    <xf numFmtId="0" fontId="18" fillId="5" borderId="0" xfId="0" applyFont="1" applyFill="1" applyAlignment="1">
      <alignment horizontal="right" vertical="center"/>
    </xf>
    <xf numFmtId="49" fontId="0" fillId="5" borderId="1" xfId="0" applyNumberFormat="1" applyFill="1" applyBorder="1" applyAlignment="1" applyProtection="1">
      <alignment horizontal="left" vertical="center" wrapText="1"/>
      <protection locked="0"/>
    </xf>
    <xf numFmtId="49" fontId="0" fillId="5" borderId="1" xfId="0" applyNumberFormat="1" applyFont="1" applyFill="1" applyBorder="1" applyAlignment="1" applyProtection="1">
      <alignment horizontal="left" vertical="center" wrapText="1"/>
      <protection locked="0"/>
    </xf>
    <xf numFmtId="49" fontId="0" fillId="5" borderId="2" xfId="0" applyNumberFormat="1" applyFont="1" applyFill="1" applyBorder="1" applyAlignment="1" applyProtection="1">
      <alignment horizontal="left" vertical="center" wrapText="1"/>
      <protection locked="0"/>
    </xf>
    <xf numFmtId="49" fontId="0" fillId="0" borderId="12" xfId="0" applyNumberFormat="1" applyFont="1" applyFill="1" applyBorder="1" applyAlignment="1" applyProtection="1">
      <alignment horizontal="left" vertical="center" wrapText="1"/>
      <protection locked="0"/>
    </xf>
    <xf numFmtId="49" fontId="0" fillId="0" borderId="21" xfId="0" applyNumberFormat="1" applyFont="1" applyFill="1" applyBorder="1" applyAlignment="1" applyProtection="1">
      <alignment horizontal="left" vertical="center" wrapText="1"/>
      <protection locked="0"/>
    </xf>
    <xf numFmtId="49" fontId="0" fillId="0" borderId="13" xfId="0" applyNumberFormat="1" applyFont="1" applyFill="1" applyBorder="1" applyAlignment="1" applyProtection="1">
      <alignment horizontal="left" vertical="center" wrapText="1"/>
      <protection locked="0"/>
    </xf>
    <xf numFmtId="49" fontId="0" fillId="6" borderId="16" xfId="0" applyNumberFormat="1" applyFill="1" applyBorder="1" applyAlignment="1" applyProtection="1">
      <alignment horizontal="left" vertical="center" wrapText="1"/>
    </xf>
    <xf numFmtId="49" fontId="0" fillId="6" borderId="17" xfId="0" applyNumberFormat="1" applyFill="1" applyBorder="1" applyAlignment="1" applyProtection="1">
      <alignment horizontal="left" vertical="center" wrapText="1"/>
    </xf>
    <xf numFmtId="49" fontId="1" fillId="4" borderId="8" xfId="0" applyNumberFormat="1" applyFont="1" applyFill="1" applyBorder="1" applyAlignment="1" applyProtection="1">
      <alignment horizontal="center" vertical="center"/>
    </xf>
    <xf numFmtId="49" fontId="1" fillId="4" borderId="9" xfId="0" applyNumberFormat="1" applyFont="1" applyFill="1" applyBorder="1" applyAlignment="1" applyProtection="1">
      <alignment horizontal="center" vertical="center"/>
    </xf>
    <xf numFmtId="49" fontId="0" fillId="5" borderId="85" xfId="0" applyNumberFormat="1" applyFont="1" applyFill="1" applyBorder="1" applyAlignment="1" applyProtection="1">
      <alignment horizontal="left" vertical="center" wrapText="1"/>
      <protection locked="0"/>
    </xf>
    <xf numFmtId="49" fontId="0" fillId="5" borderId="86" xfId="0" applyNumberFormat="1" applyFont="1" applyFill="1" applyBorder="1" applyAlignment="1" applyProtection="1">
      <alignment horizontal="left" vertical="center" wrapText="1"/>
      <protection locked="0"/>
    </xf>
    <xf numFmtId="49" fontId="0" fillId="5" borderId="98" xfId="0" applyNumberFormat="1" applyFont="1" applyFill="1" applyBorder="1" applyAlignment="1" applyProtection="1">
      <alignment horizontal="left" vertical="center" wrapText="1"/>
      <protection locked="0"/>
    </xf>
    <xf numFmtId="49" fontId="0" fillId="5" borderId="80" xfId="0" applyNumberFormat="1" applyFont="1" applyFill="1" applyBorder="1" applyAlignment="1" applyProtection="1">
      <alignment horizontal="left" vertical="center" wrapText="1"/>
      <protection locked="0"/>
    </xf>
    <xf numFmtId="49" fontId="0" fillId="5" borderId="97" xfId="0" applyNumberFormat="1" applyFont="1" applyFill="1" applyBorder="1" applyAlignment="1" applyProtection="1">
      <alignment horizontal="left" vertical="center" wrapText="1"/>
      <protection locked="0"/>
    </xf>
    <xf numFmtId="49" fontId="0" fillId="5" borderId="12" xfId="0" applyNumberFormat="1" applyFont="1" applyFill="1" applyBorder="1" applyAlignment="1" applyProtection="1">
      <alignment horizontal="left" vertical="center" wrapText="1"/>
      <protection locked="0"/>
    </xf>
    <xf numFmtId="49" fontId="0" fillId="5" borderId="21" xfId="0" applyNumberFormat="1" applyFont="1" applyFill="1" applyBorder="1" applyAlignment="1" applyProtection="1">
      <alignment horizontal="left" vertical="center" wrapText="1"/>
      <protection locked="0"/>
    </xf>
    <xf numFmtId="49" fontId="0" fillId="5" borderId="13" xfId="0" applyNumberFormat="1" applyFont="1" applyFill="1" applyBorder="1" applyAlignment="1" applyProtection="1">
      <alignment horizontal="left" vertical="center" wrapText="1"/>
      <protection locked="0"/>
    </xf>
    <xf numFmtId="49" fontId="18" fillId="5" borderId="0" xfId="0" applyNumberFormat="1" applyFont="1" applyFill="1" applyAlignment="1" applyProtection="1">
      <alignment horizontal="left"/>
    </xf>
    <xf numFmtId="49" fontId="19" fillId="5" borderId="0" xfId="0" applyNumberFormat="1" applyFont="1" applyFill="1" applyAlignment="1" applyProtection="1">
      <alignment horizontal="left"/>
    </xf>
    <xf numFmtId="0" fontId="3" fillId="2" borderId="0" xfId="1" applyFont="1" applyFill="1" applyAlignment="1" applyProtection="1">
      <alignment horizontal="left" vertical="center"/>
    </xf>
    <xf numFmtId="0" fontId="1" fillId="4" borderId="0" xfId="0" applyFont="1" applyFill="1" applyAlignment="1" applyProtection="1">
      <alignment horizontal="left" vertical="center"/>
    </xf>
    <xf numFmtId="0" fontId="3" fillId="2" borderId="0" xfId="0" applyFont="1" applyFill="1" applyAlignment="1" applyProtection="1">
      <alignment horizontal="left" vertical="center"/>
    </xf>
    <xf numFmtId="0" fontId="3" fillId="2" borderId="0" xfId="0" applyFont="1" applyFill="1" applyAlignment="1" applyProtection="1">
      <alignment horizontal="left" vertical="center" wrapText="1"/>
    </xf>
    <xf numFmtId="49" fontId="5" fillId="5" borderId="0" xfId="0" applyNumberFormat="1" applyFont="1" applyFill="1" applyProtection="1"/>
    <xf numFmtId="49" fontId="0" fillId="5" borderId="2" xfId="0" applyNumberFormat="1" applyFill="1" applyBorder="1" applyAlignment="1" applyProtection="1">
      <alignment horizontal="left" vertical="center" wrapText="1"/>
      <protection locked="0"/>
    </xf>
    <xf numFmtId="0" fontId="26" fillId="2" borderId="0" xfId="0" applyFont="1" applyFill="1" applyAlignment="1" applyProtection="1">
      <alignment horizontal="left" vertical="center"/>
    </xf>
    <xf numFmtId="49" fontId="5" fillId="5" borderId="0" xfId="0" applyNumberFormat="1" applyFont="1" applyFill="1" applyAlignment="1" applyProtection="1">
      <alignment horizontal="left" vertical="center"/>
    </xf>
    <xf numFmtId="49" fontId="1" fillId="4" borderId="7" xfId="0" applyNumberFormat="1" applyFont="1" applyFill="1" applyBorder="1" applyAlignment="1" applyProtection="1">
      <alignment vertical="center"/>
    </xf>
    <xf numFmtId="49" fontId="1" fillId="4" borderId="8" xfId="0" applyNumberFormat="1" applyFont="1" applyFill="1" applyBorder="1" applyAlignment="1" applyProtection="1">
      <alignment vertical="center"/>
    </xf>
    <xf numFmtId="49" fontId="1" fillId="4" borderId="9" xfId="0" applyNumberFormat="1" applyFont="1" applyFill="1" applyBorder="1" applyAlignment="1" applyProtection="1">
      <alignment vertical="center"/>
    </xf>
    <xf numFmtId="49" fontId="1" fillId="4" borderId="7" xfId="0" applyNumberFormat="1" applyFont="1" applyFill="1" applyBorder="1" applyAlignment="1" applyProtection="1">
      <alignment horizontal="center" vertical="center"/>
    </xf>
    <xf numFmtId="49" fontId="0" fillId="6" borderId="81" xfId="0" applyNumberFormat="1" applyFont="1" applyFill="1" applyBorder="1" applyAlignment="1" applyProtection="1">
      <alignment horizontal="center" vertical="center"/>
      <protection locked="0"/>
    </xf>
    <xf numFmtId="49" fontId="0" fillId="6" borderId="82" xfId="0" applyNumberFormat="1" applyFont="1" applyFill="1" applyBorder="1" applyAlignment="1" applyProtection="1">
      <alignment horizontal="center" vertical="center"/>
      <protection locked="0"/>
    </xf>
    <xf numFmtId="49" fontId="0" fillId="6" borderId="18" xfId="0" applyNumberFormat="1" applyFont="1" applyFill="1" applyBorder="1" applyAlignment="1" applyProtection="1">
      <alignment horizontal="center" vertical="center"/>
      <protection locked="0"/>
    </xf>
    <xf numFmtId="49" fontId="0" fillId="6" borderId="19" xfId="0" applyNumberFormat="1" applyFont="1" applyFill="1" applyBorder="1" applyAlignment="1" applyProtection="1">
      <alignment horizontal="center" vertical="center"/>
      <protection locked="0"/>
    </xf>
    <xf numFmtId="49" fontId="0" fillId="6" borderId="83" xfId="0" applyNumberFormat="1" applyFill="1" applyBorder="1" applyAlignment="1" applyProtection="1">
      <alignment horizontal="center" vertical="center"/>
      <protection locked="0"/>
    </xf>
    <xf numFmtId="49" fontId="0" fillId="6" borderId="84" xfId="0" applyNumberFormat="1" applyFont="1" applyFill="1" applyBorder="1" applyAlignment="1" applyProtection="1">
      <alignment horizontal="center" vertical="center"/>
      <protection locked="0"/>
    </xf>
    <xf numFmtId="49" fontId="0" fillId="6" borderId="83" xfId="0" applyNumberFormat="1" applyFont="1" applyFill="1" applyBorder="1" applyAlignment="1" applyProtection="1">
      <alignment horizontal="center" vertical="center"/>
      <protection locked="0"/>
    </xf>
    <xf numFmtId="49" fontId="0" fillId="5" borderId="81" xfId="0" applyNumberFormat="1" applyFont="1" applyFill="1" applyBorder="1" applyAlignment="1" applyProtection="1">
      <alignment horizontal="left" vertical="center" wrapText="1"/>
      <protection locked="0"/>
    </xf>
    <xf numFmtId="49" fontId="0" fillId="5" borderId="58" xfId="0" applyNumberFormat="1" applyFont="1" applyFill="1" applyBorder="1" applyAlignment="1" applyProtection="1">
      <alignment horizontal="left" vertical="center" wrapText="1"/>
      <protection locked="0"/>
    </xf>
    <xf numFmtId="49" fontId="0" fillId="5" borderId="96" xfId="0" applyNumberFormat="1" applyFont="1" applyFill="1" applyBorder="1" applyAlignment="1" applyProtection="1">
      <alignment horizontal="left" vertical="center" wrapText="1"/>
      <protection locked="0"/>
    </xf>
    <xf numFmtId="49" fontId="0" fillId="5" borderId="85" xfId="0" applyNumberFormat="1" applyFill="1" applyBorder="1" applyAlignment="1" applyProtection="1">
      <alignment horizontal="left" vertical="center" wrapText="1"/>
      <protection locked="0"/>
    </xf>
    <xf numFmtId="49" fontId="0" fillId="0" borderId="12" xfId="0" applyNumberFormat="1" applyFill="1" applyBorder="1" applyAlignment="1" applyProtection="1">
      <alignment horizontal="left" vertical="center" wrapText="1"/>
      <protection locked="0"/>
    </xf>
    <xf numFmtId="49" fontId="0" fillId="6" borderId="16" xfId="0" applyNumberFormat="1" applyFont="1" applyFill="1" applyBorder="1" applyAlignment="1" applyProtection="1">
      <alignment horizontal="center" vertical="center"/>
      <protection locked="0"/>
    </xf>
    <xf numFmtId="49" fontId="0" fillId="6" borderId="17" xfId="0" applyNumberFormat="1" applyFont="1" applyFill="1" applyBorder="1" applyAlignment="1" applyProtection="1">
      <alignment horizontal="center" vertical="center"/>
      <protection locked="0"/>
    </xf>
    <xf numFmtId="49" fontId="1" fillId="4" borderId="7" xfId="0" applyNumberFormat="1" applyFont="1" applyFill="1" applyBorder="1" applyAlignment="1" applyProtection="1">
      <alignment horizontal="center" vertical="center" wrapText="1"/>
    </xf>
    <xf numFmtId="49" fontId="1" fillId="4" borderId="8" xfId="0" applyNumberFormat="1" applyFont="1" applyFill="1" applyBorder="1" applyAlignment="1" applyProtection="1">
      <alignment horizontal="center" vertical="center" wrapText="1"/>
    </xf>
    <xf numFmtId="49" fontId="0" fillId="6" borderId="18" xfId="0" applyNumberFormat="1" applyFill="1" applyBorder="1" applyAlignment="1" applyProtection="1">
      <alignment horizontal="left" vertical="center"/>
    </xf>
    <xf numFmtId="49" fontId="0" fillId="6" borderId="19" xfId="0" applyNumberFormat="1" applyFill="1" applyBorder="1" applyAlignment="1" applyProtection="1">
      <alignment horizontal="left" vertical="center"/>
    </xf>
    <xf numFmtId="49" fontId="0" fillId="6" borderId="16" xfId="0" applyNumberFormat="1" applyFill="1" applyBorder="1" applyAlignment="1" applyProtection="1">
      <alignment horizontal="left" vertical="center"/>
    </xf>
    <xf numFmtId="49" fontId="0" fillId="6" borderId="17" xfId="0" applyNumberFormat="1" applyFill="1" applyBorder="1" applyAlignment="1" applyProtection="1">
      <alignment horizontal="left" vertical="center"/>
    </xf>
    <xf numFmtId="49" fontId="0" fillId="0" borderId="10" xfId="0" applyNumberFormat="1" applyFont="1" applyFill="1" applyBorder="1" applyAlignment="1" applyProtection="1">
      <alignment horizontal="left" vertical="center" wrapText="1"/>
      <protection locked="0"/>
    </xf>
    <xf numFmtId="49" fontId="0" fillId="0" borderId="20" xfId="0" applyNumberFormat="1" applyFont="1" applyFill="1" applyBorder="1" applyAlignment="1" applyProtection="1">
      <alignment horizontal="left" vertical="center" wrapText="1"/>
      <protection locked="0"/>
    </xf>
    <xf numFmtId="49" fontId="0" fillId="0" borderId="11" xfId="0" applyNumberFormat="1" applyFont="1" applyFill="1" applyBorder="1" applyAlignment="1" applyProtection="1">
      <alignment horizontal="left" vertical="center" wrapText="1"/>
      <protection locked="0"/>
    </xf>
    <xf numFmtId="49" fontId="0" fillId="5" borderId="3" xfId="0" applyNumberFormat="1" applyFont="1" applyFill="1" applyBorder="1" applyAlignment="1" applyProtection="1">
      <alignment horizontal="left" vertical="center" wrapText="1"/>
      <protection locked="0"/>
    </xf>
    <xf numFmtId="49" fontId="0" fillId="6" borderId="14" xfId="0" applyNumberFormat="1" applyFill="1" applyBorder="1" applyAlignment="1" applyProtection="1">
      <alignment horizontal="left" vertical="center" wrapText="1"/>
    </xf>
    <xf numFmtId="49" fontId="0" fillId="6" borderId="15" xfId="0" applyNumberFormat="1" applyFill="1" applyBorder="1" applyAlignment="1" applyProtection="1">
      <alignment horizontal="left" vertical="center" wrapText="1"/>
    </xf>
    <xf numFmtId="49" fontId="0" fillId="5" borderId="10" xfId="0" applyNumberFormat="1" applyFont="1" applyFill="1" applyBorder="1" applyAlignment="1" applyProtection="1">
      <alignment horizontal="left" vertical="center" wrapText="1"/>
      <protection locked="0"/>
    </xf>
    <xf numFmtId="49" fontId="0" fillId="5" borderId="20" xfId="0" applyNumberFormat="1" applyFont="1" applyFill="1" applyBorder="1" applyAlignment="1" applyProtection="1">
      <alignment horizontal="left" vertical="center" wrapText="1"/>
      <protection locked="0"/>
    </xf>
    <xf numFmtId="49" fontId="0" fillId="5" borderId="11" xfId="0" applyNumberFormat="1" applyFont="1" applyFill="1" applyBorder="1" applyAlignment="1" applyProtection="1">
      <alignment horizontal="left" vertical="center" wrapText="1"/>
      <protection locked="0"/>
    </xf>
    <xf numFmtId="49" fontId="11" fillId="5" borderId="0" xfId="0" applyNumberFormat="1" applyFont="1" applyFill="1" applyBorder="1" applyAlignment="1">
      <alignment horizontal="left" vertical="center" wrapText="1"/>
    </xf>
    <xf numFmtId="49" fontId="0" fillId="6" borderId="47" xfId="0" applyNumberFormat="1" applyFill="1" applyBorder="1" applyAlignment="1">
      <alignment horizontal="left" vertical="center" wrapText="1"/>
    </xf>
    <xf numFmtId="49" fontId="0" fillId="6" borderId="50" xfId="0" applyNumberFormat="1" applyFill="1" applyBorder="1" applyAlignment="1">
      <alignment horizontal="left" vertical="center" wrapText="1"/>
    </xf>
    <xf numFmtId="49" fontId="0" fillId="6" borderId="48" xfId="0" applyNumberFormat="1" applyFill="1" applyBorder="1" applyAlignment="1">
      <alignment horizontal="left" vertical="center" wrapText="1"/>
    </xf>
    <xf numFmtId="49" fontId="0" fillId="6" borderId="43" xfId="0" applyNumberFormat="1" applyFill="1" applyBorder="1" applyAlignment="1">
      <alignment horizontal="left" vertical="center" wrapText="1"/>
    </xf>
    <xf numFmtId="49" fontId="0" fillId="6" borderId="45" xfId="0" applyNumberFormat="1" applyFill="1" applyBorder="1" applyAlignment="1">
      <alignment horizontal="left" vertical="center" wrapText="1"/>
    </xf>
    <xf numFmtId="49" fontId="0" fillId="6" borderId="44" xfId="0" applyNumberFormat="1" applyFill="1" applyBorder="1" applyAlignment="1">
      <alignment horizontal="left" vertical="center" wrapText="1"/>
    </xf>
    <xf numFmtId="0" fontId="0" fillId="7" borderId="88" xfId="0" applyFont="1" applyFill="1" applyBorder="1" applyAlignment="1" applyProtection="1">
      <alignment horizontal="center" vertical="center" wrapText="1"/>
    </xf>
    <xf numFmtId="0" fontId="0" fillId="7" borderId="90" xfId="0" applyFont="1" applyFill="1" applyBorder="1" applyAlignment="1" applyProtection="1">
      <alignment horizontal="center" vertical="center" wrapText="1"/>
    </xf>
    <xf numFmtId="49" fontId="0" fillId="5" borderId="43" xfId="0" applyNumberFormat="1" applyFill="1" applyBorder="1" applyAlignment="1">
      <alignment horizontal="left" vertical="center" wrapText="1"/>
    </xf>
    <xf numFmtId="49" fontId="0" fillId="5" borderId="45" xfId="0" applyNumberFormat="1" applyFill="1" applyBorder="1" applyAlignment="1">
      <alignment horizontal="left" vertical="center" wrapText="1"/>
    </xf>
    <xf numFmtId="49" fontId="0" fillId="0" borderId="43" xfId="0" applyNumberFormat="1" applyFill="1" applyBorder="1" applyAlignment="1" applyProtection="1">
      <alignment horizontal="left" vertical="center" wrapText="1"/>
      <protection locked="0"/>
    </xf>
    <xf numFmtId="49" fontId="0" fillId="0" borderId="45" xfId="0" applyNumberFormat="1" applyFill="1" applyBorder="1" applyAlignment="1" applyProtection="1">
      <alignment horizontal="left" vertical="center" wrapText="1"/>
      <protection locked="0"/>
    </xf>
    <xf numFmtId="49" fontId="0" fillId="0" borderId="44" xfId="0" applyNumberFormat="1" applyFill="1" applyBorder="1" applyAlignment="1" applyProtection="1">
      <alignment horizontal="left" vertical="center" wrapText="1"/>
      <protection locked="0"/>
    </xf>
    <xf numFmtId="49" fontId="0" fillId="2" borderId="52" xfId="0" applyNumberFormat="1" applyFill="1" applyBorder="1" applyAlignment="1">
      <alignment horizontal="left" vertical="center" wrapText="1"/>
    </xf>
    <xf numFmtId="49" fontId="0" fillId="2" borderId="23" xfId="0" applyNumberFormat="1" applyFill="1" applyBorder="1" applyAlignment="1">
      <alignment horizontal="left" vertical="center" wrapText="1"/>
    </xf>
    <xf numFmtId="49" fontId="0" fillId="2" borderId="51" xfId="0" applyNumberFormat="1" applyFill="1" applyBorder="1" applyAlignment="1">
      <alignment horizontal="left" vertical="center" wrapText="1"/>
    </xf>
    <xf numFmtId="0" fontId="0" fillId="0" borderId="43" xfId="0" applyFont="1" applyFill="1" applyBorder="1" applyAlignment="1" applyProtection="1">
      <alignment horizontal="center" vertical="center" wrapText="1"/>
      <protection locked="0"/>
    </xf>
    <xf numFmtId="0" fontId="0" fillId="0" borderId="44" xfId="0" applyFont="1" applyFill="1" applyBorder="1" applyAlignment="1" applyProtection="1">
      <alignment horizontal="center" vertical="center" wrapText="1"/>
      <protection locked="0"/>
    </xf>
    <xf numFmtId="0" fontId="0" fillId="2" borderId="43" xfId="0" applyFont="1" applyFill="1" applyBorder="1" applyAlignment="1" applyProtection="1">
      <alignment horizontal="left" vertical="center" wrapText="1"/>
    </xf>
    <xf numFmtId="0" fontId="0" fillId="2" borderId="44" xfId="0" applyFont="1" applyFill="1" applyBorder="1" applyAlignment="1" applyProtection="1">
      <alignment horizontal="left" vertical="center" wrapText="1"/>
    </xf>
    <xf numFmtId="49" fontId="0" fillId="0" borderId="43" xfId="0" applyNumberFormat="1" applyFont="1" applyFill="1" applyBorder="1" applyAlignment="1" applyProtection="1">
      <alignment horizontal="left" vertical="center" wrapText="1"/>
      <protection locked="0"/>
    </xf>
    <xf numFmtId="49" fontId="0" fillId="0" borderId="45" xfId="0" applyNumberFormat="1" applyFont="1" applyFill="1" applyBorder="1" applyAlignment="1" applyProtection="1">
      <alignment horizontal="left" vertical="center" wrapText="1"/>
      <protection locked="0"/>
    </xf>
    <xf numFmtId="49" fontId="0" fillId="0" borderId="44" xfId="0" applyNumberFormat="1" applyFont="1" applyFill="1" applyBorder="1" applyAlignment="1" applyProtection="1">
      <alignment horizontal="left" vertical="center" wrapText="1"/>
      <protection locked="0"/>
    </xf>
    <xf numFmtId="49" fontId="1" fillId="4" borderId="5" xfId="0" applyNumberFormat="1" applyFont="1" applyFill="1" applyBorder="1" applyAlignment="1">
      <alignment horizontal="center" vertical="center" wrapText="1"/>
    </xf>
    <xf numFmtId="49" fontId="5" fillId="5" borderId="0" xfId="0" applyNumberFormat="1" applyFont="1" applyFill="1" applyBorder="1" applyAlignment="1">
      <alignment horizontal="left" vertical="center" wrapText="1"/>
    </xf>
    <xf numFmtId="49" fontId="0" fillId="2" borderId="30" xfId="0" applyNumberFormat="1" applyFill="1" applyBorder="1" applyAlignment="1">
      <alignment horizontal="left" vertical="center" wrapText="1"/>
    </xf>
    <xf numFmtId="49" fontId="0" fillId="6" borderId="31" xfId="0" applyNumberFormat="1" applyFill="1" applyBorder="1" applyAlignment="1">
      <alignment horizontal="left" vertical="center" wrapText="1"/>
    </xf>
    <xf numFmtId="49" fontId="0" fillId="6" borderId="46" xfId="0" applyNumberFormat="1" applyFill="1" applyBorder="1" applyAlignment="1">
      <alignment horizontal="left" vertical="center" wrapText="1"/>
    </xf>
    <xf numFmtId="49" fontId="0" fillId="6" borderId="32" xfId="0" applyNumberFormat="1" applyFill="1" applyBorder="1" applyAlignment="1">
      <alignment horizontal="left" vertical="center" wrapText="1"/>
    </xf>
    <xf numFmtId="49" fontId="0" fillId="6" borderId="24" xfId="0" applyNumberFormat="1" applyFill="1" applyBorder="1" applyAlignment="1">
      <alignment horizontal="left" vertical="center" wrapText="1"/>
    </xf>
    <xf numFmtId="49" fontId="0" fillId="6" borderId="49" xfId="0" applyNumberFormat="1" applyFill="1" applyBorder="1" applyAlignment="1">
      <alignment horizontal="left" vertical="center" wrapText="1"/>
    </xf>
    <xf numFmtId="49" fontId="0" fillId="6" borderId="25" xfId="0" applyNumberFormat="1" applyFill="1" applyBorder="1" applyAlignment="1">
      <alignment horizontal="left" vertical="center" wrapText="1"/>
    </xf>
    <xf numFmtId="49" fontId="0" fillId="5" borderId="43" xfId="0" applyNumberFormat="1" applyFill="1" applyBorder="1" applyAlignment="1" applyProtection="1">
      <alignment horizontal="left" vertical="center" wrapText="1"/>
      <protection locked="0"/>
    </xf>
    <xf numFmtId="49" fontId="0" fillId="5" borderId="45" xfId="0" applyNumberFormat="1" applyFont="1" applyFill="1" applyBorder="1" applyAlignment="1" applyProtection="1">
      <alignment horizontal="left" vertical="center" wrapText="1"/>
      <protection locked="0"/>
    </xf>
    <xf numFmtId="49" fontId="0" fillId="5" borderId="44" xfId="0" applyNumberFormat="1" applyFont="1" applyFill="1" applyBorder="1" applyAlignment="1" applyProtection="1">
      <alignment horizontal="left" vertical="center" wrapText="1"/>
      <protection locked="0"/>
    </xf>
    <xf numFmtId="49" fontId="0" fillId="0" borderId="51" xfId="0" applyNumberFormat="1" applyFill="1" applyBorder="1" applyAlignment="1" applyProtection="1">
      <alignment horizontal="center" vertical="center" wrapText="1"/>
      <protection locked="0"/>
    </xf>
    <xf numFmtId="49" fontId="0" fillId="0" borderId="23" xfId="0" applyNumberFormat="1" applyFont="1" applyFill="1" applyBorder="1" applyAlignment="1" applyProtection="1">
      <alignment horizontal="center" vertical="center" wrapText="1"/>
      <protection locked="0"/>
    </xf>
    <xf numFmtId="49" fontId="0" fillId="0" borderId="43" xfId="0" applyNumberFormat="1" applyFill="1" applyBorder="1" applyAlignment="1">
      <alignment horizontal="left" vertical="center" wrapText="1"/>
    </xf>
    <xf numFmtId="49" fontId="0" fillId="0" borderId="45" xfId="0" applyNumberFormat="1" applyFill="1" applyBorder="1" applyAlignment="1">
      <alignment horizontal="left" vertical="center" wrapText="1"/>
    </xf>
    <xf numFmtId="49" fontId="0" fillId="5" borderId="44" xfId="0" applyNumberFormat="1" applyFill="1" applyBorder="1" applyAlignment="1">
      <alignment horizontal="left" vertical="center" wrapText="1"/>
    </xf>
    <xf numFmtId="0" fontId="0" fillId="0" borderId="61" xfId="0" applyFont="1" applyFill="1" applyBorder="1" applyAlignment="1" applyProtection="1">
      <alignment horizontal="center" vertical="center" wrapText="1"/>
      <protection locked="0"/>
    </xf>
    <xf numFmtId="0" fontId="0" fillId="0" borderId="62" xfId="0" applyFont="1" applyFill="1" applyBorder="1" applyAlignment="1" applyProtection="1">
      <alignment horizontal="center" vertical="center" wrapText="1"/>
      <protection locked="0"/>
    </xf>
    <xf numFmtId="49" fontId="0" fillId="0" borderId="47" xfId="0" applyNumberFormat="1" applyFont="1" applyFill="1" applyBorder="1" applyAlignment="1" applyProtection="1">
      <alignment horizontal="left" vertical="center" wrapText="1"/>
      <protection locked="0"/>
    </xf>
    <xf numFmtId="49" fontId="0" fillId="0" borderId="50" xfId="0" applyNumberFormat="1" applyFont="1" applyFill="1" applyBorder="1" applyAlignment="1" applyProtection="1">
      <alignment horizontal="left" vertical="center" wrapText="1"/>
      <protection locked="0"/>
    </xf>
    <xf numFmtId="49" fontId="0" fillId="0" borderId="48" xfId="0" applyNumberFormat="1" applyFont="1" applyFill="1" applyBorder="1" applyAlignment="1" applyProtection="1">
      <alignment horizontal="left" vertical="center" wrapText="1"/>
      <protection locked="0"/>
    </xf>
    <xf numFmtId="49" fontId="1" fillId="4" borderId="4" xfId="0" applyNumberFormat="1" applyFont="1" applyFill="1" applyBorder="1" applyAlignment="1">
      <alignment horizontal="center" vertical="center" wrapText="1"/>
    </xf>
    <xf numFmtId="49" fontId="9" fillId="0" borderId="46" xfId="0" applyNumberFormat="1" applyFont="1" applyFill="1" applyBorder="1" applyAlignment="1">
      <alignment horizontal="center" vertical="top"/>
    </xf>
    <xf numFmtId="49" fontId="0" fillId="0" borderId="99" xfId="0" applyNumberFormat="1" applyFont="1" applyFill="1" applyBorder="1" applyAlignment="1">
      <alignment horizontal="center" vertical="top"/>
    </xf>
    <xf numFmtId="0" fontId="0" fillId="5" borderId="46" xfId="0" applyFont="1" applyFill="1" applyBorder="1" applyAlignment="1" applyProtection="1">
      <alignment horizontal="left" vertical="center" wrapText="1"/>
    </xf>
    <xf numFmtId="0" fontId="0" fillId="5" borderId="46" xfId="0" applyFont="1" applyFill="1" applyBorder="1" applyAlignment="1" applyProtection="1">
      <alignment horizontal="center" vertical="center" wrapText="1"/>
    </xf>
    <xf numFmtId="0" fontId="0" fillId="0" borderId="43" xfId="0" applyFill="1" applyBorder="1" applyAlignment="1" applyProtection="1">
      <alignment horizontal="center" vertical="center" wrapText="1"/>
      <protection locked="0"/>
    </xf>
    <xf numFmtId="0" fontId="0" fillId="0" borderId="44" xfId="0" applyFill="1" applyBorder="1" applyAlignment="1" applyProtection="1">
      <alignment horizontal="center" vertical="center" wrapText="1"/>
      <protection locked="0"/>
    </xf>
    <xf numFmtId="49" fontId="0" fillId="0" borderId="43" xfId="0" applyNumberFormat="1" applyFont="1" applyFill="1" applyBorder="1" applyAlignment="1" applyProtection="1">
      <alignment horizontal="left" vertical="center"/>
      <protection locked="0"/>
    </xf>
    <xf numFmtId="49" fontId="0" fillId="0" borderId="45" xfId="0" applyNumberFormat="1" applyFont="1" applyFill="1" applyBorder="1" applyAlignment="1" applyProtection="1">
      <alignment horizontal="left" vertical="center"/>
      <protection locked="0"/>
    </xf>
    <xf numFmtId="49" fontId="0" fillId="0" borderId="44" xfId="0" applyNumberFormat="1" applyFont="1" applyFill="1" applyBorder="1" applyAlignment="1" applyProtection="1">
      <alignment horizontal="left" vertical="center"/>
      <protection locked="0"/>
    </xf>
    <xf numFmtId="0" fontId="3" fillId="2" borderId="0" xfId="1" applyFont="1" applyFill="1" applyAlignment="1">
      <alignment horizontal="left" vertical="center"/>
    </xf>
    <xf numFmtId="0" fontId="1" fillId="4" borderId="0" xfId="0" applyFont="1" applyFill="1" applyAlignment="1">
      <alignment horizontal="left" vertical="center"/>
    </xf>
    <xf numFmtId="0" fontId="3" fillId="2" borderId="0" xfId="0" applyFont="1" applyFill="1" applyAlignment="1">
      <alignment horizontal="left" vertical="center" wrapText="1"/>
    </xf>
    <xf numFmtId="0" fontId="0" fillId="2" borderId="47" xfId="0" applyFont="1" applyFill="1" applyBorder="1" applyAlignment="1" applyProtection="1">
      <alignment horizontal="left" vertical="center" wrapText="1"/>
    </xf>
    <xf numFmtId="0" fontId="0" fillId="2" borderId="48" xfId="0" applyFont="1" applyFill="1" applyBorder="1" applyAlignment="1" applyProtection="1">
      <alignment horizontal="left" vertical="center" wrapText="1"/>
    </xf>
    <xf numFmtId="49" fontId="18" fillId="0" borderId="0" xfId="0" applyNumberFormat="1" applyFont="1" applyFill="1" applyAlignment="1">
      <alignment horizontal="left"/>
    </xf>
    <xf numFmtId="0" fontId="1" fillId="4" borderId="100" xfId="0" applyFont="1" applyFill="1" applyBorder="1" applyAlignment="1" applyProtection="1">
      <alignment horizontal="center" vertical="center"/>
    </xf>
    <xf numFmtId="0" fontId="1" fillId="4" borderId="101" xfId="0" applyFont="1" applyFill="1" applyBorder="1" applyAlignment="1" applyProtection="1">
      <alignment horizontal="center" vertical="center"/>
    </xf>
    <xf numFmtId="49" fontId="13" fillId="2" borderId="43" xfId="0" applyNumberFormat="1" applyFont="1" applyFill="1" applyBorder="1" applyAlignment="1" applyProtection="1">
      <alignment horizontal="center" vertical="center" wrapText="1"/>
    </xf>
    <xf numFmtId="49" fontId="13" fillId="2" borderId="45" xfId="0" applyNumberFormat="1" applyFont="1" applyFill="1" applyBorder="1" applyAlignment="1" applyProtection="1">
      <alignment horizontal="center" vertical="center" wrapText="1"/>
    </xf>
    <xf numFmtId="49" fontId="13" fillId="2" borderId="44" xfId="0" applyNumberFormat="1" applyFont="1" applyFill="1" applyBorder="1" applyAlignment="1" applyProtection="1">
      <alignment horizontal="center" vertical="center" wrapText="1"/>
    </xf>
    <xf numFmtId="49" fontId="13" fillId="5" borderId="43" xfId="0" applyNumberFormat="1" applyFont="1" applyFill="1" applyBorder="1" applyAlignment="1" applyProtection="1">
      <alignment horizontal="left" vertical="top" wrapText="1"/>
      <protection locked="0"/>
    </xf>
    <xf numFmtId="49" fontId="13" fillId="5" borderId="45" xfId="0" applyNumberFormat="1" applyFont="1" applyFill="1" applyBorder="1" applyAlignment="1" applyProtection="1">
      <alignment horizontal="left" vertical="top" wrapText="1"/>
      <protection locked="0"/>
    </xf>
    <xf numFmtId="49" fontId="13" fillId="5" borderId="44" xfId="0" applyNumberFormat="1" applyFont="1" applyFill="1" applyBorder="1" applyAlignment="1" applyProtection="1">
      <alignment horizontal="left" vertical="top" wrapText="1"/>
      <protection locked="0"/>
    </xf>
    <xf numFmtId="49" fontId="1" fillId="4" borderId="127" xfId="0" applyNumberFormat="1" applyFont="1" applyFill="1" applyBorder="1" applyAlignment="1">
      <alignment vertical="center" wrapText="1"/>
    </xf>
    <xf numFmtId="49" fontId="1" fillId="4" borderId="58" xfId="0" applyNumberFormat="1" applyFont="1" applyFill="1" applyBorder="1" applyAlignment="1">
      <alignment vertical="center" wrapText="1"/>
    </xf>
    <xf numFmtId="49" fontId="1" fillId="4" borderId="128" xfId="0" applyNumberFormat="1" applyFont="1" applyFill="1" applyBorder="1" applyAlignment="1">
      <alignment vertical="center" wrapText="1"/>
    </xf>
    <xf numFmtId="49" fontId="1" fillId="4" borderId="120" xfId="0" applyNumberFormat="1" applyFont="1" applyFill="1" applyBorder="1" applyAlignment="1">
      <alignment vertical="center" wrapText="1"/>
    </xf>
    <xf numFmtId="49" fontId="1" fillId="4" borderId="0" xfId="0" applyNumberFormat="1" applyFont="1" applyFill="1" applyBorder="1" applyAlignment="1">
      <alignment vertical="center" wrapText="1"/>
    </xf>
    <xf numFmtId="49" fontId="1" fillId="4" borderId="129" xfId="0" applyNumberFormat="1" applyFont="1" applyFill="1" applyBorder="1" applyAlignment="1">
      <alignment vertical="center" wrapText="1"/>
    </xf>
    <xf numFmtId="49" fontId="1" fillId="4" borderId="130" xfId="0" applyNumberFormat="1" applyFont="1" applyFill="1" applyBorder="1" applyAlignment="1">
      <alignment vertical="center" wrapText="1"/>
    </xf>
    <xf numFmtId="49" fontId="1" fillId="4" borderId="41" xfId="0" applyNumberFormat="1" applyFont="1" applyFill="1" applyBorder="1" applyAlignment="1">
      <alignment vertical="center" wrapText="1"/>
    </xf>
    <xf numFmtId="49" fontId="1" fillId="4" borderId="131" xfId="0" applyNumberFormat="1" applyFont="1" applyFill="1" applyBorder="1" applyAlignment="1">
      <alignment vertical="center" wrapText="1"/>
    </xf>
    <xf numFmtId="49" fontId="0" fillId="5" borderId="24" xfId="0" applyNumberFormat="1" applyFill="1" applyBorder="1" applyAlignment="1">
      <alignment horizontal="left" vertical="center" wrapText="1"/>
    </xf>
    <xf numFmtId="49" fontId="0" fillId="5" borderId="49" xfId="0" applyNumberFormat="1" applyFill="1" applyBorder="1" applyAlignment="1">
      <alignment horizontal="left" vertical="center" wrapText="1"/>
    </xf>
    <xf numFmtId="49" fontId="0" fillId="5" borderId="25" xfId="0" applyNumberFormat="1" applyFill="1" applyBorder="1" applyAlignment="1">
      <alignment horizontal="left" vertical="center" wrapText="1"/>
    </xf>
    <xf numFmtId="49" fontId="0" fillId="0" borderId="24" xfId="0" applyNumberFormat="1" applyFont="1" applyFill="1" applyBorder="1" applyAlignment="1" applyProtection="1">
      <alignment horizontal="center" vertical="center" wrapText="1"/>
      <protection locked="0"/>
    </xf>
    <xf numFmtId="49" fontId="0" fillId="0" borderId="49" xfId="0" applyNumberFormat="1" applyFont="1" applyFill="1" applyBorder="1" applyAlignment="1" applyProtection="1">
      <alignment horizontal="center" vertical="center" wrapText="1"/>
      <protection locked="0"/>
    </xf>
    <xf numFmtId="49" fontId="0" fillId="0" borderId="25" xfId="0" applyNumberFormat="1" applyFont="1" applyFill="1" applyBorder="1" applyAlignment="1" applyProtection="1">
      <alignment horizontal="center" vertical="center" wrapText="1"/>
      <protection locked="0"/>
    </xf>
    <xf numFmtId="49" fontId="1" fillId="4" borderId="124" xfId="0" applyNumberFormat="1" applyFont="1" applyFill="1" applyBorder="1" applyAlignment="1">
      <alignment horizontal="left" vertical="center" wrapText="1"/>
    </xf>
    <xf numFmtId="49" fontId="1" fillId="4" borderId="125" xfId="0" applyNumberFormat="1" applyFont="1" applyFill="1" applyBorder="1" applyAlignment="1">
      <alignment horizontal="left" vertical="center" wrapText="1"/>
    </xf>
    <xf numFmtId="49" fontId="1" fillId="4" borderId="125" xfId="0" applyNumberFormat="1" applyFont="1" applyFill="1" applyBorder="1" applyAlignment="1">
      <alignment horizontal="center" vertical="center" wrapText="1"/>
    </xf>
    <xf numFmtId="49" fontId="1" fillId="4" borderId="126" xfId="0" applyNumberFormat="1" applyFont="1" applyFill="1" applyBorder="1" applyAlignment="1">
      <alignment horizontal="center" vertical="center" wrapText="1"/>
    </xf>
    <xf numFmtId="49" fontId="0" fillId="0" borderId="33" xfId="0" applyNumberFormat="1" applyFont="1" applyFill="1" applyBorder="1" applyAlignment="1" applyProtection="1">
      <alignment horizontal="left" vertical="center"/>
      <protection locked="0"/>
    </xf>
    <xf numFmtId="49" fontId="0" fillId="0" borderId="0" xfId="0" applyNumberFormat="1" applyFont="1" applyFill="1" applyBorder="1" applyAlignment="1" applyProtection="1">
      <alignment horizontal="left" vertical="center"/>
      <protection locked="0"/>
    </xf>
    <xf numFmtId="49" fontId="0" fillId="0" borderId="34" xfId="0" applyNumberFormat="1" applyFont="1" applyFill="1" applyBorder="1" applyAlignment="1" applyProtection="1">
      <alignment horizontal="left" vertical="center"/>
      <protection locked="0"/>
    </xf>
    <xf numFmtId="49" fontId="0" fillId="0" borderId="61" xfId="0" applyNumberFormat="1" applyFont="1" applyFill="1" applyBorder="1" applyAlignment="1" applyProtection="1">
      <alignment horizontal="left" vertical="center"/>
      <protection locked="0"/>
    </xf>
    <xf numFmtId="49" fontId="0" fillId="0" borderId="132" xfId="0" applyNumberFormat="1" applyFont="1" applyFill="1" applyBorder="1" applyAlignment="1" applyProtection="1">
      <alignment horizontal="left" vertical="center"/>
      <protection locked="0"/>
    </xf>
    <xf numFmtId="49" fontId="0" fillId="0" borderId="62" xfId="0" applyNumberFormat="1" applyFont="1" applyFill="1" applyBorder="1" applyAlignment="1" applyProtection="1">
      <alignment horizontal="left" vertical="center"/>
      <protection locked="0"/>
    </xf>
    <xf numFmtId="49" fontId="1" fillId="4" borderId="88" xfId="0" applyNumberFormat="1" applyFont="1" applyFill="1" applyBorder="1" applyAlignment="1">
      <alignment horizontal="left" vertical="center" wrapText="1"/>
    </xf>
    <xf numFmtId="49" fontId="1" fillId="4" borderId="89" xfId="0" applyNumberFormat="1" applyFont="1" applyFill="1" applyBorder="1" applyAlignment="1">
      <alignment horizontal="left" vertical="center" wrapText="1"/>
    </xf>
    <xf numFmtId="49" fontId="1" fillId="4" borderId="89" xfId="0" applyNumberFormat="1" applyFont="1" applyFill="1" applyBorder="1" applyAlignment="1">
      <alignment horizontal="center" vertical="center" wrapText="1"/>
    </xf>
    <xf numFmtId="49" fontId="1" fillId="4" borderId="90" xfId="0" applyNumberFormat="1" applyFont="1" applyFill="1" applyBorder="1" applyAlignment="1">
      <alignment horizontal="center" vertical="center" wrapText="1"/>
    </xf>
    <xf numFmtId="49" fontId="1" fillId="4" borderId="88" xfId="0" applyNumberFormat="1" applyFont="1" applyFill="1" applyBorder="1" applyAlignment="1">
      <alignment vertical="center" wrapText="1"/>
    </xf>
    <xf numFmtId="49" fontId="1" fillId="4" borderId="89" xfId="0" applyNumberFormat="1" applyFont="1" applyFill="1" applyBorder="1" applyAlignment="1">
      <alignment vertical="center" wrapText="1"/>
    </xf>
    <xf numFmtId="49" fontId="1" fillId="4" borderId="90" xfId="0" applyNumberFormat="1" applyFont="1" applyFill="1" applyBorder="1" applyAlignment="1">
      <alignment vertical="center" wrapText="1"/>
    </xf>
    <xf numFmtId="49" fontId="0" fillId="5" borderId="33" xfId="0" applyNumberFormat="1" applyFill="1" applyBorder="1" applyAlignment="1">
      <alignment horizontal="left" vertical="center" wrapText="1"/>
    </xf>
    <xf numFmtId="49" fontId="0" fillId="5" borderId="0" xfId="0" applyNumberFormat="1" applyFill="1" applyBorder="1" applyAlignment="1">
      <alignment horizontal="left" vertical="center" wrapText="1"/>
    </xf>
    <xf numFmtId="49" fontId="0" fillId="5" borderId="34" xfId="0" applyNumberFormat="1" applyFill="1" applyBorder="1" applyAlignment="1">
      <alignment horizontal="left" vertical="center" wrapText="1"/>
    </xf>
    <xf numFmtId="49" fontId="0" fillId="0" borderId="33" xfId="0" applyNumberFormat="1" applyFont="1" applyFill="1" applyBorder="1" applyAlignment="1" applyProtection="1">
      <alignment horizontal="center" vertical="center" wrapText="1"/>
      <protection locked="0"/>
    </xf>
    <xf numFmtId="49" fontId="0" fillId="0" borderId="0" xfId="0" applyNumberFormat="1" applyFont="1" applyFill="1" applyBorder="1" applyAlignment="1" applyProtection="1">
      <alignment horizontal="center" vertical="center" wrapText="1"/>
      <protection locked="0"/>
    </xf>
    <xf numFmtId="49" fontId="0" fillId="0" borderId="34" xfId="0" applyNumberFormat="1" applyFont="1" applyFill="1" applyBorder="1" applyAlignment="1" applyProtection="1">
      <alignment horizontal="center" vertical="center" wrapText="1"/>
      <protection locked="0"/>
    </xf>
    <xf numFmtId="49" fontId="34" fillId="5" borderId="63" xfId="0" applyNumberFormat="1" applyFont="1" applyFill="1" applyBorder="1" applyAlignment="1" applyProtection="1">
      <alignment horizontal="left" vertical="center" wrapText="1"/>
      <protection locked="0"/>
    </xf>
    <xf numFmtId="49" fontId="34" fillId="5" borderId="58" xfId="0" applyNumberFormat="1" applyFont="1" applyFill="1" applyBorder="1" applyAlignment="1" applyProtection="1">
      <alignment horizontal="left" vertical="center" wrapText="1"/>
      <protection locked="0"/>
    </xf>
    <xf numFmtId="49" fontId="34" fillId="5" borderId="64" xfId="0" applyNumberFormat="1" applyFont="1" applyFill="1" applyBorder="1" applyAlignment="1" applyProtection="1">
      <alignment horizontal="left" vertical="center" wrapText="1"/>
      <protection locked="0"/>
    </xf>
    <xf numFmtId="49" fontId="34" fillId="5" borderId="33" xfId="0" applyNumberFormat="1" applyFont="1" applyFill="1" applyBorder="1" applyAlignment="1" applyProtection="1">
      <alignment horizontal="left" vertical="center" wrapText="1"/>
      <protection locked="0"/>
    </xf>
    <xf numFmtId="49" fontId="34" fillId="5" borderId="0" xfId="0" applyNumberFormat="1" applyFont="1" applyFill="1" applyBorder="1" applyAlignment="1" applyProtection="1">
      <alignment horizontal="left" vertical="center" wrapText="1"/>
      <protection locked="0"/>
    </xf>
    <xf numFmtId="49" fontId="34" fillId="5" borderId="34" xfId="0" applyNumberFormat="1" applyFont="1" applyFill="1" applyBorder="1" applyAlignment="1" applyProtection="1">
      <alignment horizontal="left" vertical="center" wrapText="1"/>
      <protection locked="0"/>
    </xf>
    <xf numFmtId="49" fontId="34" fillId="5" borderId="24" xfId="0" applyNumberFormat="1" applyFont="1" applyFill="1" applyBorder="1" applyAlignment="1" applyProtection="1">
      <alignment horizontal="left" vertical="center" wrapText="1"/>
      <protection locked="0"/>
    </xf>
    <xf numFmtId="49" fontId="34" fillId="5" borderId="49" xfId="0" applyNumberFormat="1" applyFont="1" applyFill="1" applyBorder="1" applyAlignment="1" applyProtection="1">
      <alignment horizontal="left" vertical="center" wrapText="1"/>
      <protection locked="0"/>
    </xf>
    <xf numFmtId="49" fontId="34" fillId="5" borderId="25" xfId="0" applyNumberFormat="1" applyFont="1" applyFill="1" applyBorder="1" applyAlignment="1" applyProtection="1">
      <alignment horizontal="left" vertical="center" wrapText="1"/>
      <protection locked="0"/>
    </xf>
    <xf numFmtId="49" fontId="0" fillId="5" borderId="26" xfId="0" applyNumberFormat="1" applyFont="1" applyFill="1" applyBorder="1" applyAlignment="1" applyProtection="1">
      <alignment horizontal="left" vertical="center" wrapText="1"/>
      <protection locked="0"/>
    </xf>
    <xf numFmtId="49" fontId="1" fillId="4" borderId="55" xfId="0" applyNumberFormat="1" applyFont="1" applyFill="1" applyBorder="1" applyAlignment="1">
      <alignment horizontal="center" vertical="center" wrapText="1"/>
    </xf>
    <xf numFmtId="49" fontId="1" fillId="4" borderId="8" xfId="0" applyNumberFormat="1" applyFont="1" applyFill="1" applyBorder="1" applyAlignment="1">
      <alignment horizontal="center" vertical="center" wrapText="1"/>
    </xf>
    <xf numFmtId="49" fontId="1" fillId="4" borderId="59" xfId="0" applyNumberFormat="1" applyFont="1" applyFill="1" applyBorder="1" applyAlignment="1">
      <alignment horizontal="center" vertical="center" wrapText="1"/>
    </xf>
    <xf numFmtId="49" fontId="0" fillId="6" borderId="26" xfId="0" applyNumberFormat="1" applyFill="1" applyBorder="1" applyAlignment="1">
      <alignment horizontal="left" vertical="center" wrapText="1"/>
    </xf>
    <xf numFmtId="49" fontId="0" fillId="5" borderId="26" xfId="0" applyNumberFormat="1" applyFill="1" applyBorder="1" applyAlignment="1" applyProtection="1">
      <alignment horizontal="left" vertical="center" wrapText="1"/>
      <protection locked="0"/>
    </xf>
    <xf numFmtId="49" fontId="0" fillId="5" borderId="31" xfId="0" applyNumberFormat="1" applyFill="1" applyBorder="1" applyAlignment="1" applyProtection="1">
      <alignment horizontal="left" vertical="center" wrapText="1"/>
      <protection locked="0"/>
    </xf>
    <xf numFmtId="49" fontId="0" fillId="5" borderId="46" xfId="0" applyNumberFormat="1" applyFont="1" applyFill="1" applyBorder="1" applyAlignment="1" applyProtection="1">
      <alignment horizontal="left" vertical="center" wrapText="1"/>
      <protection locked="0"/>
    </xf>
    <xf numFmtId="49" fontId="0" fillId="5" borderId="32" xfId="0" applyNumberFormat="1" applyFont="1" applyFill="1" applyBorder="1" applyAlignment="1" applyProtection="1">
      <alignment horizontal="left" vertical="center" wrapText="1"/>
      <protection locked="0"/>
    </xf>
    <xf numFmtId="49" fontId="0" fillId="5" borderId="24" xfId="0" applyNumberFormat="1" applyFont="1" applyFill="1" applyBorder="1" applyAlignment="1" applyProtection="1">
      <alignment horizontal="left" vertical="center" wrapText="1"/>
      <protection locked="0"/>
    </xf>
    <xf numFmtId="49" fontId="0" fillId="5" borderId="49" xfId="0" applyNumberFormat="1" applyFont="1" applyFill="1" applyBorder="1" applyAlignment="1" applyProtection="1">
      <alignment horizontal="left" vertical="center" wrapText="1"/>
      <protection locked="0"/>
    </xf>
    <xf numFmtId="49" fontId="0" fillId="5" borderId="25" xfId="0" applyNumberFormat="1" applyFont="1" applyFill="1" applyBorder="1" applyAlignment="1" applyProtection="1">
      <alignment horizontal="left" vertical="center" wrapText="1"/>
      <protection locked="0"/>
    </xf>
    <xf numFmtId="49" fontId="0" fillId="6" borderId="23" xfId="0" applyNumberFormat="1" applyFill="1" applyBorder="1" applyAlignment="1">
      <alignment horizontal="left" vertical="center" wrapText="1"/>
    </xf>
    <xf numFmtId="49" fontId="0" fillId="5" borderId="31" xfId="0" applyNumberFormat="1" applyFont="1" applyFill="1" applyBorder="1" applyAlignment="1" applyProtection="1">
      <alignment horizontal="left" vertical="center" wrapText="1"/>
      <protection locked="0"/>
    </xf>
    <xf numFmtId="0" fontId="1" fillId="4" borderId="0" xfId="0" applyFont="1" applyFill="1" applyAlignment="1">
      <alignment horizontal="left" vertical="center" wrapText="1"/>
    </xf>
    <xf numFmtId="49" fontId="18" fillId="5" borderId="0" xfId="0" applyNumberFormat="1" applyFont="1" applyFill="1" applyAlignment="1">
      <alignment horizontal="left"/>
    </xf>
    <xf numFmtId="49" fontId="1" fillId="4" borderId="28" xfId="0" applyNumberFormat="1" applyFont="1" applyFill="1" applyBorder="1" applyAlignment="1">
      <alignment horizontal="center" vertical="center" wrapText="1"/>
    </xf>
    <xf numFmtId="49" fontId="1" fillId="4" borderId="27" xfId="0" applyNumberFormat="1" applyFont="1" applyFill="1" applyBorder="1" applyAlignment="1">
      <alignment horizontal="center" vertical="center" wrapText="1"/>
    </xf>
    <xf numFmtId="49" fontId="1" fillId="4" borderId="29" xfId="0" applyNumberFormat="1" applyFont="1" applyFill="1" applyBorder="1" applyAlignment="1">
      <alignment horizontal="center" vertical="center" wrapText="1"/>
    </xf>
    <xf numFmtId="49" fontId="0" fillId="5" borderId="33" xfId="0" applyNumberFormat="1" applyFont="1" applyFill="1" applyBorder="1" applyAlignment="1" applyProtection="1">
      <alignment horizontal="left" vertical="center" wrapText="1"/>
      <protection locked="0"/>
    </xf>
    <xf numFmtId="49" fontId="0" fillId="5" borderId="0" xfId="0" applyNumberFormat="1" applyFont="1" applyFill="1" applyBorder="1" applyAlignment="1" applyProtection="1">
      <alignment horizontal="left" vertical="center" wrapText="1"/>
      <protection locked="0"/>
    </xf>
    <xf numFmtId="49" fontId="0" fillId="5" borderId="34" xfId="0" applyNumberFormat="1" applyFont="1" applyFill="1" applyBorder="1" applyAlignment="1" applyProtection="1">
      <alignment horizontal="left" vertical="center" wrapText="1"/>
      <protection locked="0"/>
    </xf>
    <xf numFmtId="0" fontId="0" fillId="2" borderId="0" xfId="0" applyFill="1" applyAlignment="1">
      <alignment horizontal="left" vertical="center"/>
    </xf>
    <xf numFmtId="49" fontId="0" fillId="5" borderId="71" xfId="0" applyNumberFormat="1" applyFont="1" applyFill="1" applyBorder="1" applyAlignment="1" applyProtection="1">
      <alignment horizontal="left" vertical="top" wrapText="1"/>
      <protection locked="0"/>
    </xf>
    <xf numFmtId="49" fontId="0" fillId="5" borderId="72" xfId="0" applyNumberFormat="1" applyFont="1" applyFill="1" applyBorder="1" applyAlignment="1" applyProtection="1">
      <alignment horizontal="left" vertical="top" wrapText="1"/>
      <protection locked="0"/>
    </xf>
    <xf numFmtId="49" fontId="0" fillId="5" borderId="73" xfId="0" applyNumberFormat="1" applyFont="1" applyFill="1" applyBorder="1" applyAlignment="1" applyProtection="1">
      <alignment horizontal="left" vertical="top" wrapText="1"/>
      <protection locked="0"/>
    </xf>
    <xf numFmtId="49" fontId="0" fillId="5" borderId="74" xfId="0" applyNumberFormat="1" applyFont="1" applyFill="1" applyBorder="1" applyAlignment="1" applyProtection="1">
      <alignment horizontal="left" vertical="top" wrapText="1"/>
      <protection locked="0"/>
    </xf>
    <xf numFmtId="49" fontId="0" fillId="5" borderId="0" xfId="0" applyNumberFormat="1" applyFont="1" applyFill="1" applyBorder="1" applyAlignment="1" applyProtection="1">
      <alignment horizontal="left" vertical="top" wrapText="1"/>
      <protection locked="0"/>
    </xf>
    <xf numFmtId="49" fontId="0" fillId="5" borderId="75" xfId="0" applyNumberFormat="1" applyFont="1" applyFill="1" applyBorder="1" applyAlignment="1" applyProtection="1">
      <alignment horizontal="left" vertical="top" wrapText="1"/>
      <protection locked="0"/>
    </xf>
    <xf numFmtId="49" fontId="0" fillId="5" borderId="76" xfId="0" applyNumberFormat="1" applyFont="1" applyFill="1" applyBorder="1" applyAlignment="1" applyProtection="1">
      <alignment horizontal="left" vertical="top" wrapText="1"/>
      <protection locked="0"/>
    </xf>
    <xf numFmtId="49" fontId="0" fillId="5" borderId="77" xfId="0" applyNumberFormat="1" applyFont="1" applyFill="1" applyBorder="1" applyAlignment="1" applyProtection="1">
      <alignment horizontal="left" vertical="top" wrapText="1"/>
      <protection locked="0"/>
    </xf>
    <xf numFmtId="49" fontId="0" fillId="5" borderId="78" xfId="0" applyNumberFormat="1" applyFont="1" applyFill="1" applyBorder="1" applyAlignment="1" applyProtection="1">
      <alignment horizontal="left" vertical="top" wrapText="1"/>
      <protection locked="0"/>
    </xf>
    <xf numFmtId="49" fontId="0" fillId="6" borderId="65" xfId="0" applyNumberFormat="1" applyFont="1" applyFill="1" applyBorder="1" applyAlignment="1">
      <alignment horizontal="left" vertical="center"/>
    </xf>
    <xf numFmtId="49" fontId="0" fillId="6" borderId="79" xfId="0" applyNumberFormat="1" applyFont="1" applyFill="1" applyBorder="1" applyAlignment="1">
      <alignment horizontal="left" vertical="center"/>
    </xf>
    <xf numFmtId="49" fontId="0" fillId="6" borderId="66" xfId="0" applyNumberFormat="1" applyFont="1" applyFill="1" applyBorder="1" applyAlignment="1">
      <alignment horizontal="left" vertical="center"/>
    </xf>
    <xf numFmtId="49" fontId="0" fillId="5" borderId="37" xfId="0" applyNumberFormat="1" applyFont="1" applyFill="1" applyBorder="1" applyAlignment="1" applyProtection="1">
      <alignment horizontal="center" vertical="center" wrapText="1"/>
      <protection locked="0"/>
    </xf>
    <xf numFmtId="49" fontId="0" fillId="5" borderId="57" xfId="0" applyNumberFormat="1" applyFont="1" applyFill="1" applyBorder="1" applyAlignment="1" applyProtection="1">
      <alignment horizontal="center" vertical="center" wrapText="1"/>
      <protection locked="0"/>
    </xf>
    <xf numFmtId="49" fontId="0" fillId="5" borderId="35" xfId="0" applyNumberFormat="1" applyFont="1" applyFill="1" applyBorder="1" applyAlignment="1" applyProtection="1">
      <alignment horizontal="center" vertical="center" wrapText="1"/>
      <protection locked="0"/>
    </xf>
    <xf numFmtId="49" fontId="0" fillId="5" borderId="38" xfId="0" applyNumberFormat="1" applyFont="1" applyFill="1" applyBorder="1" applyAlignment="1" applyProtection="1">
      <alignment horizontal="center" vertical="center" wrapText="1"/>
      <protection locked="0"/>
    </xf>
    <xf numFmtId="49" fontId="1" fillId="4" borderId="40" xfId="0" applyNumberFormat="1" applyFont="1" applyFill="1" applyBorder="1" applyAlignment="1">
      <alignment horizontal="center" vertical="center" wrapText="1"/>
    </xf>
    <xf numFmtId="49" fontId="1" fillId="4" borderId="41" xfId="0" applyNumberFormat="1" applyFont="1" applyFill="1" applyBorder="1" applyAlignment="1">
      <alignment horizontal="center" vertical="center" wrapText="1"/>
    </xf>
    <xf numFmtId="49" fontId="0" fillId="6" borderId="63" xfId="0" applyNumberFormat="1" applyFill="1" applyBorder="1" applyAlignment="1">
      <alignment horizontal="left" vertical="center"/>
    </xf>
    <xf numFmtId="49" fontId="0" fillId="6" borderId="64" xfId="0" applyNumberFormat="1" applyFill="1" applyBorder="1" applyAlignment="1">
      <alignment horizontal="left" vertical="center"/>
    </xf>
    <xf numFmtId="49" fontId="0" fillId="6" borderId="24" xfId="0" applyNumberFormat="1" applyFill="1" applyBorder="1" applyAlignment="1">
      <alignment horizontal="left" vertical="center"/>
    </xf>
    <xf numFmtId="49" fontId="0" fillId="6" borderId="25" xfId="0" applyNumberFormat="1" applyFill="1" applyBorder="1" applyAlignment="1">
      <alignment horizontal="left" vertical="center"/>
    </xf>
    <xf numFmtId="49" fontId="34" fillId="5" borderId="63" xfId="0" applyNumberFormat="1" applyFont="1" applyFill="1" applyBorder="1" applyAlignment="1" applyProtection="1">
      <alignment horizontal="left" vertical="center"/>
      <protection locked="0"/>
    </xf>
    <xf numFmtId="49" fontId="34" fillId="5" borderId="64" xfId="0" applyNumberFormat="1" applyFont="1" applyFill="1" applyBorder="1" applyAlignment="1" applyProtection="1">
      <alignment horizontal="left" vertical="center"/>
      <protection locked="0"/>
    </xf>
    <xf numFmtId="49" fontId="34" fillId="5" borderId="24" xfId="0" applyNumberFormat="1" applyFont="1" applyFill="1" applyBorder="1" applyAlignment="1" applyProtection="1">
      <alignment horizontal="left" vertical="center"/>
      <protection locked="0"/>
    </xf>
    <xf numFmtId="49" fontId="34" fillId="5" borderId="25" xfId="0" applyNumberFormat="1" applyFont="1" applyFill="1" applyBorder="1" applyAlignment="1" applyProtection="1">
      <alignment horizontal="left" vertical="center"/>
      <protection locked="0"/>
    </xf>
    <xf numFmtId="49" fontId="0" fillId="6" borderId="31" xfId="0" applyNumberFormat="1" applyFill="1" applyBorder="1" applyAlignment="1">
      <alignment horizontal="left" vertical="center"/>
    </xf>
    <xf numFmtId="49" fontId="0" fillId="6" borderId="32" xfId="0" applyNumberFormat="1" applyFill="1" applyBorder="1" applyAlignment="1">
      <alignment horizontal="left" vertical="center"/>
    </xf>
    <xf numFmtId="49" fontId="0" fillId="5" borderId="31" xfId="0" applyNumberFormat="1" applyFont="1" applyFill="1" applyBorder="1" applyAlignment="1" applyProtection="1">
      <alignment horizontal="left" vertical="center"/>
      <protection locked="0"/>
    </xf>
    <xf numFmtId="49" fontId="0" fillId="5" borderId="32" xfId="0" applyNumberFormat="1" applyFont="1" applyFill="1" applyBorder="1" applyAlignment="1" applyProtection="1">
      <alignment horizontal="left" vertical="center"/>
      <protection locked="0"/>
    </xf>
    <xf numFmtId="49" fontId="0" fillId="5" borderId="24" xfId="0" applyNumberFormat="1" applyFont="1" applyFill="1" applyBorder="1" applyAlignment="1" applyProtection="1">
      <alignment horizontal="left" vertical="center"/>
      <protection locked="0"/>
    </xf>
    <xf numFmtId="49" fontId="0" fillId="5" borderId="25" xfId="0" applyNumberFormat="1" applyFont="1" applyFill="1" applyBorder="1" applyAlignment="1" applyProtection="1">
      <alignment horizontal="left" vertical="center"/>
      <protection locked="0"/>
    </xf>
    <xf numFmtId="49" fontId="9" fillId="6" borderId="31" xfId="0" applyNumberFormat="1" applyFont="1" applyFill="1" applyBorder="1" applyAlignment="1">
      <alignment horizontal="left" vertical="center" wrapText="1"/>
    </xf>
    <xf numFmtId="49" fontId="9" fillId="6" borderId="32" xfId="0" applyNumberFormat="1" applyFont="1" applyFill="1" applyBorder="1" applyAlignment="1">
      <alignment horizontal="left" vertical="center" wrapText="1"/>
    </xf>
    <xf numFmtId="49" fontId="9" fillId="6" borderId="24" xfId="0" applyNumberFormat="1" applyFont="1" applyFill="1" applyBorder="1" applyAlignment="1">
      <alignment horizontal="left" vertical="center" wrapText="1"/>
    </xf>
    <xf numFmtId="49" fontId="9" fillId="6" borderId="25" xfId="0" applyNumberFormat="1" applyFont="1" applyFill="1" applyBorder="1" applyAlignment="1">
      <alignment horizontal="left" vertical="center" wrapText="1"/>
    </xf>
    <xf numFmtId="49" fontId="0" fillId="5" borderId="31" xfId="0" applyNumberFormat="1" applyFill="1" applyBorder="1" applyAlignment="1" applyProtection="1">
      <alignment horizontal="left" vertical="center"/>
      <protection locked="0"/>
    </xf>
    <xf numFmtId="49" fontId="0" fillId="5" borderId="43" xfId="0" applyNumberFormat="1" applyFont="1" applyFill="1" applyBorder="1" applyAlignment="1" applyProtection="1">
      <alignment horizontal="left" vertical="center" wrapText="1"/>
      <protection locked="0"/>
    </xf>
    <xf numFmtId="49" fontId="0" fillId="5" borderId="61" xfId="0" applyNumberFormat="1" applyFont="1" applyFill="1" applyBorder="1" applyAlignment="1" applyProtection="1">
      <alignment horizontal="left" vertical="center"/>
      <protection locked="0"/>
    </xf>
    <xf numFmtId="49" fontId="0" fillId="5" borderId="62" xfId="0" applyNumberFormat="1" applyFont="1" applyFill="1" applyBorder="1" applyAlignment="1" applyProtection="1">
      <alignment horizontal="left" vertical="center"/>
      <protection locked="0"/>
    </xf>
    <xf numFmtId="49" fontId="1" fillId="4" borderId="42" xfId="0" applyNumberFormat="1" applyFont="1" applyFill="1" applyBorder="1" applyAlignment="1">
      <alignment horizontal="center" vertical="center" wrapText="1"/>
    </xf>
    <xf numFmtId="49" fontId="1" fillId="4" borderId="6" xfId="0" applyNumberFormat="1" applyFont="1" applyFill="1" applyBorder="1" applyAlignment="1">
      <alignment horizontal="center" vertical="center" wrapText="1"/>
    </xf>
    <xf numFmtId="49" fontId="1" fillId="5" borderId="60" xfId="0" applyNumberFormat="1" applyFont="1" applyFill="1" applyBorder="1" applyAlignment="1">
      <alignment horizontal="left" vertical="center" wrapText="1"/>
    </xf>
    <xf numFmtId="49" fontId="9" fillId="5" borderId="46" xfId="0" applyNumberFormat="1" applyFont="1" applyFill="1" applyBorder="1" applyAlignment="1">
      <alignment horizontal="left" vertical="center" wrapText="1"/>
    </xf>
    <xf numFmtId="49" fontId="9" fillId="6" borderId="33" xfId="0" applyNumberFormat="1" applyFont="1" applyFill="1" applyBorder="1" applyAlignment="1">
      <alignment horizontal="left" vertical="center" wrapText="1"/>
    </xf>
    <xf numFmtId="49" fontId="9" fillId="6" borderId="34" xfId="0" applyNumberFormat="1" applyFont="1" applyFill="1" applyBorder="1" applyAlignment="1">
      <alignment horizontal="left" vertical="center" wrapText="1"/>
    </xf>
    <xf numFmtId="49" fontId="9" fillId="6" borderId="26" xfId="0" applyNumberFormat="1" applyFont="1" applyFill="1" applyBorder="1" applyAlignment="1">
      <alignment horizontal="left" vertical="center" wrapText="1"/>
    </xf>
    <xf numFmtId="49" fontId="0" fillId="6" borderId="23" xfId="0" applyNumberFormat="1" applyFill="1" applyBorder="1" applyAlignment="1">
      <alignment horizontal="left" vertical="center"/>
    </xf>
    <xf numFmtId="49" fontId="10" fillId="5" borderId="0" xfId="0" applyNumberFormat="1" applyFont="1" applyFill="1" applyBorder="1" applyAlignment="1">
      <alignment horizontal="center" vertical="top" wrapText="1"/>
    </xf>
    <xf numFmtId="49" fontId="0" fillId="6" borderId="36" xfId="0" applyNumberFormat="1" applyFont="1" applyFill="1" applyBorder="1" applyAlignment="1">
      <alignment horizontal="left" vertical="center" wrapText="1"/>
    </xf>
    <xf numFmtId="49" fontId="0" fillId="5" borderId="36" xfId="0" applyNumberFormat="1" applyFont="1" applyFill="1" applyBorder="1" applyAlignment="1" applyProtection="1">
      <alignment horizontal="center" vertical="center" wrapText="1"/>
      <protection locked="0"/>
    </xf>
    <xf numFmtId="49" fontId="0" fillId="6" borderId="36" xfId="0" applyNumberFormat="1" applyFont="1" applyFill="1" applyBorder="1" applyAlignment="1">
      <alignment horizontal="left" vertical="center"/>
    </xf>
    <xf numFmtId="49" fontId="0" fillId="5" borderId="0" xfId="0" applyNumberFormat="1" applyFill="1" applyBorder="1" applyAlignment="1">
      <alignment horizontal="center" vertical="center" wrapText="1"/>
    </xf>
    <xf numFmtId="49" fontId="1" fillId="4" borderId="7" xfId="0" applyNumberFormat="1" applyFont="1" applyFill="1" applyBorder="1" applyAlignment="1">
      <alignment horizontal="center" vertical="center" wrapText="1"/>
    </xf>
    <xf numFmtId="49" fontId="0" fillId="5" borderId="65" xfId="0" applyNumberFormat="1" applyFont="1" applyFill="1" applyBorder="1" applyAlignment="1" applyProtection="1">
      <alignment horizontal="left" vertical="center" wrapText="1"/>
      <protection locked="0"/>
    </xf>
    <xf numFmtId="49" fontId="0" fillId="5" borderId="66" xfId="0" applyNumberFormat="1" applyFont="1" applyFill="1" applyBorder="1" applyAlignment="1" applyProtection="1">
      <alignment horizontal="left" vertical="center" wrapText="1"/>
      <protection locked="0"/>
    </xf>
    <xf numFmtId="49" fontId="0" fillId="6" borderId="67" xfId="0" applyNumberFormat="1" applyFont="1" applyFill="1" applyBorder="1" applyAlignment="1">
      <alignment horizontal="left" vertical="center" wrapText="1"/>
    </xf>
    <xf numFmtId="49" fontId="0" fillId="6" borderId="58" xfId="0" applyNumberFormat="1" applyFont="1" applyFill="1" applyBorder="1" applyAlignment="1">
      <alignment horizontal="left" vertical="center" wrapText="1"/>
    </xf>
    <xf numFmtId="49" fontId="0" fillId="6" borderId="68" xfId="0" applyNumberFormat="1" applyFont="1" applyFill="1" applyBorder="1" applyAlignment="1">
      <alignment horizontal="left" vertical="center" wrapText="1"/>
    </xf>
    <xf numFmtId="49" fontId="0" fillId="6" borderId="69" xfId="0" applyNumberFormat="1" applyFont="1" applyFill="1" applyBorder="1" applyAlignment="1">
      <alignment horizontal="left" vertical="center" wrapText="1"/>
    </xf>
    <xf numFmtId="49" fontId="0" fillId="6" borderId="0" xfId="0" applyNumberFormat="1" applyFont="1" applyFill="1" applyBorder="1" applyAlignment="1">
      <alignment horizontal="left" vertical="center" wrapText="1"/>
    </xf>
    <xf numFmtId="49" fontId="0" fillId="6" borderId="70" xfId="0" applyNumberFormat="1" applyFont="1" applyFill="1" applyBorder="1" applyAlignment="1">
      <alignment horizontal="left" vertical="center" wrapText="1"/>
    </xf>
    <xf numFmtId="49" fontId="1" fillId="4" borderId="7" xfId="0" applyNumberFormat="1" applyFont="1" applyFill="1" applyBorder="1" applyAlignment="1">
      <alignment horizontal="center" vertical="top" wrapText="1"/>
    </xf>
    <xf numFmtId="49" fontId="1" fillId="4" borderId="8" xfId="0" applyNumberFormat="1" applyFont="1" applyFill="1" applyBorder="1" applyAlignment="1">
      <alignment horizontal="center" vertical="top" wrapText="1"/>
    </xf>
    <xf numFmtId="49" fontId="1" fillId="4" borderId="9" xfId="0" applyNumberFormat="1" applyFont="1" applyFill="1" applyBorder="1" applyAlignment="1">
      <alignment horizontal="center" vertical="top" wrapText="1"/>
    </xf>
    <xf numFmtId="49" fontId="9" fillId="6" borderId="36" xfId="0" applyNumberFormat="1" applyFont="1" applyFill="1" applyBorder="1" applyAlignment="1">
      <alignment horizontal="left" vertical="center" wrapText="1"/>
    </xf>
    <xf numFmtId="49" fontId="0" fillId="5" borderId="36" xfId="0" applyNumberFormat="1" applyFont="1" applyFill="1" applyBorder="1" applyAlignment="1" applyProtection="1">
      <alignment horizontal="left" vertical="center" wrapText="1"/>
      <protection locked="0"/>
    </xf>
    <xf numFmtId="49" fontId="0" fillId="6" borderId="38" xfId="0" applyNumberFormat="1" applyFont="1" applyFill="1" applyBorder="1" applyAlignment="1">
      <alignment horizontal="left" vertical="center" wrapText="1"/>
    </xf>
    <xf numFmtId="49" fontId="9" fillId="5" borderId="36" xfId="0" applyNumberFormat="1" applyFont="1" applyFill="1" applyBorder="1" applyAlignment="1">
      <alignment horizontal="left" vertical="center" wrapText="1"/>
    </xf>
    <xf numFmtId="49" fontId="9" fillId="6" borderId="65" xfId="0" applyNumberFormat="1" applyFont="1" applyFill="1" applyBorder="1" applyAlignment="1">
      <alignment horizontal="left" vertical="center" wrapText="1"/>
    </xf>
    <xf numFmtId="49" fontId="9" fillId="6" borderId="79" xfId="0" applyNumberFormat="1" applyFont="1" applyFill="1" applyBorder="1" applyAlignment="1">
      <alignment horizontal="left" vertical="center" wrapText="1"/>
    </xf>
    <xf numFmtId="49" fontId="9" fillId="6" borderId="66" xfId="0" applyNumberFormat="1" applyFont="1" applyFill="1" applyBorder="1" applyAlignment="1">
      <alignment horizontal="left" vertical="center" wrapText="1"/>
    </xf>
    <xf numFmtId="49" fontId="9" fillId="2" borderId="121" xfId="0" applyNumberFormat="1" applyFont="1" applyFill="1" applyBorder="1" applyAlignment="1">
      <alignment horizontal="center" vertical="center" wrapText="1"/>
    </xf>
    <xf numFmtId="49" fontId="9" fillId="2" borderId="122" xfId="0" applyNumberFormat="1" applyFont="1" applyFill="1" applyBorder="1" applyAlignment="1">
      <alignment horizontal="center" vertical="center" wrapText="1"/>
    </xf>
    <xf numFmtId="49" fontId="9" fillId="2" borderId="123" xfId="0" applyNumberFormat="1" applyFont="1" applyFill="1" applyBorder="1" applyAlignment="1">
      <alignment horizontal="center" vertical="center" wrapText="1"/>
    </xf>
    <xf numFmtId="49" fontId="1" fillId="5" borderId="47" xfId="0" applyNumberFormat="1" applyFont="1" applyFill="1" applyBorder="1" applyAlignment="1">
      <alignment horizontal="left" vertical="center" wrapText="1"/>
    </xf>
    <xf numFmtId="49" fontId="1" fillId="5" borderId="48" xfId="0" applyNumberFormat="1" applyFont="1" applyFill="1" applyBorder="1" applyAlignment="1">
      <alignment horizontal="left" vertical="center" wrapText="1"/>
    </xf>
    <xf numFmtId="49" fontId="1" fillId="5" borderId="43" xfId="0" applyNumberFormat="1" applyFont="1" applyFill="1" applyBorder="1" applyAlignment="1">
      <alignment horizontal="left" vertical="center" wrapText="1"/>
    </xf>
    <xf numFmtId="49" fontId="1" fillId="5" borderId="44" xfId="0" applyNumberFormat="1" applyFont="1" applyFill="1" applyBorder="1" applyAlignment="1">
      <alignment horizontal="left" vertical="center" wrapText="1"/>
    </xf>
    <xf numFmtId="49" fontId="1" fillId="5" borderId="45" xfId="0" applyNumberFormat="1" applyFont="1" applyFill="1" applyBorder="1" applyAlignment="1">
      <alignment horizontal="left" vertical="center" wrapText="1"/>
    </xf>
    <xf numFmtId="49" fontId="0" fillId="6" borderId="47" xfId="0" applyNumberFormat="1" applyFill="1" applyBorder="1" applyAlignment="1">
      <alignment horizontal="left" vertical="center"/>
    </xf>
    <xf numFmtId="49" fontId="0" fillId="6" borderId="50" xfId="0" applyNumberFormat="1" applyFill="1" applyBorder="1" applyAlignment="1">
      <alignment horizontal="left" vertical="center"/>
    </xf>
    <xf numFmtId="49" fontId="0" fillId="6" borderId="48" xfId="0" applyNumberFormat="1" applyFill="1" applyBorder="1" applyAlignment="1">
      <alignment horizontal="left" vertical="center"/>
    </xf>
    <xf numFmtId="49" fontId="9" fillId="6" borderId="43" xfId="0" applyNumberFormat="1" applyFont="1" applyFill="1" applyBorder="1" applyAlignment="1">
      <alignment horizontal="left" vertical="center" wrapText="1"/>
    </xf>
    <xf numFmtId="49" fontId="9" fillId="6" borderId="45" xfId="0" applyNumberFormat="1" applyFont="1" applyFill="1" applyBorder="1" applyAlignment="1">
      <alignment horizontal="left" vertical="center" wrapText="1"/>
    </xf>
    <xf numFmtId="49" fontId="9" fillId="6" borderId="44" xfId="0" applyNumberFormat="1" applyFont="1" applyFill="1" applyBorder="1" applyAlignment="1">
      <alignment horizontal="left" vertical="center" wrapText="1"/>
    </xf>
    <xf numFmtId="49" fontId="9" fillId="5" borderId="45" xfId="0" applyNumberFormat="1" applyFont="1" applyFill="1" applyBorder="1" applyAlignment="1">
      <alignment horizontal="left" vertical="center" wrapText="1"/>
    </xf>
    <xf numFmtId="49" fontId="1" fillId="4" borderId="88" xfId="0" applyNumberFormat="1" applyFont="1" applyFill="1" applyBorder="1" applyAlignment="1">
      <alignment horizontal="center" vertical="center"/>
    </xf>
    <xf numFmtId="49" fontId="1" fillId="4" borderId="89" xfId="0" applyNumberFormat="1" applyFont="1" applyFill="1" applyBorder="1" applyAlignment="1">
      <alignment horizontal="center" vertical="center"/>
    </xf>
    <xf numFmtId="49" fontId="1" fillId="4" borderId="90" xfId="0" applyNumberFormat="1" applyFont="1" applyFill="1" applyBorder="1" applyAlignment="1">
      <alignment horizontal="center" vertical="center"/>
    </xf>
    <xf numFmtId="49" fontId="0" fillId="6" borderId="87" xfId="0" applyNumberFormat="1" applyFill="1" applyBorder="1" applyAlignment="1">
      <alignment horizontal="right"/>
    </xf>
    <xf numFmtId="49" fontId="0" fillId="6" borderId="38" xfId="0" applyNumberFormat="1" applyFont="1" applyFill="1" applyBorder="1" applyAlignment="1" applyProtection="1">
      <alignment horizontal="center" vertical="center" wrapText="1"/>
      <protection locked="0"/>
    </xf>
    <xf numFmtId="49" fontId="0" fillId="6" borderId="35" xfId="0" applyNumberFormat="1" applyFont="1" applyFill="1" applyBorder="1" applyAlignment="1" applyProtection="1">
      <alignment horizontal="center" vertical="center" wrapText="1"/>
      <protection locked="0"/>
    </xf>
    <xf numFmtId="0" fontId="24" fillId="3" borderId="0" xfId="0" applyFont="1" applyFill="1" applyAlignment="1">
      <alignment horizontal="right" vertical="center"/>
    </xf>
    <xf numFmtId="49" fontId="19" fillId="5" borderId="0" xfId="0" applyNumberFormat="1" applyFont="1" applyFill="1" applyAlignment="1">
      <alignment horizontal="left"/>
    </xf>
    <xf numFmtId="49" fontId="34" fillId="5" borderId="71" xfId="0" applyNumberFormat="1" applyFont="1" applyFill="1" applyBorder="1" applyAlignment="1" applyProtection="1">
      <alignment horizontal="left" vertical="top"/>
      <protection locked="0"/>
    </xf>
    <xf numFmtId="49" fontId="34" fillId="5" borderId="72" xfId="0" applyNumberFormat="1" applyFont="1" applyFill="1" applyBorder="1" applyAlignment="1" applyProtection="1">
      <alignment horizontal="left" vertical="top"/>
      <protection locked="0"/>
    </xf>
    <xf numFmtId="49" fontId="34" fillId="5" borderId="73" xfId="0" applyNumberFormat="1" applyFont="1" applyFill="1" applyBorder="1" applyAlignment="1" applyProtection="1">
      <alignment horizontal="left" vertical="top"/>
      <protection locked="0"/>
    </xf>
    <xf numFmtId="49" fontId="34" fillId="5" borderId="76" xfId="0" applyNumberFormat="1" applyFont="1" applyFill="1" applyBorder="1" applyAlignment="1" applyProtection="1">
      <alignment horizontal="left" vertical="top"/>
      <protection locked="0"/>
    </xf>
    <xf numFmtId="49" fontId="34" fillId="5" borderId="77" xfId="0" applyNumberFormat="1" applyFont="1" applyFill="1" applyBorder="1" applyAlignment="1" applyProtection="1">
      <alignment horizontal="left" vertical="top"/>
      <protection locked="0"/>
    </xf>
    <xf numFmtId="49" fontId="34" fillId="5" borderId="78" xfId="0" applyNumberFormat="1" applyFont="1" applyFill="1" applyBorder="1" applyAlignment="1" applyProtection="1">
      <alignment horizontal="left" vertical="top"/>
      <protection locked="0"/>
    </xf>
    <xf numFmtId="49" fontId="9" fillId="5" borderId="22" xfId="0" applyNumberFormat="1" applyFont="1" applyFill="1" applyBorder="1" applyAlignment="1">
      <alignment horizontal="left" vertical="top"/>
    </xf>
    <xf numFmtId="49" fontId="8" fillId="5" borderId="22" xfId="0" applyNumberFormat="1" applyFont="1" applyFill="1" applyBorder="1" applyAlignment="1">
      <alignment horizontal="left" vertical="top"/>
    </xf>
    <xf numFmtId="49" fontId="1" fillId="4" borderId="28" xfId="0" applyNumberFormat="1" applyFont="1" applyFill="1" applyBorder="1" applyAlignment="1">
      <alignment horizontal="center" vertical="center"/>
    </xf>
    <xf numFmtId="49" fontId="1" fillId="4" borderId="27" xfId="0" applyNumberFormat="1" applyFont="1" applyFill="1" applyBorder="1" applyAlignment="1">
      <alignment horizontal="center" vertical="center"/>
    </xf>
    <xf numFmtId="49" fontId="9" fillId="5" borderId="22" xfId="0" applyNumberFormat="1" applyFont="1" applyFill="1" applyBorder="1" applyAlignment="1">
      <alignment horizontal="left" vertical="top" wrapText="1"/>
    </xf>
    <xf numFmtId="49" fontId="0" fillId="5" borderId="56" xfId="0" applyNumberFormat="1" applyFont="1" applyFill="1" applyBorder="1" applyAlignment="1">
      <alignment horizontal="left"/>
    </xf>
    <xf numFmtId="49" fontId="0" fillId="5" borderId="56" xfId="0" applyNumberFormat="1" applyFont="1" applyFill="1" applyBorder="1" applyAlignment="1" applyProtection="1">
      <alignment horizontal="center"/>
      <protection locked="0"/>
    </xf>
    <xf numFmtId="0" fontId="38" fillId="5" borderId="0" xfId="0" applyNumberFormat="1" applyFont="1" applyFill="1" applyBorder="1" applyAlignment="1">
      <alignment horizontal="justify" vertical="top" wrapText="1"/>
    </xf>
    <xf numFmtId="49" fontId="34" fillId="5" borderId="69" xfId="0" applyNumberFormat="1" applyFont="1" applyFill="1" applyBorder="1" applyAlignment="1" applyProtection="1">
      <alignment horizontal="left" vertical="center" wrapText="1"/>
      <protection locked="0"/>
    </xf>
    <xf numFmtId="49" fontId="34" fillId="5" borderId="70" xfId="0" applyNumberFormat="1" applyFont="1" applyFill="1" applyBorder="1" applyAlignment="1" applyProtection="1">
      <alignment horizontal="left" vertical="center" wrapText="1"/>
      <protection locked="0"/>
    </xf>
    <xf numFmtId="49" fontId="34" fillId="5" borderId="93" xfId="0" applyNumberFormat="1" applyFont="1" applyFill="1" applyBorder="1" applyAlignment="1" applyProtection="1">
      <alignment horizontal="left" vertical="center" wrapText="1"/>
      <protection locked="0"/>
    </xf>
    <xf numFmtId="49" fontId="34" fillId="5" borderId="94" xfId="0" applyNumberFormat="1" applyFont="1" applyFill="1" applyBorder="1" applyAlignment="1" applyProtection="1">
      <alignment horizontal="left" vertical="center" wrapText="1"/>
      <protection locked="0"/>
    </xf>
    <xf numFmtId="49" fontId="34" fillId="5" borderId="95" xfId="0" applyNumberFormat="1" applyFont="1" applyFill="1" applyBorder="1" applyAlignment="1" applyProtection="1">
      <alignment horizontal="left" vertical="center" wrapText="1"/>
      <protection locked="0"/>
    </xf>
    <xf numFmtId="49" fontId="0" fillId="5" borderId="91" xfId="0" applyNumberFormat="1" applyFill="1" applyBorder="1" applyAlignment="1" applyProtection="1">
      <alignment horizontal="left" vertical="center" wrapText="1"/>
      <protection locked="0"/>
    </xf>
    <xf numFmtId="49" fontId="0" fillId="5" borderId="39" xfId="0" applyNumberFormat="1" applyFill="1" applyBorder="1" applyAlignment="1" applyProtection="1">
      <alignment horizontal="left" vertical="center" wrapText="1"/>
      <protection locked="0"/>
    </xf>
    <xf numFmtId="49" fontId="0" fillId="5" borderId="92" xfId="0" applyNumberFormat="1" applyFill="1" applyBorder="1" applyAlignment="1" applyProtection="1">
      <alignment horizontal="left" vertical="center" wrapText="1"/>
      <protection locked="0"/>
    </xf>
    <xf numFmtId="49" fontId="0" fillId="5" borderId="93" xfId="0" applyNumberFormat="1" applyFill="1" applyBorder="1" applyAlignment="1" applyProtection="1">
      <alignment horizontal="left" vertical="center" wrapText="1"/>
      <protection locked="0"/>
    </xf>
    <xf numFmtId="49" fontId="0" fillId="5" borderId="94" xfId="0" applyNumberFormat="1" applyFill="1" applyBorder="1" applyAlignment="1" applyProtection="1">
      <alignment horizontal="left" vertical="center" wrapText="1"/>
      <protection locked="0"/>
    </xf>
    <xf numFmtId="49" fontId="0" fillId="5" borderId="95" xfId="0" applyNumberFormat="1" applyFill="1" applyBorder="1" applyAlignment="1" applyProtection="1">
      <alignment horizontal="left" vertical="center" wrapText="1"/>
      <protection locked="0"/>
    </xf>
    <xf numFmtId="49" fontId="0" fillId="5" borderId="91" xfId="0" applyNumberFormat="1" applyFont="1" applyFill="1" applyBorder="1" applyAlignment="1" applyProtection="1">
      <alignment horizontal="left" vertical="center" wrapText="1"/>
      <protection locked="0"/>
    </xf>
    <xf numFmtId="49" fontId="0" fillId="5" borderId="39" xfId="0" applyNumberFormat="1" applyFont="1" applyFill="1" applyBorder="1" applyAlignment="1" applyProtection="1">
      <alignment horizontal="left" vertical="center" wrapText="1"/>
      <protection locked="0"/>
    </xf>
    <xf numFmtId="49" fontId="0" fillId="5" borderId="92" xfId="0" applyNumberFormat="1" applyFont="1" applyFill="1" applyBorder="1" applyAlignment="1" applyProtection="1">
      <alignment horizontal="left" vertical="center" wrapText="1"/>
      <protection locked="0"/>
    </xf>
    <xf numFmtId="49" fontId="0" fillId="5" borderId="93" xfId="0" applyNumberFormat="1" applyFont="1" applyFill="1" applyBorder="1" applyAlignment="1" applyProtection="1">
      <alignment horizontal="left" vertical="center" wrapText="1"/>
      <protection locked="0"/>
    </xf>
    <xf numFmtId="49" fontId="0" fillId="5" borderId="94" xfId="0" applyNumberFormat="1" applyFont="1" applyFill="1" applyBorder="1" applyAlignment="1" applyProtection="1">
      <alignment horizontal="left" vertical="center" wrapText="1"/>
      <protection locked="0"/>
    </xf>
    <xf numFmtId="49" fontId="0" fillId="5" borderId="95" xfId="0" applyNumberFormat="1" applyFont="1" applyFill="1" applyBorder="1" applyAlignment="1" applyProtection="1">
      <alignment horizontal="left" vertical="center" wrapText="1"/>
      <protection locked="0"/>
    </xf>
    <xf numFmtId="49" fontId="0" fillId="6" borderId="57" xfId="0" applyNumberFormat="1" applyFont="1" applyFill="1" applyBorder="1" applyAlignment="1" applyProtection="1">
      <alignment horizontal="center" vertical="center" wrapText="1"/>
      <protection locked="0"/>
    </xf>
    <xf numFmtId="49" fontId="18" fillId="5" borderId="0" xfId="0" applyNumberFormat="1" applyFont="1" applyFill="1" applyAlignment="1">
      <alignment horizontal="left" vertical="center"/>
    </xf>
    <xf numFmtId="0" fontId="18" fillId="5" borderId="0" xfId="0" applyFont="1" applyFill="1" applyAlignment="1">
      <alignment horizontal="left"/>
    </xf>
    <xf numFmtId="0" fontId="1" fillId="4" borderId="7" xfId="0" applyFont="1" applyFill="1" applyBorder="1" applyAlignment="1">
      <alignment horizontal="center" vertical="center"/>
    </xf>
    <xf numFmtId="0" fontId="1" fillId="4" borderId="8" xfId="0" applyFont="1" applyFill="1" applyBorder="1" applyAlignment="1">
      <alignment horizontal="center" vertical="center"/>
    </xf>
    <xf numFmtId="0" fontId="1" fillId="4" borderId="9" xfId="0" applyFont="1" applyFill="1" applyBorder="1" applyAlignment="1">
      <alignment horizontal="center" vertical="center"/>
    </xf>
    <xf numFmtId="0" fontId="1" fillId="8" borderId="0" xfId="0" applyFont="1" applyFill="1" applyAlignment="1">
      <alignment horizontal="left" vertical="center"/>
    </xf>
    <xf numFmtId="49" fontId="0" fillId="0" borderId="133" xfId="0" applyNumberFormat="1" applyFont="1" applyFill="1" applyBorder="1" applyAlignment="1" applyProtection="1">
      <alignment horizontal="left" vertical="top" wrapText="1"/>
      <protection locked="0"/>
    </xf>
    <xf numFmtId="49" fontId="0" fillId="0" borderId="58" xfId="0" applyNumberFormat="1" applyFont="1" applyFill="1" applyBorder="1" applyAlignment="1" applyProtection="1">
      <alignment horizontal="left" vertical="top" wrapText="1"/>
      <protection locked="0"/>
    </xf>
    <xf numFmtId="49" fontId="0" fillId="0" borderId="134" xfId="0" applyNumberFormat="1" applyFont="1" applyFill="1" applyBorder="1" applyAlignment="1" applyProtection="1">
      <alignment horizontal="left" vertical="top" wrapText="1"/>
      <protection locked="0"/>
    </xf>
    <xf numFmtId="49" fontId="0" fillId="0" borderId="74" xfId="0" applyNumberFormat="1" applyFont="1" applyFill="1" applyBorder="1" applyAlignment="1" applyProtection="1">
      <alignment horizontal="left" vertical="top" wrapText="1"/>
      <protection locked="0"/>
    </xf>
    <xf numFmtId="49" fontId="0" fillId="0" borderId="0" xfId="0" applyNumberFormat="1" applyFont="1" applyFill="1" applyBorder="1" applyAlignment="1" applyProtection="1">
      <alignment horizontal="left" vertical="top" wrapText="1"/>
      <protection locked="0"/>
    </xf>
    <xf numFmtId="49" fontId="0" fillId="0" borderId="75" xfId="0" applyNumberFormat="1" applyFont="1" applyFill="1" applyBorder="1" applyAlignment="1" applyProtection="1">
      <alignment horizontal="left" vertical="top" wrapText="1"/>
      <protection locked="0"/>
    </xf>
    <xf numFmtId="49" fontId="0" fillId="0" borderId="114" xfId="0" applyNumberFormat="1" applyBorder="1" applyAlignment="1">
      <alignment horizontal="left" vertical="center" wrapText="1"/>
    </xf>
    <xf numFmtId="49" fontId="0" fillId="0" borderId="112" xfId="0" applyNumberFormat="1" applyBorder="1" applyAlignment="1">
      <alignment horizontal="left" vertical="center" wrapText="1"/>
    </xf>
    <xf numFmtId="49" fontId="0" fillId="0" borderId="115" xfId="0" applyNumberFormat="1" applyBorder="1" applyAlignment="1">
      <alignment horizontal="left" vertical="center" wrapText="1"/>
    </xf>
    <xf numFmtId="49" fontId="0" fillId="0" borderId="102" xfId="0" applyNumberFormat="1" applyBorder="1" applyAlignment="1">
      <alignment horizontal="left" vertical="center" wrapText="1"/>
    </xf>
    <xf numFmtId="49" fontId="0" fillId="6" borderId="102" xfId="0" applyNumberFormat="1" applyFill="1" applyBorder="1" applyAlignment="1">
      <alignment horizontal="center" vertical="center" wrapText="1"/>
    </xf>
    <xf numFmtId="49" fontId="0" fillId="6" borderId="102" xfId="0" applyNumberFormat="1" applyFill="1" applyBorder="1" applyAlignment="1">
      <alignment horizontal="left" vertical="center" wrapText="1"/>
    </xf>
    <xf numFmtId="49" fontId="0" fillId="0" borderId="102" xfId="0" applyNumberFormat="1" applyBorder="1" applyAlignment="1">
      <alignment horizontal="center" vertical="center" wrapText="1"/>
    </xf>
    <xf numFmtId="0" fontId="0" fillId="0" borderId="102" xfId="0" applyNumberFormat="1" applyBorder="1" applyAlignment="1">
      <alignment horizontal="left" vertical="center" wrapText="1"/>
    </xf>
    <xf numFmtId="49" fontId="0" fillId="0" borderId="107" xfId="0" applyNumberFormat="1" applyBorder="1" applyAlignment="1">
      <alignment horizontal="left" vertical="center" wrapText="1"/>
    </xf>
    <xf numFmtId="0" fontId="0" fillId="0" borderId="108" xfId="0" applyNumberFormat="1" applyBorder="1" applyAlignment="1">
      <alignment horizontal="left" vertical="center" wrapText="1"/>
    </xf>
    <xf numFmtId="0" fontId="0" fillId="0" borderId="109" xfId="0" applyNumberFormat="1" applyBorder="1" applyAlignment="1">
      <alignment horizontal="left" vertical="center" wrapText="1"/>
    </xf>
    <xf numFmtId="49" fontId="0" fillId="0" borderId="106" xfId="0" applyNumberFormat="1" applyBorder="1" applyAlignment="1" applyProtection="1">
      <alignment horizontal="left" vertical="center"/>
    </xf>
    <xf numFmtId="49" fontId="0" fillId="0" borderId="106" xfId="0" applyNumberFormat="1" applyBorder="1" applyAlignment="1">
      <alignment horizontal="left" vertical="center" wrapText="1"/>
    </xf>
    <xf numFmtId="0" fontId="0" fillId="0" borderId="106" xfId="0" applyNumberFormat="1" applyBorder="1" applyAlignment="1">
      <alignment horizontal="left" vertical="center" wrapText="1"/>
    </xf>
    <xf numFmtId="49" fontId="0" fillId="0" borderId="108" xfId="0" applyNumberFormat="1" applyBorder="1" applyAlignment="1">
      <alignment horizontal="left" vertical="center" wrapText="1"/>
    </xf>
    <xf numFmtId="49" fontId="0" fillId="0" borderId="109" xfId="0" applyNumberFormat="1" applyBorder="1" applyAlignment="1">
      <alignment horizontal="left" vertical="center" wrapText="1"/>
    </xf>
    <xf numFmtId="49" fontId="11" fillId="6" borderId="0" xfId="0" applyNumberFormat="1" applyFont="1" applyFill="1" applyBorder="1" applyAlignment="1">
      <alignment horizontal="center" vertical="center" wrapText="1"/>
    </xf>
    <xf numFmtId="0" fontId="0" fillId="0" borderId="112" xfId="0" applyNumberFormat="1" applyBorder="1" applyAlignment="1">
      <alignment horizontal="left" vertical="center" wrapText="1"/>
    </xf>
    <xf numFmtId="49" fontId="0" fillId="6" borderId="0" xfId="0" applyNumberFormat="1" applyFill="1" applyBorder="1" applyAlignment="1">
      <alignment horizontal="right" vertical="center" wrapText="1"/>
    </xf>
    <xf numFmtId="49" fontId="0" fillId="0" borderId="103" xfId="0" applyNumberFormat="1" applyBorder="1" applyAlignment="1">
      <alignment horizontal="left" vertical="center" wrapText="1"/>
    </xf>
    <xf numFmtId="0" fontId="0" fillId="0" borderId="104" xfId="0" applyNumberFormat="1" applyBorder="1" applyAlignment="1">
      <alignment horizontal="left" vertical="center" wrapText="1"/>
    </xf>
    <xf numFmtId="0" fontId="0" fillId="0" borderId="105" xfId="0" applyNumberFormat="1" applyBorder="1" applyAlignment="1">
      <alignment horizontal="left" vertical="center" wrapText="1"/>
    </xf>
    <xf numFmtId="0" fontId="11" fillId="6" borderId="0" xfId="0" applyFont="1" applyFill="1" applyBorder="1" applyAlignment="1">
      <alignment horizontal="center" vertical="center" wrapText="1"/>
    </xf>
    <xf numFmtId="0" fontId="0" fillId="0" borderId="114" xfId="0" applyNumberFormat="1" applyBorder="1" applyAlignment="1">
      <alignment horizontal="left" vertical="top" wrapText="1"/>
    </xf>
    <xf numFmtId="0" fontId="0" fillId="0" borderId="112" xfId="0" applyNumberFormat="1" applyBorder="1" applyAlignment="1">
      <alignment horizontal="left" vertical="top" wrapText="1"/>
    </xf>
    <xf numFmtId="0" fontId="0" fillId="0" borderId="115" xfId="0" applyNumberFormat="1" applyBorder="1" applyAlignment="1">
      <alignment horizontal="left" vertical="top" wrapText="1"/>
    </xf>
    <xf numFmtId="49" fontId="0" fillId="0" borderId="0" xfId="0" applyNumberFormat="1" applyBorder="1" applyAlignment="1">
      <alignment horizontal="left" vertical="center" wrapText="1"/>
    </xf>
    <xf numFmtId="49" fontId="0" fillId="0" borderId="119" xfId="0" applyNumberFormat="1" applyBorder="1" applyAlignment="1">
      <alignment horizontal="center" vertical="center" wrapText="1"/>
    </xf>
    <xf numFmtId="0" fontId="0" fillId="0" borderId="0" xfId="0" applyBorder="1" applyAlignment="1">
      <alignment horizontal="left" vertical="center" wrapText="1"/>
    </xf>
    <xf numFmtId="49" fontId="0" fillId="0" borderId="118" xfId="0" applyNumberFormat="1" applyBorder="1" applyAlignment="1">
      <alignment horizontal="center" vertical="center" wrapText="1"/>
    </xf>
    <xf numFmtId="49" fontId="11" fillId="6" borderId="113" xfId="0" applyNumberFormat="1" applyFont="1" applyFill="1" applyBorder="1" applyAlignment="1">
      <alignment horizontal="center" vertical="center" wrapText="1"/>
    </xf>
    <xf numFmtId="49" fontId="0" fillId="6" borderId="114" xfId="0" applyNumberFormat="1" applyFill="1" applyBorder="1" applyAlignment="1">
      <alignment horizontal="left" vertical="center" wrapText="1"/>
    </xf>
    <xf numFmtId="49" fontId="0" fillId="6" borderId="112" xfId="0" applyNumberFormat="1" applyFill="1" applyBorder="1" applyAlignment="1">
      <alignment horizontal="left" vertical="center" wrapText="1"/>
    </xf>
    <xf numFmtId="49" fontId="0" fillId="6" borderId="115" xfId="0" applyNumberFormat="1" applyFill="1" applyBorder="1" applyAlignment="1">
      <alignment horizontal="left" vertical="center" wrapText="1"/>
    </xf>
    <xf numFmtId="0" fontId="0" fillId="0" borderId="114" xfId="0" applyNumberFormat="1" applyBorder="1" applyAlignment="1">
      <alignment horizontal="center" vertical="center" wrapText="1"/>
    </xf>
    <xf numFmtId="0" fontId="0" fillId="0" borderId="115" xfId="0" applyNumberFormat="1" applyBorder="1" applyAlignment="1">
      <alignment horizontal="center" vertical="center" wrapText="1"/>
    </xf>
    <xf numFmtId="0" fontId="0" fillId="6" borderId="102" xfId="0" applyNumberFormat="1" applyFill="1" applyBorder="1" applyAlignment="1">
      <alignment horizontal="left" vertical="center" wrapText="1"/>
    </xf>
    <xf numFmtId="0" fontId="0" fillId="0" borderId="102" xfId="0" applyNumberFormat="1" applyBorder="1" applyAlignment="1">
      <alignment horizontal="center" vertical="center" wrapText="1"/>
    </xf>
    <xf numFmtId="49" fontId="0" fillId="0" borderId="114" xfId="0" applyNumberFormat="1" applyBorder="1" applyAlignment="1">
      <alignment horizontal="center" vertical="center" wrapText="1"/>
    </xf>
    <xf numFmtId="49" fontId="0" fillId="0" borderId="115" xfId="0" applyNumberFormat="1" applyBorder="1" applyAlignment="1">
      <alignment horizontal="center" vertical="center" wrapText="1"/>
    </xf>
    <xf numFmtId="49" fontId="11" fillId="6" borderId="0" xfId="0" applyNumberFormat="1" applyFont="1" applyFill="1" applyBorder="1" applyAlignment="1">
      <alignment horizontal="center" vertical="top" wrapText="1"/>
    </xf>
    <xf numFmtId="49" fontId="0" fillId="0" borderId="112" xfId="0" applyNumberFormat="1" applyBorder="1" applyAlignment="1">
      <alignment horizontal="center" vertical="center" wrapText="1"/>
    </xf>
    <xf numFmtId="49" fontId="0" fillId="0" borderId="116" xfId="0" applyNumberFormat="1" applyBorder="1" applyAlignment="1">
      <alignment horizontal="center" vertical="center" wrapText="1"/>
    </xf>
    <xf numFmtId="49" fontId="0" fillId="0" borderId="117" xfId="0" applyNumberFormat="1" applyBorder="1" applyAlignment="1">
      <alignment horizontal="center" vertical="center" wrapText="1"/>
    </xf>
    <xf numFmtId="0" fontId="0" fillId="0" borderId="115" xfId="0" applyNumberFormat="1" applyBorder="1" applyAlignment="1">
      <alignment horizontal="left" vertical="center" wrapText="1"/>
    </xf>
    <xf numFmtId="0" fontId="0" fillId="0" borderId="102" xfId="0" applyBorder="1" applyAlignment="1">
      <alignment horizontal="center" vertical="center" wrapText="1"/>
    </xf>
    <xf numFmtId="49" fontId="11" fillId="6" borderId="106" xfId="0" applyNumberFormat="1" applyFont="1" applyFill="1" applyBorder="1" applyAlignment="1">
      <alignment horizontal="center" vertical="center" wrapText="1"/>
    </xf>
    <xf numFmtId="49" fontId="0" fillId="0" borderId="0" xfId="0" applyNumberFormat="1" applyBorder="1" applyAlignment="1">
      <alignment horizontal="center" vertical="center"/>
    </xf>
    <xf numFmtId="49" fontId="19" fillId="0" borderId="0" xfId="0" applyNumberFormat="1" applyFont="1" applyBorder="1" applyAlignment="1">
      <alignment horizontal="left" vertical="center" wrapText="1"/>
    </xf>
    <xf numFmtId="49" fontId="19" fillId="0" borderId="0" xfId="0" applyNumberFormat="1" applyFont="1" applyBorder="1" applyAlignment="1">
      <alignment horizontal="left" vertical="center"/>
    </xf>
    <xf numFmtId="0" fontId="44" fillId="0" borderId="0" xfId="0" applyNumberFormat="1" applyFont="1" applyBorder="1" applyAlignment="1">
      <alignment horizontal="left" vertical="center"/>
    </xf>
    <xf numFmtId="0" fontId="46" fillId="0" borderId="0" xfId="0" applyNumberFormat="1" applyFont="1" applyBorder="1" applyAlignment="1">
      <alignment horizontal="left" vertical="center"/>
    </xf>
    <xf numFmtId="164" fontId="43" fillId="0" borderId="0" xfId="0" applyNumberFormat="1" applyFont="1" applyBorder="1" applyAlignment="1">
      <alignment horizontal="left" vertical="center"/>
    </xf>
    <xf numFmtId="49" fontId="45" fillId="0" borderId="0" xfId="0" applyNumberFormat="1" applyFont="1" applyBorder="1" applyAlignment="1">
      <alignment horizontal="left" vertical="center"/>
    </xf>
    <xf numFmtId="49" fontId="0" fillId="0" borderId="102" xfId="0" applyNumberFormat="1" applyBorder="1" applyAlignment="1">
      <alignment horizontal="left" vertical="center" wrapText="1" shrinkToFit="1"/>
    </xf>
    <xf numFmtId="0" fontId="0" fillId="0" borderId="102" xfId="0" applyNumberFormat="1" applyBorder="1" applyAlignment="1">
      <alignment horizontal="left" vertical="center" wrapText="1" shrinkToFit="1"/>
    </xf>
    <xf numFmtId="49" fontId="0" fillId="0" borderId="112" xfId="0" applyNumberFormat="1" applyBorder="1" applyAlignment="1" applyProtection="1">
      <alignment horizontal="left" vertical="center" wrapText="1"/>
    </xf>
    <xf numFmtId="49" fontId="0" fillId="0" borderId="110" xfId="0" applyNumberFormat="1" applyBorder="1" applyAlignment="1">
      <alignment horizontal="left" vertical="center" wrapText="1"/>
    </xf>
    <xf numFmtId="49" fontId="0" fillId="0" borderId="104" xfId="0" applyNumberFormat="1" applyBorder="1" applyAlignment="1">
      <alignment horizontal="left" vertical="center" wrapText="1"/>
    </xf>
    <xf numFmtId="49" fontId="0" fillId="0" borderId="111" xfId="0" applyNumberFormat="1" applyBorder="1" applyAlignment="1">
      <alignment horizontal="left" vertical="center" wrapText="1"/>
    </xf>
    <xf numFmtId="0" fontId="0" fillId="0" borderId="107" xfId="0" applyNumberFormat="1" applyBorder="1" applyAlignment="1">
      <alignment horizontal="left" vertical="center" wrapText="1"/>
    </xf>
    <xf numFmtId="0" fontId="0" fillId="0" borderId="0" xfId="0" applyFill="1" applyBorder="1" applyAlignment="1">
      <alignment horizontal="left" vertical="top" wrapText="1"/>
    </xf>
  </cellXfs>
  <cellStyles count="2">
    <cellStyle name="Lien hypertexte" xfId="1" builtinId="8"/>
    <cellStyle name="Normal" xfId="0" builtinId="0"/>
  </cellStyles>
  <dxfs count="4">
    <dxf>
      <font>
        <color theme="0"/>
      </font>
    </dxf>
    <dxf>
      <font>
        <color theme="0"/>
      </font>
    </dxf>
    <dxf>
      <font>
        <color theme="0"/>
      </font>
    </dxf>
    <dxf>
      <font>
        <color theme="0"/>
      </font>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FFFFFF"/>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E4EDF8"/>
      <color rgb="FFE2E2E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trlProps/ctrlProp1.xml><?xml version="1.0" encoding="utf-8"?>
<formControlPr xmlns="http://schemas.microsoft.com/office/spreadsheetml/2009/9/main" objectType="CheckBox" checked="Checked" fmlaLink="Rapport!$L$33" lockText="1" noThreeD="1"/>
</file>

<file path=xl/ctrlProps/ctrlProp2.xml><?xml version="1.0" encoding="utf-8"?>
<formControlPr xmlns="http://schemas.microsoft.com/office/spreadsheetml/2009/9/main" objectType="CheckBox" checked="Checked" fmlaLink="Rapport!$L$34" lockText="1" noThreeD="1"/>
</file>

<file path=xl/ctrlProps/ctrlProp3.xml><?xml version="1.0" encoding="utf-8"?>
<formControlPr xmlns="http://schemas.microsoft.com/office/spreadsheetml/2009/9/main" objectType="CheckBox" fmlaLink="Rapport!$L$35" lockText="1" noThreeD="1"/>
</file>

<file path=xl/ctrlProps/ctrlProp4.xml><?xml version="1.0" encoding="utf-8"?>
<formControlPr xmlns="http://schemas.microsoft.com/office/spreadsheetml/2009/9/main" objectType="CheckBox" fmlaLink="Rapport!$L$36" lockText="1" noThreeD="1"/>
</file>

<file path=xl/ctrlProps/ctrlProp5.xml><?xml version="1.0" encoding="utf-8"?>
<formControlPr xmlns="http://schemas.microsoft.com/office/spreadsheetml/2009/9/main" objectType="CheckBox" fmlaLink="Rapport!$L$37" lockText="1" noThreeD="1"/>
</file>

<file path=xl/ctrlProps/ctrlProp6.xml><?xml version="1.0" encoding="utf-8"?>
<formControlPr xmlns="http://schemas.microsoft.com/office/spreadsheetml/2009/9/main" objectType="CheckBox" fmlaLink="Rapport!$L$40" lockText="1" noThreeD="1"/>
</file>

<file path=xl/ctrlProps/ctrlProp7.xml><?xml version="1.0" encoding="utf-8"?>
<formControlPr xmlns="http://schemas.microsoft.com/office/spreadsheetml/2009/9/main" objectType="CheckBox" fmlaLink="Rapport!$L$41" lockText="1" noThreeD="1"/>
</file>

<file path=xl/ctrlProps/ctrlProp8.xml><?xml version="1.0" encoding="utf-8"?>
<formControlPr xmlns="http://schemas.microsoft.com/office/spreadsheetml/2009/9/main" objectType="CheckBox" fmlaLink="Rapport!$L$42" lockText="1" noThreeD="1"/>
</file>

<file path=xl/ctrlProps/ctrlProp9.xml><?xml version="1.0" encoding="utf-8"?>
<formControlPr xmlns="http://schemas.microsoft.com/office/spreadsheetml/2009/9/main" objectType="CheckBox" fmlaLink="Rapport!$L$43" lockText="1" noThreeD="1"/>
</file>

<file path=xl/ctrlProps/ctrlProp10.xml><?xml version="1.0" encoding="utf-8"?>
<formControlPr xmlns="http://schemas.microsoft.com/office/spreadsheetml/2009/9/main" objectType="CheckBox" fmlaLink="Rapport!$L$44" lockText="1" noThreeD="1"/>
</file>

<file path=xl/ctrlProps/ctrlProp11.xml><?xml version="1.0" encoding="utf-8"?>
<formControlPr xmlns="http://schemas.microsoft.com/office/spreadsheetml/2009/9/main" objectType="CheckBox" fmlaLink="Rapport!$L$113" lockText="1" noThreeD="1"/>
</file>

<file path=xl/ctrlProps/ctrlProp12.xml><?xml version="1.0" encoding="utf-8"?>
<formControlPr xmlns="http://schemas.microsoft.com/office/spreadsheetml/2009/9/main" objectType="CheckBox" fmlaLink="Rapport!$L$114" lockText="1" noThreeD="1"/>
</file>

<file path=xl/ctrlProps/ctrlProp13.xml><?xml version="1.0" encoding="utf-8"?>
<formControlPr xmlns="http://schemas.microsoft.com/office/spreadsheetml/2009/9/main" objectType="CheckBox" fmlaLink="Rapport!$L$115" lockText="1" noThreeD="1"/>
</file>

<file path=xl/ctrlProps/ctrlProp14.xml><?xml version="1.0" encoding="utf-8"?>
<formControlPr xmlns="http://schemas.microsoft.com/office/spreadsheetml/2009/9/main" objectType="CheckBox" fmlaLink="Rapport!$L$116" lockText="1" noThreeD="1"/>
</file>

<file path=xl/ctrlProps/ctrlProp15.xml><?xml version="1.0" encoding="utf-8"?>
<formControlPr xmlns="http://schemas.microsoft.com/office/spreadsheetml/2009/9/main" objectType="CheckBox" fmlaLink="Rapport!$L$117" lockText="1" noThreeD="1"/>
</file>

<file path=xl/ctrlProps/ctrlProp16.xml><?xml version="1.0" encoding="utf-8"?>
<formControlPr xmlns="http://schemas.microsoft.com/office/spreadsheetml/2009/9/main" objectType="CheckBox" fmlaLink="Rapport!$L$119" lockText="1" noThreeD="1"/>
</file>

<file path=xl/ctrlProps/ctrlProp17.xml><?xml version="1.0" encoding="utf-8"?>
<formControlPr xmlns="http://schemas.microsoft.com/office/spreadsheetml/2009/9/main" objectType="CheckBox" fmlaLink="Rapport!$L$120" lockText="1" noThreeD="1"/>
</file>

<file path=xl/ctrlProps/ctrlProp18.xml><?xml version="1.0" encoding="utf-8"?>
<formControlPr xmlns="http://schemas.microsoft.com/office/spreadsheetml/2009/9/main" objectType="CheckBox" fmlaLink="Rapport!$L$121" lockText="1" noThreeD="1"/>
</file>

<file path=xl/ctrlProps/ctrlProp19.xml><?xml version="1.0" encoding="utf-8"?>
<formControlPr xmlns="http://schemas.microsoft.com/office/spreadsheetml/2009/9/main" objectType="CheckBox" fmlaLink="Rapport!$L$122" lockText="1" noThreeD="1"/>
</file>

<file path=xl/ctrlProps/ctrlProp20.xml><?xml version="1.0" encoding="utf-8"?>
<formControlPr xmlns="http://schemas.microsoft.com/office/spreadsheetml/2009/9/main" objectType="CheckBox" fmlaLink="Rapport!$L$123" lockText="1" noThreeD="1"/>
</file>

<file path=xl/ctrlProps/ctrlProp21.xml><?xml version="1.0" encoding="utf-8"?>
<formControlPr xmlns="http://schemas.microsoft.com/office/spreadsheetml/2009/9/main" objectType="CheckBox" fmlaLink="Rapport!$L$124" lockText="1" noThreeD="1"/>
</file>

<file path=xl/ctrlProps/ctrlProp22.xml><?xml version="1.0" encoding="utf-8"?>
<formControlPr xmlns="http://schemas.microsoft.com/office/spreadsheetml/2009/9/main" objectType="CheckBox" fmlaLink="Rapport!$L$128" lockText="1" noThreeD="1"/>
</file>

<file path=xl/ctrlProps/ctrlProp23.xml><?xml version="1.0" encoding="utf-8"?>
<formControlPr xmlns="http://schemas.microsoft.com/office/spreadsheetml/2009/9/main" objectType="CheckBox" fmlaLink="Rapport!$L$129" lockText="1" noThreeD="1"/>
</file>

<file path=xl/ctrlProps/ctrlProp24.xml><?xml version="1.0" encoding="utf-8"?>
<formControlPr xmlns="http://schemas.microsoft.com/office/spreadsheetml/2009/9/main" objectType="CheckBox" fmlaLink="Rapport!$L$130" lockText="1" noThreeD="1"/>
</file>

<file path=xl/ctrlProps/ctrlProp25.xml><?xml version="1.0" encoding="utf-8"?>
<formControlPr xmlns="http://schemas.microsoft.com/office/spreadsheetml/2009/9/main" objectType="CheckBox" fmlaLink="Rapport!$L$131" lockText="1" noThreeD="1"/>
</file>

<file path=xl/ctrlProps/ctrlProp26.xml><?xml version="1.0" encoding="utf-8"?>
<formControlPr xmlns="http://schemas.microsoft.com/office/spreadsheetml/2009/9/main" objectType="CheckBox" fmlaLink="Rapport!$L$135" lockText="1" noThreeD="1"/>
</file>

<file path=xl/ctrlProps/ctrlProp27.xml><?xml version="1.0" encoding="utf-8"?>
<formControlPr xmlns="http://schemas.microsoft.com/office/spreadsheetml/2009/9/main" objectType="CheckBox" fmlaLink="Rapport!$L$136" lockText="1" noThreeD="1"/>
</file>

<file path=xl/ctrlProps/ctrlProp28.xml><?xml version="1.0" encoding="utf-8"?>
<formControlPr xmlns="http://schemas.microsoft.com/office/spreadsheetml/2009/9/main" objectType="CheckBox" fmlaLink="Rapport!$L$137" lockText="1" noThreeD="1"/>
</file>

<file path=xl/ctrlProps/ctrlProp29.xml><?xml version="1.0" encoding="utf-8"?>
<formControlPr xmlns="http://schemas.microsoft.com/office/spreadsheetml/2009/9/main" objectType="CheckBox" fmlaLink="Rapport!$L$138" lockText="1" noThreeD="1"/>
</file>

<file path=xl/ctrlProps/ctrlProp30.xml><?xml version="1.0" encoding="utf-8"?>
<formControlPr xmlns="http://schemas.microsoft.com/office/spreadsheetml/2009/9/main" objectType="CheckBox" fmlaLink="Rapport!$L$139" lockText="1" noThreeD="1"/>
</file>

<file path=xl/ctrlProps/ctrlProp31.xml><?xml version="1.0" encoding="utf-8"?>
<formControlPr xmlns="http://schemas.microsoft.com/office/spreadsheetml/2009/9/main" objectType="CheckBox" fmlaLink="Rapport!$L$140" lockText="1" noThreeD="1"/>
</file>

<file path=xl/ctrlProps/ctrlProp32.xml><?xml version="1.0" encoding="utf-8"?>
<formControlPr xmlns="http://schemas.microsoft.com/office/spreadsheetml/2009/9/main" objectType="CheckBox" fmlaLink="Rapport!$L$141" lockText="1" noThreeD="1"/>
</file>

<file path=xl/ctrlProps/ctrlProp33.xml><?xml version="1.0" encoding="utf-8"?>
<formControlPr xmlns="http://schemas.microsoft.com/office/spreadsheetml/2009/9/main" objectType="CheckBox" fmlaLink="Rapport!$L$144" lockText="1" noThreeD="1"/>
</file>

<file path=xl/ctrlProps/ctrlProp34.xml><?xml version="1.0" encoding="utf-8"?>
<formControlPr xmlns="http://schemas.microsoft.com/office/spreadsheetml/2009/9/main" objectType="CheckBox" fmlaLink="Rapport!$M$144" lockText="1" noThreeD="1"/>
</file>

<file path=xl/ctrlProps/ctrlProp35.xml><?xml version="1.0" encoding="utf-8"?>
<formControlPr xmlns="http://schemas.microsoft.com/office/spreadsheetml/2009/9/main" objectType="CheckBox" fmlaLink="Rapport!$L$145" lockText="1" noThreeD="1"/>
</file>

<file path=xl/ctrlProps/ctrlProp36.xml><?xml version="1.0" encoding="utf-8"?>
<formControlPr xmlns="http://schemas.microsoft.com/office/spreadsheetml/2009/9/main" objectType="CheckBox" fmlaLink="Rapport!$M$145" lockText="1" noThreeD="1"/>
</file>

<file path=xl/ctrlProps/ctrlProp37.xml><?xml version="1.0" encoding="utf-8"?>
<formControlPr xmlns="http://schemas.microsoft.com/office/spreadsheetml/2009/9/main" objectType="CheckBox" fmlaLink="Rapport!$L$118" lockText="1" noThreeD="1"/>
</file>

<file path=xl/drawings/_rels/drawing1.xml.rels><?xml version="1.0" encoding="UTF-8" standalone="yes"?>
<Relationships xmlns="http://schemas.openxmlformats.org/package/2006/relationships"><Relationship Id="rId2" Type="http://schemas.openxmlformats.org/officeDocument/2006/relationships/hyperlink" Target="#Accueil!A1"/><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8" Type="http://schemas.openxmlformats.org/officeDocument/2006/relationships/image" Target="../media/image5.png"/><Relationship Id="rId3" Type="http://schemas.openxmlformats.org/officeDocument/2006/relationships/hyperlink" Target="#'Acquis extrascolaires'!A1"/><Relationship Id="rId7" Type="http://schemas.openxmlformats.org/officeDocument/2006/relationships/image" Target="../media/image4.png"/><Relationship Id="rId2" Type="http://schemas.openxmlformats.org/officeDocument/2006/relationships/hyperlink" Target="#'Acquis scolaires'!A1"/><Relationship Id="rId1" Type="http://schemas.openxmlformats.org/officeDocument/2006/relationships/hyperlink" Target="#Identification!A1"/><Relationship Id="rId6" Type="http://schemas.openxmlformats.org/officeDocument/2006/relationships/image" Target="../media/image3.png"/><Relationship Id="rId5" Type="http://schemas.openxmlformats.org/officeDocument/2006/relationships/image" Target="../media/image2.png"/><Relationship Id="rId10" Type="http://schemas.openxmlformats.org/officeDocument/2006/relationships/hyperlink" Target="#'Niveau fonctionnel'!A1"/><Relationship Id="rId4" Type="http://schemas.openxmlformats.org/officeDocument/2006/relationships/hyperlink" Target="#'Plan d''action'!A1"/><Relationship Id="rId9" Type="http://schemas.openxmlformats.org/officeDocument/2006/relationships/hyperlink" Target="#'Notes CS'!A1"/></Relationships>
</file>

<file path=xl/drawings/_rels/drawing3.xml.rels><?xml version="1.0" encoding="UTF-8" standalone="yes"?>
<Relationships xmlns="http://schemas.openxmlformats.org/package/2006/relationships"><Relationship Id="rId8" Type="http://schemas.openxmlformats.org/officeDocument/2006/relationships/image" Target="../media/image4.png"/><Relationship Id="rId3" Type="http://schemas.openxmlformats.org/officeDocument/2006/relationships/hyperlink" Target="#'Acquis extrascolaires'!A1"/><Relationship Id="rId7" Type="http://schemas.openxmlformats.org/officeDocument/2006/relationships/image" Target="../media/image3.png"/><Relationship Id="rId2" Type="http://schemas.openxmlformats.org/officeDocument/2006/relationships/hyperlink" Target="#'Niveau fonctionnel'!A1"/><Relationship Id="rId1" Type="http://schemas.openxmlformats.org/officeDocument/2006/relationships/hyperlink" Target="#'Acquis scolaires'!A1"/><Relationship Id="rId6" Type="http://schemas.openxmlformats.org/officeDocument/2006/relationships/image" Target="../media/image2.png"/><Relationship Id="rId5" Type="http://schemas.openxmlformats.org/officeDocument/2006/relationships/hyperlink" Target="#Accueil!A1"/><Relationship Id="rId10" Type="http://schemas.openxmlformats.org/officeDocument/2006/relationships/hyperlink" Target="#'Notes CS'!A1"/><Relationship Id="rId4" Type="http://schemas.openxmlformats.org/officeDocument/2006/relationships/hyperlink" Target="#'Plan d''action'!A1"/><Relationship Id="rId9" Type="http://schemas.openxmlformats.org/officeDocument/2006/relationships/image" Target="../media/image5.png"/></Relationships>
</file>

<file path=xl/drawings/_rels/drawing4.xml.rels><?xml version="1.0" encoding="UTF-8" standalone="yes"?>
<Relationships xmlns="http://schemas.openxmlformats.org/package/2006/relationships"><Relationship Id="rId8" Type="http://schemas.openxmlformats.org/officeDocument/2006/relationships/image" Target="../media/image4.png"/><Relationship Id="rId3" Type="http://schemas.openxmlformats.org/officeDocument/2006/relationships/hyperlink" Target="#'Acquis extrascolaires'!A1"/><Relationship Id="rId7" Type="http://schemas.openxmlformats.org/officeDocument/2006/relationships/image" Target="../media/image3.png"/><Relationship Id="rId2" Type="http://schemas.openxmlformats.org/officeDocument/2006/relationships/hyperlink" Target="#'Niveau fonctionnel'!A1"/><Relationship Id="rId1" Type="http://schemas.openxmlformats.org/officeDocument/2006/relationships/hyperlink" Target="#'Plan d''action'!A1"/><Relationship Id="rId6" Type="http://schemas.openxmlformats.org/officeDocument/2006/relationships/image" Target="../media/image2.png"/><Relationship Id="rId5" Type="http://schemas.openxmlformats.org/officeDocument/2006/relationships/hyperlink" Target="#Identification!A1"/><Relationship Id="rId10" Type="http://schemas.openxmlformats.org/officeDocument/2006/relationships/hyperlink" Target="#'Notes CS'!A1"/><Relationship Id="rId4" Type="http://schemas.openxmlformats.org/officeDocument/2006/relationships/hyperlink" Target="#Accueil!A1"/><Relationship Id="rId9" Type="http://schemas.openxmlformats.org/officeDocument/2006/relationships/image" Target="../media/image5.png"/></Relationships>
</file>

<file path=xl/drawings/_rels/drawing5.xml.rels><?xml version="1.0" encoding="UTF-8" standalone="yes"?>
<Relationships xmlns="http://schemas.openxmlformats.org/package/2006/relationships"><Relationship Id="rId8" Type="http://schemas.openxmlformats.org/officeDocument/2006/relationships/image" Target="../media/image4.png"/><Relationship Id="rId3" Type="http://schemas.openxmlformats.org/officeDocument/2006/relationships/hyperlink" Target="#'Acquis extrascolaires'!A1"/><Relationship Id="rId7" Type="http://schemas.openxmlformats.org/officeDocument/2006/relationships/image" Target="../media/image3.png"/><Relationship Id="rId2" Type="http://schemas.openxmlformats.org/officeDocument/2006/relationships/hyperlink" Target="#'Acquis scolaires'!A1"/><Relationship Id="rId1" Type="http://schemas.openxmlformats.org/officeDocument/2006/relationships/hyperlink" Target="#'Plan d''action'!A1"/><Relationship Id="rId6" Type="http://schemas.openxmlformats.org/officeDocument/2006/relationships/image" Target="../media/image2.png"/><Relationship Id="rId5" Type="http://schemas.openxmlformats.org/officeDocument/2006/relationships/hyperlink" Target="#Identification!A1"/><Relationship Id="rId10" Type="http://schemas.openxmlformats.org/officeDocument/2006/relationships/hyperlink" Target="#'Notes CS'!A1"/><Relationship Id="rId4" Type="http://schemas.openxmlformats.org/officeDocument/2006/relationships/hyperlink" Target="#Accueil!A1"/><Relationship Id="rId9" Type="http://schemas.openxmlformats.org/officeDocument/2006/relationships/image" Target="../media/image5.png"/></Relationships>
</file>

<file path=xl/drawings/_rels/drawing6.xml.rels><?xml version="1.0" encoding="UTF-8" standalone="yes"?>
<Relationships xmlns="http://schemas.openxmlformats.org/package/2006/relationships"><Relationship Id="rId8" Type="http://schemas.openxmlformats.org/officeDocument/2006/relationships/image" Target="../media/image4.png"/><Relationship Id="rId3" Type="http://schemas.openxmlformats.org/officeDocument/2006/relationships/hyperlink" Target="#'Niveau fonctionnel'!A1"/><Relationship Id="rId7" Type="http://schemas.openxmlformats.org/officeDocument/2006/relationships/image" Target="../media/image3.png"/><Relationship Id="rId2" Type="http://schemas.openxmlformats.org/officeDocument/2006/relationships/hyperlink" Target="#'Acquis scolaires'!A1"/><Relationship Id="rId1" Type="http://schemas.openxmlformats.org/officeDocument/2006/relationships/hyperlink" Target="#'Plan d''action'!A1"/><Relationship Id="rId6" Type="http://schemas.openxmlformats.org/officeDocument/2006/relationships/image" Target="../media/image2.png"/><Relationship Id="rId5" Type="http://schemas.openxmlformats.org/officeDocument/2006/relationships/hyperlink" Target="#Identification!A1"/><Relationship Id="rId10" Type="http://schemas.openxmlformats.org/officeDocument/2006/relationships/hyperlink" Target="#'Notes CS'!A1"/><Relationship Id="rId4" Type="http://schemas.openxmlformats.org/officeDocument/2006/relationships/hyperlink" Target="#Accueil!A1"/><Relationship Id="rId9" Type="http://schemas.openxmlformats.org/officeDocument/2006/relationships/image" Target="../media/image5.png"/></Relationships>
</file>

<file path=xl/drawings/_rels/drawing7.xml.rels><?xml version="1.0" encoding="UTF-8" standalone="yes"?>
<Relationships xmlns="http://schemas.openxmlformats.org/package/2006/relationships"><Relationship Id="rId8" Type="http://schemas.openxmlformats.org/officeDocument/2006/relationships/image" Target="../media/image3.png"/><Relationship Id="rId3" Type="http://schemas.openxmlformats.org/officeDocument/2006/relationships/hyperlink" Target="#'Acquis extrascolaires'!A1"/><Relationship Id="rId7" Type="http://schemas.openxmlformats.org/officeDocument/2006/relationships/hyperlink" Target="#'Plan d''action alternatif'!A1"/><Relationship Id="rId2" Type="http://schemas.openxmlformats.org/officeDocument/2006/relationships/hyperlink" Target="#'Niveau fonctionnel'!A1"/><Relationship Id="rId1" Type="http://schemas.openxmlformats.org/officeDocument/2006/relationships/hyperlink" Target="#'Acquis scolaires'!A1"/><Relationship Id="rId6" Type="http://schemas.openxmlformats.org/officeDocument/2006/relationships/hyperlink" Target="#'Notes CS'!A1"/><Relationship Id="rId11" Type="http://schemas.openxmlformats.org/officeDocument/2006/relationships/image" Target="../media/image6.png"/><Relationship Id="rId5" Type="http://schemas.openxmlformats.org/officeDocument/2006/relationships/hyperlink" Target="#Identification!A1"/><Relationship Id="rId10" Type="http://schemas.openxmlformats.org/officeDocument/2006/relationships/image" Target="../media/image5.png"/><Relationship Id="rId4" Type="http://schemas.openxmlformats.org/officeDocument/2006/relationships/hyperlink" Target="#Accueil!A1"/><Relationship Id="rId9" Type="http://schemas.openxmlformats.org/officeDocument/2006/relationships/image" Target="../media/image4.png"/></Relationships>
</file>

<file path=xl/drawings/_rels/drawing8.xml.rels><?xml version="1.0" encoding="UTF-8" standalone="yes"?>
<Relationships xmlns="http://schemas.openxmlformats.org/package/2006/relationships"><Relationship Id="rId8" Type="http://schemas.openxmlformats.org/officeDocument/2006/relationships/image" Target="../media/image4.png"/><Relationship Id="rId3" Type="http://schemas.openxmlformats.org/officeDocument/2006/relationships/hyperlink" Target="#'Acquis extrascolaires'!A1"/><Relationship Id="rId7" Type="http://schemas.openxmlformats.org/officeDocument/2006/relationships/image" Target="../media/image3.png"/><Relationship Id="rId2" Type="http://schemas.openxmlformats.org/officeDocument/2006/relationships/hyperlink" Target="#'Niveau fonctionnel'!A1"/><Relationship Id="rId1" Type="http://schemas.openxmlformats.org/officeDocument/2006/relationships/hyperlink" Target="#'Acquis scolaires'!A1"/><Relationship Id="rId6" Type="http://schemas.openxmlformats.org/officeDocument/2006/relationships/hyperlink" Target="#'Notes CS'!A1"/><Relationship Id="rId5" Type="http://schemas.openxmlformats.org/officeDocument/2006/relationships/hyperlink" Target="#Identification!A1"/><Relationship Id="rId10" Type="http://schemas.openxmlformats.org/officeDocument/2006/relationships/image" Target="../media/image6.png"/><Relationship Id="rId4" Type="http://schemas.openxmlformats.org/officeDocument/2006/relationships/hyperlink" Target="#Accueil!A1"/><Relationship Id="rId9" Type="http://schemas.openxmlformats.org/officeDocument/2006/relationships/image" Target="../media/image5.png"/></Relationships>
</file>

<file path=xl/drawings/_rels/drawing9.xml.rels><?xml version="1.0" encoding="UTF-8" standalone="yes"?>
<Relationships xmlns="http://schemas.openxmlformats.org/package/2006/relationships"><Relationship Id="rId8" Type="http://schemas.openxmlformats.org/officeDocument/2006/relationships/image" Target="../media/image4.png"/><Relationship Id="rId3" Type="http://schemas.openxmlformats.org/officeDocument/2006/relationships/hyperlink" Target="#'Acquis extrascolaires'!A1"/><Relationship Id="rId7" Type="http://schemas.openxmlformats.org/officeDocument/2006/relationships/image" Target="../media/image3.png"/><Relationship Id="rId2" Type="http://schemas.openxmlformats.org/officeDocument/2006/relationships/hyperlink" Target="#'Niveau fonctionnel'!A1"/><Relationship Id="rId1" Type="http://schemas.openxmlformats.org/officeDocument/2006/relationships/hyperlink" Target="#'Acquis scolaires'!A1"/><Relationship Id="rId6" Type="http://schemas.openxmlformats.org/officeDocument/2006/relationships/hyperlink" Target="#'Plan d''action'!A1"/><Relationship Id="rId5" Type="http://schemas.openxmlformats.org/officeDocument/2006/relationships/hyperlink" Target="#Identification!A1"/><Relationship Id="rId10" Type="http://schemas.openxmlformats.org/officeDocument/2006/relationships/image" Target="../media/image7.png"/><Relationship Id="rId4" Type="http://schemas.openxmlformats.org/officeDocument/2006/relationships/hyperlink" Target="#Accueil!A1"/><Relationship Id="rId9" Type="http://schemas.openxmlformats.org/officeDocument/2006/relationships/image" Target="../media/image5.png"/></Relationships>
</file>

<file path=xl/drawings/drawing1.xml><?xml version="1.0" encoding="utf-8"?>
<xdr:wsDr xmlns:xdr="http://schemas.openxmlformats.org/drawingml/2006/spreadsheetDrawing" xmlns:a="http://schemas.openxmlformats.org/drawingml/2006/main">
  <xdr:twoCellAnchor editAs="oneCell">
    <xdr:from>
      <xdr:col>0</xdr:col>
      <xdr:colOff>114301</xdr:colOff>
      <xdr:row>0</xdr:row>
      <xdr:rowOff>428626</xdr:rowOff>
    </xdr:from>
    <xdr:to>
      <xdr:col>1</xdr:col>
      <xdr:colOff>495301</xdr:colOff>
      <xdr:row>3</xdr:row>
      <xdr:rowOff>180976</xdr:rowOff>
    </xdr:to>
    <xdr:pic>
      <xdr:nvPicPr>
        <xdr:cNvPr id="2" name="Picture 1" descr="C:\Users\dumaal2\AppData\Local\Microsoft\Windows\Temporary Internet Files\Content.IE5\XMDZZME7\MC900434750[1].png"/>
        <xdr:cNvPicPr>
          <a:picLocks noChangeAspect="1" noChangeArrowheads="1"/>
        </xdr:cNvPicPr>
      </xdr:nvPicPr>
      <xdr:blipFill>
        <a:blip xmlns:r="http://schemas.openxmlformats.org/officeDocument/2006/relationships" r:embed="rId1" cstate="print"/>
        <a:srcRect/>
        <a:stretch>
          <a:fillRect/>
        </a:stretch>
      </xdr:blipFill>
      <xdr:spPr bwMode="auto">
        <a:xfrm>
          <a:off x="114301" y="428626"/>
          <a:ext cx="819150" cy="819150"/>
        </a:xfrm>
        <a:prstGeom prst="rect">
          <a:avLst/>
        </a:prstGeom>
        <a:noFill/>
      </xdr:spPr>
    </xdr:pic>
    <xdr:clientData/>
  </xdr:twoCellAnchor>
  <xdr:twoCellAnchor>
    <xdr:from>
      <xdr:col>5</xdr:col>
      <xdr:colOff>28575</xdr:colOff>
      <xdr:row>13</xdr:row>
      <xdr:rowOff>114300</xdr:rowOff>
    </xdr:from>
    <xdr:to>
      <xdr:col>5</xdr:col>
      <xdr:colOff>3286125</xdr:colOff>
      <xdr:row>16</xdr:row>
      <xdr:rowOff>76200</xdr:rowOff>
    </xdr:to>
    <xdr:sp macro="" textlink="">
      <xdr:nvSpPr>
        <xdr:cNvPr id="3" name="Rectangle 2">
          <a:hlinkClick xmlns:r="http://schemas.openxmlformats.org/officeDocument/2006/relationships" r:id="rId2"/>
        </xdr:cNvPr>
        <xdr:cNvSpPr/>
      </xdr:nvSpPr>
      <xdr:spPr>
        <a:xfrm>
          <a:off x="4962525" y="3086100"/>
          <a:ext cx="3257550" cy="533400"/>
        </a:xfrm>
        <a:prstGeom prst="rect">
          <a:avLst/>
        </a:prstGeom>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CA" sz="1800" b="0" cap="none" spc="0">
              <a:ln w="0"/>
              <a:solidFill>
                <a:schemeClr val="tx1"/>
              </a:solidFill>
              <a:effectLst>
                <a:outerShdw blurRad="38100" dist="19050" dir="2700000" algn="tl" rotWithShape="0">
                  <a:schemeClr val="dk1">
                    <a:alpha val="40000"/>
                  </a:schemeClr>
                </a:outerShdw>
              </a:effectLst>
            </a:rPr>
            <a:t>Continuer </a:t>
          </a:r>
        </a:p>
      </xdr:txBody>
    </xdr:sp>
    <xdr:clientData/>
  </xdr:twoCellAnchor>
  <xdr:twoCellAnchor>
    <xdr:from>
      <xdr:col>12</xdr:col>
      <xdr:colOff>38100</xdr:colOff>
      <xdr:row>0</xdr:row>
      <xdr:rowOff>1</xdr:rowOff>
    </xdr:from>
    <xdr:to>
      <xdr:col>12</xdr:col>
      <xdr:colOff>733425</xdr:colOff>
      <xdr:row>0</xdr:row>
      <xdr:rowOff>361951</xdr:rowOff>
    </xdr:to>
    <xdr:sp macro="[0]!enleverprotection" textlink="">
      <xdr:nvSpPr>
        <xdr:cNvPr id="4" name="Rectangle 3"/>
        <xdr:cNvSpPr/>
      </xdr:nvSpPr>
      <xdr:spPr>
        <a:xfrm>
          <a:off x="13592175" y="1"/>
          <a:ext cx="695325" cy="361950"/>
        </a:xfrm>
        <a:prstGeom prst="rect">
          <a:avLst/>
        </a:prstGeom>
        <a:solidFill>
          <a:schemeClr val="tx1">
            <a:lumMod val="75000"/>
            <a:lumOff val="2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xdr:col>
      <xdr:colOff>549301</xdr:colOff>
      <xdr:row>0</xdr:row>
      <xdr:rowOff>0</xdr:rowOff>
    </xdr:from>
    <xdr:to>
      <xdr:col>3</xdr:col>
      <xdr:colOff>180975</xdr:colOff>
      <xdr:row>35</xdr:row>
      <xdr:rowOff>0</xdr:rowOff>
    </xdr:to>
    <xdr:grpSp>
      <xdr:nvGrpSpPr>
        <xdr:cNvPr id="7" name="Groupe 6"/>
        <xdr:cNvGrpSpPr/>
      </xdr:nvGrpSpPr>
      <xdr:grpSpPr>
        <a:xfrm>
          <a:off x="1416076" y="0"/>
          <a:ext cx="298424" cy="7667625"/>
          <a:chOff x="4240338" y="-747638"/>
          <a:chExt cx="444292" cy="6115707"/>
        </a:xfrm>
        <a:effectLst>
          <a:outerShdw blurRad="50800" dist="38100" dir="10800000" algn="r" rotWithShape="0">
            <a:prstClr val="black">
              <a:alpha val="27000"/>
            </a:prstClr>
          </a:outerShdw>
        </a:effectLst>
      </xdr:grpSpPr>
      <xdr:sp macro="" textlink="">
        <xdr:nvSpPr>
          <xdr:cNvPr id="5" name="Rectangle 4"/>
          <xdr:cNvSpPr/>
        </xdr:nvSpPr>
        <xdr:spPr>
          <a:xfrm>
            <a:off x="4429339" y="-747638"/>
            <a:ext cx="255291" cy="6115707"/>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sp macro="" textlink="">
        <xdr:nvSpPr>
          <xdr:cNvPr id="6" name="Rectangle 5"/>
          <xdr:cNvSpPr/>
        </xdr:nvSpPr>
        <xdr:spPr>
          <a:xfrm rot="2700000">
            <a:off x="4321221" y="-592782"/>
            <a:ext cx="244402" cy="406168"/>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grpSp>
    <xdr:clientData/>
  </xdr:twoCellAnchor>
  <xdr:twoCellAnchor>
    <xdr:from>
      <xdr:col>4</xdr:col>
      <xdr:colOff>28576</xdr:colOff>
      <xdr:row>0</xdr:row>
      <xdr:rowOff>28577</xdr:rowOff>
    </xdr:from>
    <xdr:to>
      <xdr:col>13</xdr:col>
      <xdr:colOff>171451</xdr:colOff>
      <xdr:row>5</xdr:row>
      <xdr:rowOff>9525</xdr:rowOff>
    </xdr:to>
    <xdr:sp macro="" textlink="">
      <xdr:nvSpPr>
        <xdr:cNvPr id="27" name="ZoneTexte 26"/>
        <xdr:cNvSpPr txBox="1"/>
      </xdr:nvSpPr>
      <xdr:spPr>
        <a:xfrm>
          <a:off x="1838326" y="28577"/>
          <a:ext cx="7715250" cy="107632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l"/>
          <a:r>
            <a:rPr lang="fr-CA" sz="6000" b="0" kern="0" cap="none" spc="1000" baseline="0">
              <a:ln w="18415" cmpd="sng">
                <a:solidFill>
                  <a:srgbClr val="FFFFFF"/>
                </a:solidFill>
                <a:prstDash val="solid"/>
              </a:ln>
              <a:solidFill>
                <a:srgbClr val="FFFFFF"/>
              </a:solidFill>
              <a:effectLst>
                <a:outerShdw blurRad="63500" dir="3600000" algn="tl" rotWithShape="0">
                  <a:srgbClr val="000000">
                    <a:alpha val="70000"/>
                  </a:srgbClr>
                </a:outerShdw>
              </a:effectLst>
              <a:latin typeface="+mn-lt"/>
            </a:rPr>
            <a:t>SARCA</a:t>
          </a:r>
        </a:p>
      </xdr:txBody>
    </xdr:sp>
    <xdr:clientData/>
  </xdr:twoCellAnchor>
  <xdr:twoCellAnchor>
    <xdr:from>
      <xdr:col>0</xdr:col>
      <xdr:colOff>19050</xdr:colOff>
      <xdr:row>3</xdr:row>
      <xdr:rowOff>9525</xdr:rowOff>
    </xdr:from>
    <xdr:to>
      <xdr:col>2</xdr:col>
      <xdr:colOff>647700</xdr:colOff>
      <xdr:row>5</xdr:row>
      <xdr:rowOff>0</xdr:rowOff>
    </xdr:to>
    <xdr:sp macro="" textlink="">
      <xdr:nvSpPr>
        <xdr:cNvPr id="2" name="Rectangle 1">
          <a:hlinkClick xmlns:r="http://schemas.openxmlformats.org/officeDocument/2006/relationships" r:id="rId1"/>
        </xdr:cNvPr>
        <xdr:cNvSpPr/>
      </xdr:nvSpPr>
      <xdr:spPr>
        <a:xfrm>
          <a:off x="19050" y="581025"/>
          <a:ext cx="1495425" cy="37147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6</xdr:row>
      <xdr:rowOff>19050</xdr:rowOff>
    </xdr:from>
    <xdr:to>
      <xdr:col>2</xdr:col>
      <xdr:colOff>647700</xdr:colOff>
      <xdr:row>8</xdr:row>
      <xdr:rowOff>200025</xdr:rowOff>
    </xdr:to>
    <xdr:sp macro="" textlink="">
      <xdr:nvSpPr>
        <xdr:cNvPr id="30" name="Rectangle 29">
          <a:hlinkClick xmlns:r="http://schemas.openxmlformats.org/officeDocument/2006/relationships" r:id="rId2"/>
        </xdr:cNvPr>
        <xdr:cNvSpPr/>
      </xdr:nvSpPr>
      <xdr:spPr>
        <a:xfrm>
          <a:off x="19050" y="1114425"/>
          <a:ext cx="1495425" cy="4000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9</xdr:row>
      <xdr:rowOff>0</xdr:rowOff>
    </xdr:from>
    <xdr:to>
      <xdr:col>2</xdr:col>
      <xdr:colOff>647700</xdr:colOff>
      <xdr:row>11</xdr:row>
      <xdr:rowOff>0</xdr:rowOff>
    </xdr:to>
    <xdr:sp macro="" textlink="">
      <xdr:nvSpPr>
        <xdr:cNvPr id="45" name="Rectangle 44">
          <a:hlinkClick xmlns:r="http://schemas.openxmlformats.org/officeDocument/2006/relationships" r:id="rId3"/>
        </xdr:cNvPr>
        <xdr:cNvSpPr/>
      </xdr:nvSpPr>
      <xdr:spPr>
        <a:xfrm>
          <a:off x="19050" y="1971675"/>
          <a:ext cx="1495425" cy="4381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11</xdr:row>
      <xdr:rowOff>9525</xdr:rowOff>
    </xdr:from>
    <xdr:to>
      <xdr:col>2</xdr:col>
      <xdr:colOff>647700</xdr:colOff>
      <xdr:row>13</xdr:row>
      <xdr:rowOff>0</xdr:rowOff>
    </xdr:to>
    <xdr:sp macro="" textlink="">
      <xdr:nvSpPr>
        <xdr:cNvPr id="46" name="Rectangle 45">
          <a:hlinkClick xmlns:r="http://schemas.openxmlformats.org/officeDocument/2006/relationships" r:id="rId4"/>
        </xdr:cNvPr>
        <xdr:cNvSpPr/>
      </xdr:nvSpPr>
      <xdr:spPr>
        <a:xfrm>
          <a:off x="19050" y="2105025"/>
          <a:ext cx="1495425" cy="37147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9525</xdr:colOff>
      <xdr:row>24</xdr:row>
      <xdr:rowOff>157490</xdr:rowOff>
    </xdr:from>
    <xdr:to>
      <xdr:col>2</xdr:col>
      <xdr:colOff>571500</xdr:colOff>
      <xdr:row>26</xdr:row>
      <xdr:rowOff>0</xdr:rowOff>
    </xdr:to>
    <xdr:sp macro="" textlink="">
      <xdr:nvSpPr>
        <xdr:cNvPr id="50" name="ZoneTexte 49"/>
        <xdr:cNvSpPr txBox="1"/>
      </xdr:nvSpPr>
      <xdr:spPr>
        <a:xfrm>
          <a:off x="9525" y="5415290"/>
          <a:ext cx="1428750" cy="280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bg1">
                  <a:lumMod val="50000"/>
                </a:schemeClr>
              </a:solidFill>
            </a:rPr>
            <a:t>Imprimer tout</a:t>
          </a:r>
        </a:p>
      </xdr:txBody>
    </xdr:sp>
    <xdr:clientData/>
  </xdr:twoCellAnchor>
  <xdr:twoCellAnchor>
    <xdr:from>
      <xdr:col>1</xdr:col>
      <xdr:colOff>161924</xdr:colOff>
      <xdr:row>20</xdr:row>
      <xdr:rowOff>89662</xdr:rowOff>
    </xdr:from>
    <xdr:to>
      <xdr:col>2</xdr:col>
      <xdr:colOff>318663</xdr:colOff>
      <xdr:row>24</xdr:row>
      <xdr:rowOff>116264</xdr:rowOff>
    </xdr:to>
    <xdr:grpSp>
      <xdr:nvGrpSpPr>
        <xdr:cNvPr id="51" name="Groupe 50"/>
        <xdr:cNvGrpSpPr/>
      </xdr:nvGrpSpPr>
      <xdr:grpSpPr>
        <a:xfrm>
          <a:off x="266699" y="4471162"/>
          <a:ext cx="918739" cy="902902"/>
          <a:chOff x="257175" y="3562350"/>
          <a:chExt cx="918739" cy="918740"/>
        </a:xfrm>
      </xdr:grpSpPr>
      <xdr:sp macro="[0]!MasquerImprimer" textlink="">
        <xdr:nvSpPr>
          <xdr:cNvPr id="52" name="Ellipse 51"/>
          <xdr:cNvSpPr/>
        </xdr:nvSpPr>
        <xdr:spPr>
          <a:xfrm>
            <a:off x="257175" y="3562350"/>
            <a:ext cx="918739" cy="918740"/>
          </a:xfrm>
          <a:prstGeom prst="ellipse">
            <a:avLst/>
          </a:prstGeom>
          <a:solidFill>
            <a:schemeClr val="bg1">
              <a:lumMod val="75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endParaRPr lang="fr-CA" sz="5400" i="1">
              <a:latin typeface="Times New Roman" pitchFamily="18" charset="0"/>
              <a:cs typeface="Times New Roman" pitchFamily="18" charset="0"/>
            </a:endParaRPr>
          </a:p>
        </xdr:txBody>
      </xdr:sp>
      <xdr:pic macro="[0]!MasquerImprimer">
        <xdr:nvPicPr>
          <xdr:cNvPr id="53" name="Image 52"/>
          <xdr:cNvPicPr>
            <a:picLocks noChangeAspect="1"/>
          </xdr:cNvPicPr>
        </xdr:nvPicPr>
        <xdr:blipFill>
          <a:blip xmlns:r="http://schemas.openxmlformats.org/officeDocument/2006/relationships" r:embed="rId5" cstate="print">
            <a:lum bright="70000" contrast="-70000"/>
            <a:extLst>
              <a:ext uri="{28A0092B-C50C-407E-A947-70E740481C1C}">
                <a14:useLocalDpi xmlns:a14="http://schemas.microsoft.com/office/drawing/2010/main" val="0"/>
              </a:ext>
            </a:extLst>
          </a:blip>
          <a:stretch>
            <a:fillRect/>
          </a:stretch>
        </xdr:blipFill>
        <xdr:spPr>
          <a:xfrm>
            <a:off x="409575" y="3714749"/>
            <a:ext cx="600075" cy="600075"/>
          </a:xfrm>
          <a:prstGeom prst="rect">
            <a:avLst/>
          </a:prstGeom>
        </xdr:spPr>
      </xdr:pic>
    </xdr:grpSp>
    <xdr:clientData/>
  </xdr:twoCellAnchor>
  <xdr:twoCellAnchor>
    <xdr:from>
      <xdr:col>0</xdr:col>
      <xdr:colOff>0</xdr:colOff>
      <xdr:row>16</xdr:row>
      <xdr:rowOff>9525</xdr:rowOff>
    </xdr:from>
    <xdr:to>
      <xdr:col>2</xdr:col>
      <xdr:colOff>561975</xdr:colOff>
      <xdr:row>19</xdr:row>
      <xdr:rowOff>202326</xdr:rowOff>
    </xdr:to>
    <xdr:grpSp>
      <xdr:nvGrpSpPr>
        <xdr:cNvPr id="49" name="Groupe 48"/>
        <xdr:cNvGrpSpPr/>
      </xdr:nvGrpSpPr>
      <xdr:grpSpPr>
        <a:xfrm>
          <a:off x="0" y="3514725"/>
          <a:ext cx="1428750" cy="850026"/>
          <a:chOff x="28575" y="6099287"/>
          <a:chExt cx="1428750" cy="850026"/>
        </a:xfrm>
      </xdr:grpSpPr>
      <xdr:sp macro="" textlink="">
        <xdr:nvSpPr>
          <xdr:cNvPr id="55" name="ZoneTexte 54"/>
          <xdr:cNvSpPr txBox="1"/>
        </xdr:nvSpPr>
        <xdr:spPr>
          <a:xfrm>
            <a:off x="28575" y="6668653"/>
            <a:ext cx="1428750" cy="280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bg1">
                    <a:lumMod val="50000"/>
                  </a:schemeClr>
                </a:solidFill>
              </a:rPr>
              <a:t>Enregistrer</a:t>
            </a:r>
          </a:p>
        </xdr:txBody>
      </xdr:sp>
      <xdr:grpSp>
        <xdr:nvGrpSpPr>
          <xdr:cNvPr id="57" name="Groupe 56"/>
          <xdr:cNvGrpSpPr/>
        </xdr:nvGrpSpPr>
        <xdr:grpSpPr>
          <a:xfrm>
            <a:off x="464556" y="6099287"/>
            <a:ext cx="556788" cy="547190"/>
            <a:chOff x="285749" y="6134100"/>
            <a:chExt cx="918739" cy="902902"/>
          </a:xfrm>
        </xdr:grpSpPr>
        <xdr:sp macro="[0]!Enregistrer" textlink="">
          <xdr:nvSpPr>
            <xdr:cNvPr id="58" name="Ellipse 57"/>
            <xdr:cNvSpPr/>
          </xdr:nvSpPr>
          <xdr:spPr>
            <a:xfrm>
              <a:off x="285749" y="6134100"/>
              <a:ext cx="918739" cy="902902"/>
            </a:xfrm>
            <a:prstGeom prst="ellipse">
              <a:avLst/>
            </a:prstGeom>
            <a:solidFill>
              <a:schemeClr val="bg1">
                <a:lumMod val="75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endParaRPr lang="fr-CA" sz="5400" i="1">
                <a:latin typeface="Times New Roman" pitchFamily="18" charset="0"/>
                <a:cs typeface="Times New Roman" pitchFamily="18" charset="0"/>
              </a:endParaRPr>
            </a:p>
          </xdr:txBody>
        </xdr:sp>
        <xdr:pic macro="[0]!Enregistrer">
          <xdr:nvPicPr>
            <xdr:cNvPr id="60" name="Image 59"/>
            <xdr:cNvPicPr>
              <a:picLocks noChangeAspect="1"/>
            </xdr:cNvPicPr>
          </xdr:nvPicPr>
          <xdr:blipFill>
            <a:blip xmlns:r="http://schemas.openxmlformats.org/officeDocument/2006/relationships" r:embed="rId6" cstate="print">
              <a:lum bright="70000" contrast="-70000"/>
              <a:extLst>
                <a:ext uri="{28A0092B-C50C-407E-A947-70E740481C1C}">
                  <a14:useLocalDpi xmlns:a14="http://schemas.microsoft.com/office/drawing/2010/main" val="0"/>
                </a:ext>
              </a:extLst>
            </a:blip>
            <a:stretch>
              <a:fillRect/>
            </a:stretch>
          </xdr:blipFill>
          <xdr:spPr>
            <a:xfrm rot="5400000">
              <a:off x="354593" y="6195026"/>
              <a:ext cx="781049" cy="781051"/>
            </a:xfrm>
            <a:prstGeom prst="rect">
              <a:avLst/>
            </a:prstGeom>
          </xdr:spPr>
        </xdr:pic>
      </xdr:grpSp>
    </xdr:grpSp>
    <xdr:clientData/>
  </xdr:twoCellAnchor>
  <xdr:twoCellAnchor>
    <xdr:from>
      <xdr:col>0</xdr:col>
      <xdr:colOff>0</xdr:colOff>
      <xdr:row>26</xdr:row>
      <xdr:rowOff>127112</xdr:rowOff>
    </xdr:from>
    <xdr:to>
      <xdr:col>2</xdr:col>
      <xdr:colOff>561975</xdr:colOff>
      <xdr:row>30</xdr:row>
      <xdr:rowOff>100838</xdr:rowOff>
    </xdr:to>
    <xdr:grpSp>
      <xdr:nvGrpSpPr>
        <xdr:cNvPr id="9" name="Groupe 8"/>
        <xdr:cNvGrpSpPr/>
      </xdr:nvGrpSpPr>
      <xdr:grpSpPr>
        <a:xfrm>
          <a:off x="0" y="5823062"/>
          <a:ext cx="1428750" cy="850026"/>
          <a:chOff x="0" y="5823062"/>
          <a:chExt cx="1428750" cy="850026"/>
        </a:xfrm>
      </xdr:grpSpPr>
      <xdr:sp macro="" textlink="">
        <xdr:nvSpPr>
          <xdr:cNvPr id="59" name="ZoneTexte 58"/>
          <xdr:cNvSpPr txBox="1"/>
        </xdr:nvSpPr>
        <xdr:spPr>
          <a:xfrm>
            <a:off x="0" y="6392428"/>
            <a:ext cx="1428750" cy="280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bg1">
                    <a:lumMod val="50000"/>
                  </a:schemeClr>
                </a:solidFill>
              </a:rPr>
              <a:t>Réinitialiser</a:t>
            </a:r>
            <a:r>
              <a:rPr lang="fr-CA" sz="1100" baseline="0">
                <a:solidFill>
                  <a:schemeClr val="bg1">
                    <a:lumMod val="50000"/>
                  </a:schemeClr>
                </a:solidFill>
              </a:rPr>
              <a:t> tout</a:t>
            </a:r>
            <a:endParaRPr lang="fr-CA" sz="1100">
              <a:solidFill>
                <a:schemeClr val="bg1">
                  <a:lumMod val="50000"/>
                </a:schemeClr>
              </a:solidFill>
            </a:endParaRPr>
          </a:p>
        </xdr:txBody>
      </xdr:sp>
      <xdr:grpSp>
        <xdr:nvGrpSpPr>
          <xdr:cNvPr id="13" name="Groupe 12"/>
          <xdr:cNvGrpSpPr/>
        </xdr:nvGrpSpPr>
        <xdr:grpSpPr>
          <a:xfrm>
            <a:off x="435981" y="5823062"/>
            <a:ext cx="556788" cy="547190"/>
            <a:chOff x="435981" y="5823062"/>
            <a:chExt cx="556788" cy="547190"/>
          </a:xfrm>
        </xdr:grpSpPr>
        <xdr:sp macro="[0]!efface" textlink="">
          <xdr:nvSpPr>
            <xdr:cNvPr id="61" name="Ellipse 60"/>
            <xdr:cNvSpPr/>
          </xdr:nvSpPr>
          <xdr:spPr>
            <a:xfrm>
              <a:off x="435981" y="5823062"/>
              <a:ext cx="556788" cy="547190"/>
            </a:xfrm>
            <a:prstGeom prst="ellipse">
              <a:avLst/>
            </a:prstGeom>
            <a:solidFill>
              <a:schemeClr val="bg1">
                <a:lumMod val="75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endParaRPr lang="fr-CA" sz="5400" i="1">
                <a:latin typeface="Times New Roman" pitchFamily="18" charset="0"/>
                <a:cs typeface="Times New Roman" pitchFamily="18" charset="0"/>
              </a:endParaRPr>
            </a:p>
          </xdr:txBody>
        </xdr:sp>
        <xdr:pic macro="[0]!efface">
          <xdr:nvPicPr>
            <xdr:cNvPr id="12" name="Image 11"/>
            <xdr:cNvPicPr>
              <a:picLocks noChangeAspect="1"/>
            </xdr:cNvPicPr>
          </xdr:nvPicPr>
          <xdr:blipFill>
            <a:blip xmlns:r="http://schemas.openxmlformats.org/officeDocument/2006/relationships" r:embed="rId7" cstate="print">
              <a:lum bright="70000" contrast="-70000"/>
              <a:extLst>
                <a:ext uri="{28A0092B-C50C-407E-A947-70E740481C1C}">
                  <a14:useLocalDpi xmlns:a14="http://schemas.microsoft.com/office/drawing/2010/main" val="0"/>
                </a:ext>
              </a:extLst>
            </a:blip>
            <a:stretch>
              <a:fillRect/>
            </a:stretch>
          </xdr:blipFill>
          <xdr:spPr>
            <a:xfrm>
              <a:off x="533400" y="5924550"/>
              <a:ext cx="361950" cy="361950"/>
            </a:xfrm>
            <a:prstGeom prst="rect">
              <a:avLst/>
            </a:prstGeom>
          </xdr:spPr>
        </xdr:pic>
      </xdr:grpSp>
    </xdr:grpSp>
    <xdr:clientData/>
  </xdr:twoCellAnchor>
  <xdr:twoCellAnchor>
    <xdr:from>
      <xdr:col>0</xdr:col>
      <xdr:colOff>9525</xdr:colOff>
      <xdr:row>31</xdr:row>
      <xdr:rowOff>0</xdr:rowOff>
    </xdr:from>
    <xdr:to>
      <xdr:col>2</xdr:col>
      <xdr:colOff>571500</xdr:colOff>
      <xdr:row>34</xdr:row>
      <xdr:rowOff>183276</xdr:rowOff>
    </xdr:to>
    <xdr:grpSp>
      <xdr:nvGrpSpPr>
        <xdr:cNvPr id="15" name="Groupe 14"/>
        <xdr:cNvGrpSpPr/>
      </xdr:nvGrpSpPr>
      <xdr:grpSpPr>
        <a:xfrm>
          <a:off x="9525" y="6791325"/>
          <a:ext cx="1428750" cy="840501"/>
          <a:chOff x="9525" y="6791325"/>
          <a:chExt cx="1428750" cy="840501"/>
        </a:xfrm>
      </xdr:grpSpPr>
      <xdr:sp macro="" textlink="">
        <xdr:nvSpPr>
          <xdr:cNvPr id="54" name="ZoneTexte 53"/>
          <xdr:cNvSpPr txBox="1"/>
        </xdr:nvSpPr>
        <xdr:spPr>
          <a:xfrm>
            <a:off x="9525" y="7351166"/>
            <a:ext cx="1428750" cy="280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bg1">
                    <a:lumMod val="50000"/>
                  </a:schemeClr>
                </a:solidFill>
              </a:rPr>
              <a:t>Quitter</a:t>
            </a:r>
          </a:p>
        </xdr:txBody>
      </xdr:sp>
      <xdr:grpSp>
        <xdr:nvGrpSpPr>
          <xdr:cNvPr id="11" name="Groupe 10"/>
          <xdr:cNvGrpSpPr/>
        </xdr:nvGrpSpPr>
        <xdr:grpSpPr>
          <a:xfrm>
            <a:off x="445506" y="6791325"/>
            <a:ext cx="556788" cy="547190"/>
            <a:chOff x="445506" y="6791325"/>
            <a:chExt cx="556788" cy="547190"/>
          </a:xfrm>
        </xdr:grpSpPr>
        <xdr:sp macro="[0]!Quitter" textlink="">
          <xdr:nvSpPr>
            <xdr:cNvPr id="56" name="Ellipse 55"/>
            <xdr:cNvSpPr/>
          </xdr:nvSpPr>
          <xdr:spPr>
            <a:xfrm>
              <a:off x="445506" y="6791325"/>
              <a:ext cx="556788" cy="547190"/>
            </a:xfrm>
            <a:prstGeom prst="ellipse">
              <a:avLst/>
            </a:prstGeom>
            <a:solidFill>
              <a:schemeClr val="bg1">
                <a:lumMod val="75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endParaRPr lang="fr-CA" sz="3200" b="1" i="0">
                <a:solidFill>
                  <a:schemeClr val="bg1">
                    <a:lumMod val="85000"/>
                  </a:schemeClr>
                </a:solidFill>
                <a:latin typeface="+mn-lt"/>
                <a:cs typeface="Times New Roman" pitchFamily="18" charset="0"/>
              </a:endParaRPr>
            </a:p>
          </xdr:txBody>
        </xdr:sp>
        <xdr:pic macro="[0]!Quitter">
          <xdr:nvPicPr>
            <xdr:cNvPr id="10" name="Image 9"/>
            <xdr:cNvPicPr>
              <a:picLocks noChangeAspect="1"/>
            </xdr:cNvPicPr>
          </xdr:nvPicPr>
          <xdr:blipFill>
            <a:blip xmlns:r="http://schemas.openxmlformats.org/officeDocument/2006/relationships" r:embed="rId8" cstate="print">
              <a:lum bright="70000" contrast="-70000"/>
              <a:extLst>
                <a:ext uri="{28A0092B-C50C-407E-A947-70E740481C1C}">
                  <a14:useLocalDpi xmlns:a14="http://schemas.microsoft.com/office/drawing/2010/main" val="0"/>
                </a:ext>
              </a:extLst>
            </a:blip>
            <a:stretch>
              <a:fillRect/>
            </a:stretch>
          </xdr:blipFill>
          <xdr:spPr>
            <a:xfrm>
              <a:off x="523876" y="6867525"/>
              <a:ext cx="409574" cy="409574"/>
            </a:xfrm>
            <a:prstGeom prst="rect">
              <a:avLst/>
            </a:prstGeom>
          </xdr:spPr>
        </xdr:pic>
      </xdr:grpSp>
    </xdr:grpSp>
    <xdr:clientData/>
  </xdr:twoCellAnchor>
  <xdr:twoCellAnchor>
    <xdr:from>
      <xdr:col>0</xdr:col>
      <xdr:colOff>47625</xdr:colOff>
      <xdr:row>38</xdr:row>
      <xdr:rowOff>19050</xdr:rowOff>
    </xdr:from>
    <xdr:to>
      <xdr:col>1</xdr:col>
      <xdr:colOff>161925</xdr:colOff>
      <xdr:row>39</xdr:row>
      <xdr:rowOff>38100</xdr:rowOff>
    </xdr:to>
    <xdr:sp macro="[0]!enleverprotection" textlink="">
      <xdr:nvSpPr>
        <xdr:cNvPr id="17" name="Rectangle 16"/>
        <xdr:cNvSpPr/>
      </xdr:nvSpPr>
      <xdr:spPr>
        <a:xfrm>
          <a:off x="47625" y="8343900"/>
          <a:ext cx="219075" cy="238125"/>
        </a:xfrm>
        <a:prstGeom prst="rect">
          <a:avLst/>
        </a:prstGeom>
        <a:solidFill>
          <a:schemeClr val="tx1">
            <a:lumMod val="75000"/>
            <a:lumOff val="2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clientData/>
  </xdr:twoCellAnchor>
  <xdr:twoCellAnchor>
    <xdr:from>
      <xdr:col>0</xdr:col>
      <xdr:colOff>19050</xdr:colOff>
      <xdr:row>13</xdr:row>
      <xdr:rowOff>9525</xdr:rowOff>
    </xdr:from>
    <xdr:to>
      <xdr:col>2</xdr:col>
      <xdr:colOff>647700</xdr:colOff>
      <xdr:row>15</xdr:row>
      <xdr:rowOff>0</xdr:rowOff>
    </xdr:to>
    <xdr:sp macro="" textlink="">
      <xdr:nvSpPr>
        <xdr:cNvPr id="110" name="Rectangle 109">
          <a:hlinkClick xmlns:r="http://schemas.openxmlformats.org/officeDocument/2006/relationships" r:id="rId9"/>
        </xdr:cNvPr>
        <xdr:cNvSpPr/>
      </xdr:nvSpPr>
      <xdr:spPr>
        <a:xfrm>
          <a:off x="19050" y="2857500"/>
          <a:ext cx="1495425" cy="4286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6</xdr:col>
      <xdr:colOff>390525</xdr:colOff>
      <xdr:row>32</xdr:row>
      <xdr:rowOff>19050</xdr:rowOff>
    </xdr:from>
    <xdr:to>
      <xdr:col>8</xdr:col>
      <xdr:colOff>476250</xdr:colOff>
      <xdr:row>33</xdr:row>
      <xdr:rowOff>152400</xdr:rowOff>
    </xdr:to>
    <xdr:sp macro="[0]!insert_logoCS" textlink="">
      <xdr:nvSpPr>
        <xdr:cNvPr id="3" name="Rectangle à coins arrondis 2"/>
        <xdr:cNvSpPr/>
      </xdr:nvSpPr>
      <xdr:spPr>
        <a:xfrm>
          <a:off x="3724275" y="7029450"/>
          <a:ext cx="1647825" cy="352425"/>
        </a:xfrm>
        <a:prstGeom prst="roundRect">
          <a:avLst/>
        </a:prstGeom>
        <a:ln>
          <a:solidFill>
            <a:schemeClr val="bg1">
              <a:lumMod val="65000"/>
            </a:schemeClr>
          </a:solidFill>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CA" sz="1100">
              <a:solidFill>
                <a:schemeClr val="tx1">
                  <a:lumMod val="50000"/>
                  <a:lumOff val="50000"/>
                </a:schemeClr>
              </a:solidFill>
            </a:rPr>
            <a:t>Insérer le</a:t>
          </a:r>
          <a:r>
            <a:rPr lang="fr-CA" sz="1100" baseline="0">
              <a:solidFill>
                <a:schemeClr val="tx1">
                  <a:lumMod val="50000"/>
                  <a:lumOff val="50000"/>
                </a:schemeClr>
              </a:solidFill>
            </a:rPr>
            <a:t> l</a:t>
          </a:r>
          <a:r>
            <a:rPr lang="fr-CA" sz="1100">
              <a:solidFill>
                <a:schemeClr val="tx1">
                  <a:lumMod val="50000"/>
                  <a:lumOff val="50000"/>
                </a:schemeClr>
              </a:solidFill>
            </a:rPr>
            <a:t>ogo de la CS</a:t>
          </a:r>
        </a:p>
      </xdr:txBody>
    </xdr:sp>
    <xdr:clientData/>
  </xdr:twoCellAnchor>
  <xdr:twoCellAnchor>
    <xdr:from>
      <xdr:col>4</xdr:col>
      <xdr:colOff>0</xdr:colOff>
      <xdr:row>16</xdr:row>
      <xdr:rowOff>85725</xdr:rowOff>
    </xdr:from>
    <xdr:to>
      <xdr:col>12</xdr:col>
      <xdr:colOff>695325</xdr:colOff>
      <xdr:row>23</xdr:row>
      <xdr:rowOff>104775</xdr:rowOff>
    </xdr:to>
    <xdr:grpSp>
      <xdr:nvGrpSpPr>
        <xdr:cNvPr id="62" name="Groupe 61"/>
        <xdr:cNvGrpSpPr/>
      </xdr:nvGrpSpPr>
      <xdr:grpSpPr>
        <a:xfrm>
          <a:off x="1809750" y="3590925"/>
          <a:ext cx="7067550" cy="1552575"/>
          <a:chOff x="1740984" y="3615160"/>
          <a:chExt cx="6891261" cy="1579809"/>
        </a:xfrm>
      </xdr:grpSpPr>
      <xdr:cxnSp macro="">
        <xdr:nvCxnSpPr>
          <xdr:cNvPr id="63" name="Connecteur droit 62"/>
          <xdr:cNvCxnSpPr>
            <a:stCxn id="65" idx="6"/>
          </xdr:cNvCxnSpPr>
        </xdr:nvCxnSpPr>
        <xdr:spPr>
          <a:xfrm>
            <a:off x="2728489" y="4097920"/>
            <a:ext cx="546664" cy="0"/>
          </a:xfrm>
          <a:prstGeom prst="line">
            <a:avLst/>
          </a:prstGeom>
          <a:ln w="57150"/>
          <a:effectLst>
            <a:outerShdw blurRad="63500" sx="102000" sy="102000" algn="ctr" rotWithShape="0">
              <a:prstClr val="black">
                <a:alpha val="40000"/>
              </a:prstClr>
            </a:outerShdw>
          </a:effectLst>
        </xdr:spPr>
        <xdr:style>
          <a:lnRef idx="1">
            <a:schemeClr val="accent1"/>
          </a:lnRef>
          <a:fillRef idx="0">
            <a:schemeClr val="accent1"/>
          </a:fillRef>
          <a:effectRef idx="0">
            <a:schemeClr val="accent1"/>
          </a:effectRef>
          <a:fontRef idx="minor">
            <a:schemeClr val="tx1"/>
          </a:fontRef>
        </xdr:style>
      </xdr:cxnSp>
      <xdr:grpSp>
        <xdr:nvGrpSpPr>
          <xdr:cNvPr id="64" name="Groupe 63"/>
          <xdr:cNvGrpSpPr/>
        </xdr:nvGrpSpPr>
        <xdr:grpSpPr>
          <a:xfrm>
            <a:off x="2981325" y="3615160"/>
            <a:ext cx="5650920" cy="1570118"/>
            <a:chOff x="2819400" y="3615160"/>
            <a:chExt cx="5650920" cy="1570118"/>
          </a:xfrm>
        </xdr:grpSpPr>
        <xdr:grpSp>
          <xdr:nvGrpSpPr>
            <xdr:cNvPr id="67" name="Groupe 66"/>
            <xdr:cNvGrpSpPr/>
          </xdr:nvGrpSpPr>
          <xdr:grpSpPr>
            <a:xfrm>
              <a:off x="3086100" y="3615160"/>
              <a:ext cx="5314949" cy="918740"/>
              <a:chOff x="2562225" y="3457575"/>
              <a:chExt cx="5895974" cy="1019175"/>
            </a:xfrm>
          </xdr:grpSpPr>
          <xdr:grpSp>
            <xdr:nvGrpSpPr>
              <xdr:cNvPr id="78" name="Groupe 77"/>
              <xdr:cNvGrpSpPr/>
            </xdr:nvGrpSpPr>
            <xdr:grpSpPr>
              <a:xfrm>
                <a:off x="2562225" y="3457575"/>
                <a:ext cx="4876800" cy="1019175"/>
                <a:chOff x="2562225" y="3457575"/>
                <a:chExt cx="4876800" cy="1019175"/>
              </a:xfrm>
            </xdr:grpSpPr>
            <xdr:cxnSp macro="">
              <xdr:nvCxnSpPr>
                <xdr:cNvPr id="80" name="Connecteur droit 79"/>
                <xdr:cNvCxnSpPr>
                  <a:stCxn id="83" idx="6"/>
                  <a:endCxn id="84" idx="2"/>
                </xdr:cNvCxnSpPr>
              </xdr:nvCxnSpPr>
              <xdr:spPr>
                <a:xfrm>
                  <a:off x="3581400" y="3967163"/>
                  <a:ext cx="606425" cy="0"/>
                </a:xfrm>
                <a:prstGeom prst="line">
                  <a:avLst/>
                </a:prstGeom>
                <a:ln w="57150"/>
                <a:effectLst>
                  <a:outerShdw blurRad="63500" sx="102000" sy="102000" algn="ctr" rotWithShape="0">
                    <a:prstClr val="black">
                      <a:alpha val="40000"/>
                    </a:prstClr>
                  </a:outerShdw>
                </a:effectLst>
              </xdr:spPr>
              <xdr:style>
                <a:lnRef idx="1">
                  <a:schemeClr val="accent1"/>
                </a:lnRef>
                <a:fillRef idx="0">
                  <a:schemeClr val="accent1"/>
                </a:fillRef>
                <a:effectRef idx="0">
                  <a:schemeClr val="accent1"/>
                </a:effectRef>
                <a:fontRef idx="minor">
                  <a:schemeClr val="tx1"/>
                </a:fontRef>
              </xdr:style>
            </xdr:cxnSp>
            <xdr:cxnSp macro="">
              <xdr:nvCxnSpPr>
                <xdr:cNvPr id="81" name="Connecteur droit 80"/>
                <xdr:cNvCxnSpPr>
                  <a:stCxn id="84" idx="6"/>
                  <a:endCxn id="85" idx="2"/>
                </xdr:cNvCxnSpPr>
              </xdr:nvCxnSpPr>
              <xdr:spPr>
                <a:xfrm>
                  <a:off x="5207000" y="3967163"/>
                  <a:ext cx="606425" cy="0"/>
                </a:xfrm>
                <a:prstGeom prst="line">
                  <a:avLst/>
                </a:prstGeom>
                <a:ln w="57150"/>
                <a:effectLst>
                  <a:outerShdw blurRad="63500" sx="102000" sy="102000" algn="ctr" rotWithShape="0">
                    <a:prstClr val="black">
                      <a:alpha val="40000"/>
                    </a:prstClr>
                  </a:outerShdw>
                </a:effectLst>
              </xdr:spPr>
              <xdr:style>
                <a:lnRef idx="1">
                  <a:schemeClr val="accent1"/>
                </a:lnRef>
                <a:fillRef idx="0">
                  <a:schemeClr val="accent1"/>
                </a:fillRef>
                <a:effectRef idx="0">
                  <a:schemeClr val="accent1"/>
                </a:effectRef>
                <a:fontRef idx="minor">
                  <a:schemeClr val="tx1"/>
                </a:fontRef>
              </xdr:style>
            </xdr:cxnSp>
            <xdr:cxnSp macro="">
              <xdr:nvCxnSpPr>
                <xdr:cNvPr id="82" name="Connecteur droit 81"/>
                <xdr:cNvCxnSpPr>
                  <a:stCxn id="85" idx="6"/>
                  <a:endCxn id="79" idx="2"/>
                </xdr:cNvCxnSpPr>
              </xdr:nvCxnSpPr>
              <xdr:spPr>
                <a:xfrm>
                  <a:off x="6832600" y="3967163"/>
                  <a:ext cx="606425" cy="0"/>
                </a:xfrm>
                <a:prstGeom prst="line">
                  <a:avLst/>
                </a:prstGeom>
                <a:ln w="57150"/>
                <a:effectLst>
                  <a:outerShdw blurRad="63500" sx="102000" sy="102000" algn="ctr" rotWithShape="0">
                    <a:prstClr val="black">
                      <a:alpha val="40000"/>
                    </a:prstClr>
                  </a:outerShdw>
                </a:effectLst>
              </xdr:spPr>
              <xdr:style>
                <a:lnRef idx="1">
                  <a:schemeClr val="accent1"/>
                </a:lnRef>
                <a:fillRef idx="0">
                  <a:schemeClr val="accent1"/>
                </a:fillRef>
                <a:effectRef idx="0">
                  <a:schemeClr val="accent1"/>
                </a:effectRef>
                <a:fontRef idx="minor">
                  <a:schemeClr val="tx1"/>
                </a:fontRef>
              </xdr:style>
            </xdr:cxnSp>
            <xdr:sp macro="" textlink="">
              <xdr:nvSpPr>
                <xdr:cNvPr id="83" name="Ellipse 82">
                  <a:hlinkClick xmlns:r="http://schemas.openxmlformats.org/officeDocument/2006/relationships" r:id="rId2"/>
                </xdr:cNvPr>
                <xdr:cNvSpPr/>
              </xdr:nvSpPr>
              <xdr:spPr>
                <a:xfrm>
                  <a:off x="2562225" y="3457575"/>
                  <a:ext cx="1019175" cy="1019175"/>
                </a:xfrm>
                <a:prstGeom prst="ellipse">
                  <a:avLst/>
                </a:prstGeom>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CA" sz="4800">
                      <a:latin typeface="Tw Cen MT" pitchFamily="34" charset="0"/>
                      <a:cs typeface="Calibri" pitchFamily="34" charset="0"/>
                    </a:rPr>
                    <a:t>1</a:t>
                  </a:r>
                </a:p>
              </xdr:txBody>
            </xdr:sp>
            <xdr:sp macro="" textlink="">
              <xdr:nvSpPr>
                <xdr:cNvPr id="84" name="Ellipse 83">
                  <a:hlinkClick xmlns:r="http://schemas.openxmlformats.org/officeDocument/2006/relationships" r:id="rId10"/>
                </xdr:cNvPr>
                <xdr:cNvSpPr/>
              </xdr:nvSpPr>
              <xdr:spPr>
                <a:xfrm>
                  <a:off x="4187825" y="3457575"/>
                  <a:ext cx="1019175" cy="1019175"/>
                </a:xfrm>
                <a:prstGeom prst="ellipse">
                  <a:avLst/>
                </a:prstGeom>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CA" sz="4800">
                      <a:latin typeface="Tw Cen MT" pitchFamily="34" charset="0"/>
                      <a:cs typeface="Calibri" pitchFamily="34" charset="0"/>
                    </a:rPr>
                    <a:t>2</a:t>
                  </a:r>
                </a:p>
              </xdr:txBody>
            </xdr:sp>
            <xdr:sp macro="" textlink="">
              <xdr:nvSpPr>
                <xdr:cNvPr id="85" name="Ellipse 84">
                  <a:hlinkClick xmlns:r="http://schemas.openxmlformats.org/officeDocument/2006/relationships" r:id="rId3"/>
                </xdr:cNvPr>
                <xdr:cNvSpPr/>
              </xdr:nvSpPr>
              <xdr:spPr>
                <a:xfrm>
                  <a:off x="5813425" y="3457575"/>
                  <a:ext cx="1019175" cy="1019175"/>
                </a:xfrm>
                <a:prstGeom prst="ellipse">
                  <a:avLst/>
                </a:prstGeom>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CA" sz="4800">
                      <a:latin typeface="Tw Cen MT" pitchFamily="34" charset="0"/>
                      <a:cs typeface="Calibri" pitchFamily="34" charset="0"/>
                    </a:rPr>
                    <a:t>3</a:t>
                  </a:r>
                </a:p>
              </xdr:txBody>
            </xdr:sp>
          </xdr:grpSp>
          <xdr:sp macro="" textlink="">
            <xdr:nvSpPr>
              <xdr:cNvPr id="79" name="Ellipse 78">
                <a:hlinkClick xmlns:r="http://schemas.openxmlformats.org/officeDocument/2006/relationships" r:id="rId4"/>
              </xdr:cNvPr>
              <xdr:cNvSpPr/>
            </xdr:nvSpPr>
            <xdr:spPr>
              <a:xfrm>
                <a:off x="7439024" y="3457575"/>
                <a:ext cx="1019175" cy="1019175"/>
              </a:xfrm>
              <a:prstGeom prst="ellipse">
                <a:avLst/>
              </a:prstGeom>
              <a:ln>
                <a:no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CA" sz="4800">
                    <a:latin typeface="Tw Cen MT" pitchFamily="34" charset="0"/>
                    <a:cs typeface="Calibri" pitchFamily="34" charset="0"/>
                  </a:rPr>
                  <a:t>4</a:t>
                </a:r>
              </a:p>
            </xdr:txBody>
          </xdr:sp>
        </xdr:grpSp>
        <xdr:sp macro="" textlink="">
          <xdr:nvSpPr>
            <xdr:cNvPr id="68" name="ZoneTexte 67"/>
            <xdr:cNvSpPr txBox="1"/>
          </xdr:nvSpPr>
          <xdr:spPr>
            <a:xfrm>
              <a:off x="2819400" y="4676775"/>
              <a:ext cx="1457325" cy="47942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accent1">
                      <a:lumMod val="60000"/>
                      <a:lumOff val="40000"/>
                    </a:schemeClr>
                  </a:solidFill>
                </a:rPr>
                <a:t>Acquis scolaires</a:t>
              </a:r>
            </a:p>
          </xdr:txBody>
        </xdr:sp>
        <xdr:sp macro="" textlink="">
          <xdr:nvSpPr>
            <xdr:cNvPr id="69" name="ZoneTexte 68"/>
            <xdr:cNvSpPr txBox="1"/>
          </xdr:nvSpPr>
          <xdr:spPr>
            <a:xfrm>
              <a:off x="4276725" y="4676776"/>
              <a:ext cx="1457325" cy="46973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accent1">
                      <a:lumMod val="60000"/>
                      <a:lumOff val="40000"/>
                    </a:schemeClr>
                  </a:solidFill>
                </a:rPr>
                <a:t>Niveau fonctionnel</a:t>
              </a:r>
              <a:br>
                <a:rPr lang="fr-CA" sz="1100">
                  <a:solidFill>
                    <a:schemeClr val="accent1">
                      <a:lumMod val="60000"/>
                      <a:lumOff val="40000"/>
                    </a:schemeClr>
                  </a:solidFill>
                </a:rPr>
              </a:br>
              <a:r>
                <a:rPr lang="fr-CA" sz="1100">
                  <a:solidFill>
                    <a:schemeClr val="accent1">
                      <a:lumMod val="60000"/>
                      <a:lumOff val="40000"/>
                    </a:schemeClr>
                  </a:solidFill>
                </a:rPr>
                <a:t>en FGA et en FP</a:t>
              </a:r>
            </a:p>
          </xdr:txBody>
        </xdr:sp>
        <xdr:sp macro="" textlink="">
          <xdr:nvSpPr>
            <xdr:cNvPr id="70" name="ZoneTexte 69"/>
            <xdr:cNvSpPr txBox="1"/>
          </xdr:nvSpPr>
          <xdr:spPr>
            <a:xfrm>
              <a:off x="5762625" y="4676775"/>
              <a:ext cx="1457325" cy="49881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accent1">
                      <a:lumMod val="60000"/>
                      <a:lumOff val="40000"/>
                    </a:schemeClr>
                  </a:solidFill>
                </a:rPr>
                <a:t>Acquis </a:t>
              </a:r>
              <a:br>
                <a:rPr lang="fr-CA" sz="1100">
                  <a:solidFill>
                    <a:schemeClr val="accent1">
                      <a:lumMod val="60000"/>
                      <a:lumOff val="40000"/>
                    </a:schemeClr>
                  </a:solidFill>
                </a:rPr>
              </a:br>
              <a:r>
                <a:rPr lang="fr-CA" sz="1100">
                  <a:solidFill>
                    <a:schemeClr val="accent1">
                      <a:lumMod val="60000"/>
                      <a:lumOff val="40000"/>
                    </a:schemeClr>
                  </a:solidFill>
                </a:rPr>
                <a:t>extrascolaires</a:t>
              </a:r>
            </a:p>
          </xdr:txBody>
        </xdr:sp>
        <xdr:sp macro="" textlink="">
          <xdr:nvSpPr>
            <xdr:cNvPr id="77" name="ZoneTexte 76"/>
            <xdr:cNvSpPr txBox="1"/>
          </xdr:nvSpPr>
          <xdr:spPr>
            <a:xfrm>
              <a:off x="7496163" y="4676776"/>
              <a:ext cx="974157" cy="50850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accent1">
                      <a:lumMod val="60000"/>
                      <a:lumOff val="40000"/>
                    </a:schemeClr>
                  </a:solidFill>
                </a:rPr>
                <a:t>Plan d'action</a:t>
              </a:r>
            </a:p>
          </xdr:txBody>
        </xdr:sp>
      </xdr:grpSp>
      <xdr:sp macro="" textlink="">
        <xdr:nvSpPr>
          <xdr:cNvPr id="65" name="Ellipse 64">
            <a:hlinkClick xmlns:r="http://schemas.openxmlformats.org/officeDocument/2006/relationships" r:id="rId1"/>
          </xdr:cNvPr>
          <xdr:cNvSpPr/>
        </xdr:nvSpPr>
        <xdr:spPr>
          <a:xfrm>
            <a:off x="1809750" y="3638550"/>
            <a:ext cx="918739" cy="918740"/>
          </a:xfrm>
          <a:prstGeom prst="ellipse">
            <a:avLst/>
          </a:prstGeom>
        </xdr:spPr>
        <xdr:style>
          <a:lnRef idx="1">
            <a:schemeClr val="accent1"/>
          </a:lnRef>
          <a:fillRef idx="3">
            <a:schemeClr val="accent1"/>
          </a:fillRef>
          <a:effectRef idx="2">
            <a:schemeClr val="accent1"/>
          </a:effectRef>
          <a:fontRef idx="minor">
            <a:schemeClr val="lt1"/>
          </a:fontRef>
        </xdr:style>
        <xdr:txBody>
          <a:bodyPr vertOverflow="clip" horzOverflow="clip" rtlCol="0" anchor="b"/>
          <a:lstStyle/>
          <a:p>
            <a:pPr algn="ctr"/>
            <a:r>
              <a:rPr lang="fr-CA" sz="4800" i="1">
                <a:latin typeface="Times New Roman" pitchFamily="18" charset="0"/>
                <a:cs typeface="Times New Roman" pitchFamily="18" charset="0"/>
              </a:rPr>
              <a:t>i</a:t>
            </a:r>
          </a:p>
        </xdr:txBody>
      </xdr:sp>
      <xdr:sp macro="" textlink="">
        <xdr:nvSpPr>
          <xdr:cNvPr id="66" name="ZoneTexte 65"/>
          <xdr:cNvSpPr txBox="1"/>
        </xdr:nvSpPr>
        <xdr:spPr>
          <a:xfrm>
            <a:off x="1740984" y="4676775"/>
            <a:ext cx="1028277" cy="51819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accent1">
                    <a:lumMod val="60000"/>
                    <a:lumOff val="40000"/>
                  </a:schemeClr>
                </a:solidFill>
              </a:rPr>
              <a:t>Identification</a:t>
            </a:r>
          </a:p>
        </xdr:txBody>
      </xdr:sp>
    </xdr:grpSp>
    <xdr:clientData/>
  </xdr:twoCellAnchor>
  <xdr:twoCellAnchor>
    <xdr:from>
      <xdr:col>0</xdr:col>
      <xdr:colOff>9525</xdr:colOff>
      <xdr:row>4</xdr:row>
      <xdr:rowOff>152400</xdr:rowOff>
    </xdr:from>
    <xdr:to>
      <xdr:col>2</xdr:col>
      <xdr:colOff>638175</xdr:colOff>
      <xdr:row>6</xdr:row>
      <xdr:rowOff>114300</xdr:rowOff>
    </xdr:to>
    <xdr:sp macro="" textlink="">
      <xdr:nvSpPr>
        <xdr:cNvPr id="72" name="Rectangle 71">
          <a:hlinkClick xmlns:r="http://schemas.openxmlformats.org/officeDocument/2006/relationships" r:id="rId2"/>
        </xdr:cNvPr>
        <xdr:cNvSpPr/>
      </xdr:nvSpPr>
      <xdr:spPr>
        <a:xfrm>
          <a:off x="9525" y="1028700"/>
          <a:ext cx="1495425" cy="4000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8</xdr:col>
      <xdr:colOff>676275</xdr:colOff>
      <xdr:row>32</xdr:row>
      <xdr:rowOff>19050</xdr:rowOff>
    </xdr:from>
    <xdr:to>
      <xdr:col>10</xdr:col>
      <xdr:colOff>419100</xdr:colOff>
      <xdr:row>33</xdr:row>
      <xdr:rowOff>152400</xdr:rowOff>
    </xdr:to>
    <xdr:sp macro="[0]!supprimer_logoCS" textlink="">
      <xdr:nvSpPr>
        <xdr:cNvPr id="75" name="Rectangle à coins arrondis 74"/>
        <xdr:cNvSpPr/>
      </xdr:nvSpPr>
      <xdr:spPr>
        <a:xfrm>
          <a:off x="5572125" y="7029450"/>
          <a:ext cx="1647825" cy="352425"/>
        </a:xfrm>
        <a:prstGeom prst="roundRect">
          <a:avLst/>
        </a:prstGeom>
        <a:ln>
          <a:solidFill>
            <a:schemeClr val="bg1">
              <a:lumMod val="65000"/>
            </a:schemeClr>
          </a:solidFill>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CA" sz="1100">
              <a:solidFill>
                <a:schemeClr val="tx1">
                  <a:lumMod val="50000"/>
                  <a:lumOff val="50000"/>
                </a:schemeClr>
              </a:solidFill>
            </a:rPr>
            <a:t>Supprimer le</a:t>
          </a:r>
          <a:r>
            <a:rPr lang="fr-CA" sz="1100" baseline="0">
              <a:solidFill>
                <a:schemeClr val="tx1">
                  <a:lumMod val="50000"/>
                  <a:lumOff val="50000"/>
                </a:schemeClr>
              </a:solidFill>
            </a:rPr>
            <a:t> l</a:t>
          </a:r>
          <a:r>
            <a:rPr lang="fr-CA" sz="1100">
              <a:solidFill>
                <a:schemeClr val="tx1">
                  <a:lumMod val="50000"/>
                  <a:lumOff val="50000"/>
                </a:schemeClr>
              </a:solidFill>
            </a:rPr>
            <a:t>ogo</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19050</xdr:colOff>
      <xdr:row>5</xdr:row>
      <xdr:rowOff>0</xdr:rowOff>
    </xdr:from>
    <xdr:to>
      <xdr:col>2</xdr:col>
      <xdr:colOff>647700</xdr:colOff>
      <xdr:row>6</xdr:row>
      <xdr:rowOff>180975</xdr:rowOff>
    </xdr:to>
    <xdr:sp macro="" textlink="">
      <xdr:nvSpPr>
        <xdr:cNvPr id="10" name="Rectangle 9">
          <a:hlinkClick xmlns:r="http://schemas.openxmlformats.org/officeDocument/2006/relationships" r:id="rId1"/>
        </xdr:cNvPr>
        <xdr:cNvSpPr/>
      </xdr:nvSpPr>
      <xdr:spPr>
        <a:xfrm>
          <a:off x="19050" y="952500"/>
          <a:ext cx="1495425" cy="37147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7</xdr:row>
      <xdr:rowOff>0</xdr:rowOff>
    </xdr:from>
    <xdr:to>
      <xdr:col>2</xdr:col>
      <xdr:colOff>647700</xdr:colOff>
      <xdr:row>8</xdr:row>
      <xdr:rowOff>180975</xdr:rowOff>
    </xdr:to>
    <xdr:sp macro="" textlink="">
      <xdr:nvSpPr>
        <xdr:cNvPr id="11" name="Rectangle 10">
          <a:hlinkClick xmlns:r="http://schemas.openxmlformats.org/officeDocument/2006/relationships" r:id="rId2"/>
        </xdr:cNvPr>
        <xdr:cNvSpPr/>
      </xdr:nvSpPr>
      <xdr:spPr>
        <a:xfrm>
          <a:off x="19050" y="1333500"/>
          <a:ext cx="1495425" cy="37147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9</xdr:row>
      <xdr:rowOff>0</xdr:rowOff>
    </xdr:from>
    <xdr:to>
      <xdr:col>2</xdr:col>
      <xdr:colOff>647700</xdr:colOff>
      <xdr:row>10</xdr:row>
      <xdr:rowOff>180975</xdr:rowOff>
    </xdr:to>
    <xdr:sp macro="" textlink="">
      <xdr:nvSpPr>
        <xdr:cNvPr id="12" name="Rectangle 11">
          <a:hlinkClick xmlns:r="http://schemas.openxmlformats.org/officeDocument/2006/relationships" r:id="rId3"/>
        </xdr:cNvPr>
        <xdr:cNvSpPr/>
      </xdr:nvSpPr>
      <xdr:spPr>
        <a:xfrm>
          <a:off x="19050" y="1714500"/>
          <a:ext cx="1495425" cy="37147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11</xdr:row>
      <xdr:rowOff>9525</xdr:rowOff>
    </xdr:from>
    <xdr:to>
      <xdr:col>2</xdr:col>
      <xdr:colOff>647700</xdr:colOff>
      <xdr:row>13</xdr:row>
      <xdr:rowOff>0</xdr:rowOff>
    </xdr:to>
    <xdr:sp macro="" textlink="">
      <xdr:nvSpPr>
        <xdr:cNvPr id="13" name="Rectangle 12">
          <a:hlinkClick xmlns:r="http://schemas.openxmlformats.org/officeDocument/2006/relationships" r:id="rId4"/>
        </xdr:cNvPr>
        <xdr:cNvSpPr/>
      </xdr:nvSpPr>
      <xdr:spPr>
        <a:xfrm>
          <a:off x="19050" y="2105025"/>
          <a:ext cx="1495425" cy="37147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1</xdr:row>
      <xdr:rowOff>9525</xdr:rowOff>
    </xdr:from>
    <xdr:to>
      <xdr:col>2</xdr:col>
      <xdr:colOff>647700</xdr:colOff>
      <xdr:row>3</xdr:row>
      <xdr:rowOff>0</xdr:rowOff>
    </xdr:to>
    <xdr:sp macro="" textlink="">
      <xdr:nvSpPr>
        <xdr:cNvPr id="14" name="Rectangle 13">
          <a:hlinkClick xmlns:r="http://schemas.openxmlformats.org/officeDocument/2006/relationships" r:id="rId5"/>
        </xdr:cNvPr>
        <xdr:cNvSpPr/>
      </xdr:nvSpPr>
      <xdr:spPr>
        <a:xfrm>
          <a:off x="19050" y="200025"/>
          <a:ext cx="1495425" cy="37147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2</xdr:col>
      <xdr:colOff>542934</xdr:colOff>
      <xdr:row>0</xdr:row>
      <xdr:rowOff>0</xdr:rowOff>
    </xdr:from>
    <xdr:to>
      <xdr:col>3</xdr:col>
      <xdr:colOff>161928</xdr:colOff>
      <xdr:row>42</xdr:row>
      <xdr:rowOff>0</xdr:rowOff>
    </xdr:to>
    <xdr:grpSp>
      <xdr:nvGrpSpPr>
        <xdr:cNvPr id="24" name="Groupe 23"/>
        <xdr:cNvGrpSpPr/>
      </xdr:nvGrpSpPr>
      <xdr:grpSpPr>
        <a:xfrm>
          <a:off x="1409709" y="0"/>
          <a:ext cx="285744" cy="11811000"/>
          <a:chOff x="4240338" y="-747638"/>
          <a:chExt cx="425412" cy="9273192"/>
        </a:xfrm>
        <a:effectLst>
          <a:outerShdw blurRad="50800" dist="38100" dir="10800000" algn="r" rotWithShape="0">
            <a:prstClr val="black">
              <a:alpha val="27000"/>
            </a:prstClr>
          </a:outerShdw>
        </a:effectLst>
      </xdr:grpSpPr>
      <xdr:sp macro="" textlink="">
        <xdr:nvSpPr>
          <xdr:cNvPr id="25" name="Rectangle 24"/>
          <xdr:cNvSpPr/>
        </xdr:nvSpPr>
        <xdr:spPr>
          <a:xfrm>
            <a:off x="4429341" y="-747638"/>
            <a:ext cx="236409" cy="9273192"/>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sp macro="" textlink="">
        <xdr:nvSpPr>
          <xdr:cNvPr id="26" name="Rectangle 25"/>
          <xdr:cNvSpPr/>
        </xdr:nvSpPr>
        <xdr:spPr>
          <a:xfrm rot="2700000">
            <a:off x="4321222" y="-254023"/>
            <a:ext cx="244402" cy="406169"/>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grpSp>
    <xdr:clientData/>
  </xdr:twoCellAnchor>
  <xdr:twoCellAnchor>
    <xdr:from>
      <xdr:col>0</xdr:col>
      <xdr:colOff>0</xdr:colOff>
      <xdr:row>18</xdr:row>
      <xdr:rowOff>0</xdr:rowOff>
    </xdr:from>
    <xdr:to>
      <xdr:col>2</xdr:col>
      <xdr:colOff>571500</xdr:colOff>
      <xdr:row>33</xdr:row>
      <xdr:rowOff>230901</xdr:rowOff>
    </xdr:to>
    <xdr:grpSp>
      <xdr:nvGrpSpPr>
        <xdr:cNvPr id="56" name="Groupe 55"/>
        <xdr:cNvGrpSpPr/>
      </xdr:nvGrpSpPr>
      <xdr:grpSpPr>
        <a:xfrm>
          <a:off x="0" y="3943350"/>
          <a:ext cx="1438275" cy="4031376"/>
          <a:chOff x="0" y="3514725"/>
          <a:chExt cx="1438275" cy="4117101"/>
        </a:xfrm>
      </xdr:grpSpPr>
      <xdr:grpSp>
        <xdr:nvGrpSpPr>
          <xdr:cNvPr id="57" name="Groupe 56"/>
          <xdr:cNvGrpSpPr/>
        </xdr:nvGrpSpPr>
        <xdr:grpSpPr>
          <a:xfrm>
            <a:off x="9525" y="4471162"/>
            <a:ext cx="1428750" cy="1224788"/>
            <a:chOff x="9525" y="4471162"/>
            <a:chExt cx="1428750" cy="1224788"/>
          </a:xfrm>
        </xdr:grpSpPr>
        <xdr:sp macro="" textlink="">
          <xdr:nvSpPr>
            <xdr:cNvPr id="73" name="ZoneTexte 72"/>
            <xdr:cNvSpPr txBox="1"/>
          </xdr:nvSpPr>
          <xdr:spPr>
            <a:xfrm>
              <a:off x="9525" y="5415290"/>
              <a:ext cx="1428750" cy="280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bg1">
                      <a:lumMod val="50000"/>
                    </a:schemeClr>
                  </a:solidFill>
                </a:rPr>
                <a:t>Imprimer la feuille</a:t>
              </a:r>
            </a:p>
          </xdr:txBody>
        </xdr:sp>
        <xdr:grpSp>
          <xdr:nvGrpSpPr>
            <xdr:cNvPr id="74" name="Groupe 73"/>
            <xdr:cNvGrpSpPr/>
          </xdr:nvGrpSpPr>
          <xdr:grpSpPr>
            <a:xfrm>
              <a:off x="266699" y="4471162"/>
              <a:ext cx="918739" cy="902902"/>
              <a:chOff x="257175" y="3562350"/>
              <a:chExt cx="918739" cy="918740"/>
            </a:xfrm>
          </xdr:grpSpPr>
          <xdr:sp macro="[0]!ImprimeFEUILLE" textlink="">
            <xdr:nvSpPr>
              <xdr:cNvPr id="75" name="Ellipse 74"/>
              <xdr:cNvSpPr/>
            </xdr:nvSpPr>
            <xdr:spPr>
              <a:xfrm>
                <a:off x="257175" y="3562350"/>
                <a:ext cx="918739" cy="918740"/>
              </a:xfrm>
              <a:prstGeom prst="ellipse">
                <a:avLst/>
              </a:prstGeom>
              <a:solidFill>
                <a:schemeClr val="bg1">
                  <a:lumMod val="75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endParaRPr lang="fr-CA" sz="5400" i="1">
                  <a:latin typeface="Times New Roman" pitchFamily="18" charset="0"/>
                  <a:cs typeface="Times New Roman" pitchFamily="18" charset="0"/>
                </a:endParaRPr>
              </a:p>
            </xdr:txBody>
          </xdr:sp>
          <xdr:pic macro="[0]!ImprimeFEUILLE">
            <xdr:nvPicPr>
              <xdr:cNvPr id="76" name="Image 75"/>
              <xdr:cNvPicPr>
                <a:picLocks noChangeAspect="1"/>
              </xdr:cNvPicPr>
            </xdr:nvPicPr>
            <xdr:blipFill>
              <a:blip xmlns:r="http://schemas.openxmlformats.org/officeDocument/2006/relationships" r:embed="rId6" cstate="print">
                <a:lum bright="70000" contrast="-70000"/>
                <a:extLst>
                  <a:ext uri="{28A0092B-C50C-407E-A947-70E740481C1C}">
                    <a14:useLocalDpi xmlns:a14="http://schemas.microsoft.com/office/drawing/2010/main" val="0"/>
                  </a:ext>
                </a:extLst>
              </a:blip>
              <a:stretch>
                <a:fillRect/>
              </a:stretch>
            </xdr:blipFill>
            <xdr:spPr>
              <a:xfrm>
                <a:off x="409575" y="3714749"/>
                <a:ext cx="600075" cy="600075"/>
              </a:xfrm>
              <a:prstGeom prst="rect">
                <a:avLst/>
              </a:prstGeom>
            </xdr:spPr>
          </xdr:pic>
        </xdr:grpSp>
      </xdr:grpSp>
      <xdr:grpSp>
        <xdr:nvGrpSpPr>
          <xdr:cNvPr id="58" name="Groupe 57"/>
          <xdr:cNvGrpSpPr/>
        </xdr:nvGrpSpPr>
        <xdr:grpSpPr>
          <a:xfrm>
            <a:off x="0" y="3514725"/>
            <a:ext cx="1428750" cy="850026"/>
            <a:chOff x="28575" y="6099287"/>
            <a:chExt cx="1428750" cy="850026"/>
          </a:xfrm>
        </xdr:grpSpPr>
        <xdr:sp macro="" textlink="">
          <xdr:nvSpPr>
            <xdr:cNvPr id="69" name="ZoneTexte 68"/>
            <xdr:cNvSpPr txBox="1"/>
          </xdr:nvSpPr>
          <xdr:spPr>
            <a:xfrm>
              <a:off x="28575" y="6668653"/>
              <a:ext cx="1428750" cy="280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bg1">
                      <a:lumMod val="50000"/>
                    </a:schemeClr>
                  </a:solidFill>
                </a:rPr>
                <a:t>Enregistrer</a:t>
              </a:r>
            </a:p>
          </xdr:txBody>
        </xdr:sp>
        <xdr:grpSp>
          <xdr:nvGrpSpPr>
            <xdr:cNvPr id="70" name="Groupe 69"/>
            <xdr:cNvGrpSpPr/>
          </xdr:nvGrpSpPr>
          <xdr:grpSpPr>
            <a:xfrm>
              <a:off x="464556" y="6099287"/>
              <a:ext cx="556788" cy="547190"/>
              <a:chOff x="285749" y="6134100"/>
              <a:chExt cx="918739" cy="902902"/>
            </a:xfrm>
          </xdr:grpSpPr>
          <xdr:sp macro="[0]!Enregistrer" textlink="">
            <xdr:nvSpPr>
              <xdr:cNvPr id="71" name="Ellipse 70"/>
              <xdr:cNvSpPr/>
            </xdr:nvSpPr>
            <xdr:spPr>
              <a:xfrm>
                <a:off x="285749" y="6134100"/>
                <a:ext cx="918739" cy="902902"/>
              </a:xfrm>
              <a:prstGeom prst="ellipse">
                <a:avLst/>
              </a:prstGeom>
              <a:solidFill>
                <a:schemeClr val="bg1">
                  <a:lumMod val="75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endParaRPr lang="fr-CA" sz="5400" i="1">
                  <a:latin typeface="Times New Roman" pitchFamily="18" charset="0"/>
                  <a:cs typeface="Times New Roman" pitchFamily="18" charset="0"/>
                </a:endParaRPr>
              </a:p>
            </xdr:txBody>
          </xdr:sp>
          <xdr:pic macro="[0]!Enregistrer">
            <xdr:nvPicPr>
              <xdr:cNvPr id="72" name="Image 71"/>
              <xdr:cNvPicPr>
                <a:picLocks noChangeAspect="1"/>
              </xdr:cNvPicPr>
            </xdr:nvPicPr>
            <xdr:blipFill>
              <a:blip xmlns:r="http://schemas.openxmlformats.org/officeDocument/2006/relationships" r:embed="rId7" cstate="print">
                <a:lum bright="70000" contrast="-70000"/>
                <a:extLst>
                  <a:ext uri="{28A0092B-C50C-407E-A947-70E740481C1C}">
                    <a14:useLocalDpi xmlns:a14="http://schemas.microsoft.com/office/drawing/2010/main" val="0"/>
                  </a:ext>
                </a:extLst>
              </a:blip>
              <a:stretch>
                <a:fillRect/>
              </a:stretch>
            </xdr:blipFill>
            <xdr:spPr>
              <a:xfrm rot="5400000">
                <a:off x="354593" y="6195026"/>
                <a:ext cx="781049" cy="781051"/>
              </a:xfrm>
              <a:prstGeom prst="rect">
                <a:avLst/>
              </a:prstGeom>
            </xdr:spPr>
          </xdr:pic>
        </xdr:grpSp>
      </xdr:grpSp>
      <xdr:grpSp>
        <xdr:nvGrpSpPr>
          <xdr:cNvPr id="59" name="Groupe 58"/>
          <xdr:cNvGrpSpPr/>
        </xdr:nvGrpSpPr>
        <xdr:grpSpPr>
          <a:xfrm>
            <a:off x="0" y="5823062"/>
            <a:ext cx="1428750" cy="850026"/>
            <a:chOff x="0" y="5823062"/>
            <a:chExt cx="1428750" cy="850026"/>
          </a:xfrm>
        </xdr:grpSpPr>
        <xdr:sp macro="" textlink="">
          <xdr:nvSpPr>
            <xdr:cNvPr id="65" name="ZoneTexte 64"/>
            <xdr:cNvSpPr txBox="1"/>
          </xdr:nvSpPr>
          <xdr:spPr>
            <a:xfrm>
              <a:off x="0" y="6392428"/>
              <a:ext cx="1428750" cy="280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bg1">
                      <a:lumMod val="50000"/>
                    </a:schemeClr>
                  </a:solidFill>
                </a:rPr>
                <a:t>Réinitialiser</a:t>
              </a:r>
              <a:r>
                <a:rPr lang="fr-CA" sz="1100" baseline="0">
                  <a:solidFill>
                    <a:schemeClr val="bg1">
                      <a:lumMod val="50000"/>
                    </a:schemeClr>
                  </a:solidFill>
                </a:rPr>
                <a:t> tout</a:t>
              </a:r>
              <a:endParaRPr lang="fr-CA" sz="1100">
                <a:solidFill>
                  <a:schemeClr val="bg1">
                    <a:lumMod val="50000"/>
                  </a:schemeClr>
                </a:solidFill>
              </a:endParaRPr>
            </a:p>
          </xdr:txBody>
        </xdr:sp>
        <xdr:grpSp>
          <xdr:nvGrpSpPr>
            <xdr:cNvPr id="66" name="Groupe 65"/>
            <xdr:cNvGrpSpPr/>
          </xdr:nvGrpSpPr>
          <xdr:grpSpPr>
            <a:xfrm>
              <a:off x="435981" y="5823062"/>
              <a:ext cx="556788" cy="547190"/>
              <a:chOff x="435981" y="5823062"/>
              <a:chExt cx="556788" cy="547190"/>
            </a:xfrm>
          </xdr:grpSpPr>
          <xdr:sp macro="[0]!efface" textlink="">
            <xdr:nvSpPr>
              <xdr:cNvPr id="67" name="Ellipse 66"/>
              <xdr:cNvSpPr/>
            </xdr:nvSpPr>
            <xdr:spPr>
              <a:xfrm>
                <a:off x="435981" y="5823062"/>
                <a:ext cx="556788" cy="547190"/>
              </a:xfrm>
              <a:prstGeom prst="ellipse">
                <a:avLst/>
              </a:prstGeom>
              <a:solidFill>
                <a:schemeClr val="bg1">
                  <a:lumMod val="75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endParaRPr lang="fr-CA" sz="5400" i="1">
                  <a:latin typeface="Times New Roman" pitchFamily="18" charset="0"/>
                  <a:cs typeface="Times New Roman" pitchFamily="18" charset="0"/>
                </a:endParaRPr>
              </a:p>
            </xdr:txBody>
          </xdr:sp>
          <xdr:pic macro="[0]!efface">
            <xdr:nvPicPr>
              <xdr:cNvPr id="68" name="Image 67"/>
              <xdr:cNvPicPr>
                <a:picLocks noChangeAspect="1"/>
              </xdr:cNvPicPr>
            </xdr:nvPicPr>
            <xdr:blipFill>
              <a:blip xmlns:r="http://schemas.openxmlformats.org/officeDocument/2006/relationships" r:embed="rId8" cstate="print">
                <a:lum bright="70000" contrast="-70000"/>
                <a:extLst>
                  <a:ext uri="{28A0092B-C50C-407E-A947-70E740481C1C}">
                    <a14:useLocalDpi xmlns:a14="http://schemas.microsoft.com/office/drawing/2010/main" val="0"/>
                  </a:ext>
                </a:extLst>
              </a:blip>
              <a:stretch>
                <a:fillRect/>
              </a:stretch>
            </xdr:blipFill>
            <xdr:spPr>
              <a:xfrm>
                <a:off x="533400" y="5924550"/>
                <a:ext cx="361950" cy="361950"/>
              </a:xfrm>
              <a:prstGeom prst="rect">
                <a:avLst/>
              </a:prstGeom>
            </xdr:spPr>
          </xdr:pic>
        </xdr:grpSp>
      </xdr:grpSp>
      <xdr:grpSp>
        <xdr:nvGrpSpPr>
          <xdr:cNvPr id="60" name="Groupe 59"/>
          <xdr:cNvGrpSpPr/>
        </xdr:nvGrpSpPr>
        <xdr:grpSpPr>
          <a:xfrm>
            <a:off x="9525" y="6791325"/>
            <a:ext cx="1428750" cy="840501"/>
            <a:chOff x="9525" y="6791325"/>
            <a:chExt cx="1428750" cy="840501"/>
          </a:xfrm>
        </xdr:grpSpPr>
        <xdr:sp macro="" textlink="">
          <xdr:nvSpPr>
            <xdr:cNvPr id="61" name="ZoneTexte 60"/>
            <xdr:cNvSpPr txBox="1"/>
          </xdr:nvSpPr>
          <xdr:spPr>
            <a:xfrm>
              <a:off x="9525" y="7351166"/>
              <a:ext cx="1428750" cy="280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bg1">
                      <a:lumMod val="50000"/>
                    </a:schemeClr>
                  </a:solidFill>
                </a:rPr>
                <a:t>Quitter</a:t>
              </a:r>
            </a:p>
          </xdr:txBody>
        </xdr:sp>
        <xdr:grpSp>
          <xdr:nvGrpSpPr>
            <xdr:cNvPr id="62" name="Groupe 61"/>
            <xdr:cNvGrpSpPr/>
          </xdr:nvGrpSpPr>
          <xdr:grpSpPr>
            <a:xfrm>
              <a:off x="445506" y="6791325"/>
              <a:ext cx="556788" cy="547190"/>
              <a:chOff x="445506" y="6791325"/>
              <a:chExt cx="556788" cy="547190"/>
            </a:xfrm>
          </xdr:grpSpPr>
          <xdr:sp macro="[0]!Quitter" textlink="">
            <xdr:nvSpPr>
              <xdr:cNvPr id="63" name="Ellipse 62"/>
              <xdr:cNvSpPr/>
            </xdr:nvSpPr>
            <xdr:spPr>
              <a:xfrm>
                <a:off x="445506" y="6791325"/>
                <a:ext cx="556788" cy="547190"/>
              </a:xfrm>
              <a:prstGeom prst="ellipse">
                <a:avLst/>
              </a:prstGeom>
              <a:solidFill>
                <a:schemeClr val="bg1">
                  <a:lumMod val="75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endParaRPr lang="fr-CA" sz="3200" b="1" i="0">
                  <a:solidFill>
                    <a:schemeClr val="bg1">
                      <a:lumMod val="85000"/>
                    </a:schemeClr>
                  </a:solidFill>
                  <a:latin typeface="+mn-lt"/>
                  <a:cs typeface="Times New Roman" pitchFamily="18" charset="0"/>
                </a:endParaRPr>
              </a:p>
            </xdr:txBody>
          </xdr:sp>
          <xdr:pic macro="[0]!Quitter">
            <xdr:nvPicPr>
              <xdr:cNvPr id="64" name="Image 63"/>
              <xdr:cNvPicPr>
                <a:picLocks noChangeAspect="1"/>
              </xdr:cNvPicPr>
            </xdr:nvPicPr>
            <xdr:blipFill>
              <a:blip xmlns:r="http://schemas.openxmlformats.org/officeDocument/2006/relationships" r:embed="rId9" cstate="print">
                <a:lum bright="70000" contrast="-70000"/>
                <a:extLst>
                  <a:ext uri="{28A0092B-C50C-407E-A947-70E740481C1C}">
                    <a14:useLocalDpi xmlns:a14="http://schemas.microsoft.com/office/drawing/2010/main" val="0"/>
                  </a:ext>
                </a:extLst>
              </a:blip>
              <a:stretch>
                <a:fillRect/>
              </a:stretch>
            </xdr:blipFill>
            <xdr:spPr>
              <a:xfrm>
                <a:off x="523876" y="6867525"/>
                <a:ext cx="409574" cy="409574"/>
              </a:xfrm>
              <a:prstGeom prst="rect">
                <a:avLst/>
              </a:prstGeom>
            </xdr:spPr>
          </xdr:pic>
        </xdr:grpSp>
      </xdr:grpSp>
    </xdr:grpSp>
    <xdr:clientData/>
  </xdr:twoCellAnchor>
  <xdr:twoCellAnchor>
    <xdr:from>
      <xdr:col>0</xdr:col>
      <xdr:colOff>9525</xdr:colOff>
      <xdr:row>13</xdr:row>
      <xdr:rowOff>9525</xdr:rowOff>
    </xdr:from>
    <xdr:to>
      <xdr:col>2</xdr:col>
      <xdr:colOff>638175</xdr:colOff>
      <xdr:row>15</xdr:row>
      <xdr:rowOff>0</xdr:rowOff>
    </xdr:to>
    <xdr:sp macro="" textlink="">
      <xdr:nvSpPr>
        <xdr:cNvPr id="77" name="Rectangle 76">
          <a:hlinkClick xmlns:r="http://schemas.openxmlformats.org/officeDocument/2006/relationships" r:id="rId10"/>
        </xdr:cNvPr>
        <xdr:cNvSpPr/>
      </xdr:nvSpPr>
      <xdr:spPr>
        <a:xfrm>
          <a:off x="9525" y="2857500"/>
          <a:ext cx="1495425" cy="4286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mc:AlternateContent xmlns:mc="http://schemas.openxmlformats.org/markup-compatibility/2006">
    <mc:Choice xmlns:a14="http://schemas.microsoft.com/office/drawing/2010/main" Requires="a14">
      <xdr:twoCellAnchor editAs="oneCell">
        <xdr:from>
          <xdr:col>4</xdr:col>
          <xdr:colOff>38100</xdr:colOff>
          <xdr:row>29</xdr:row>
          <xdr:rowOff>28575</xdr:rowOff>
        </xdr:from>
        <xdr:to>
          <xdr:col>4</xdr:col>
          <xdr:colOff>247650</xdr:colOff>
          <xdr:row>29</xdr:row>
          <xdr:rowOff>200025</xdr:rowOff>
        </xdr:to>
        <xdr:sp macro="" textlink="">
          <xdr:nvSpPr>
            <xdr:cNvPr id="3074" name="Check Box 2" hidden="1">
              <a:extLst>
                <a:ext uri="{63B3BB69-23CF-44E3-9099-C40C66FF867C}">
                  <a14:compatExt spid="_x0000_s30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30</xdr:row>
          <xdr:rowOff>9525</xdr:rowOff>
        </xdr:from>
        <xdr:to>
          <xdr:col>4</xdr:col>
          <xdr:colOff>247650</xdr:colOff>
          <xdr:row>30</xdr:row>
          <xdr:rowOff>180975</xdr:rowOff>
        </xdr:to>
        <xdr:sp macro="" textlink="">
          <xdr:nvSpPr>
            <xdr:cNvPr id="3075" name="Check Box 3" hidden="1">
              <a:extLst>
                <a:ext uri="{63B3BB69-23CF-44E3-9099-C40C66FF867C}">
                  <a14:compatExt spid="_x0000_s30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31</xdr:row>
          <xdr:rowOff>9525</xdr:rowOff>
        </xdr:from>
        <xdr:to>
          <xdr:col>4</xdr:col>
          <xdr:colOff>247650</xdr:colOff>
          <xdr:row>31</xdr:row>
          <xdr:rowOff>180975</xdr:rowOff>
        </xdr:to>
        <xdr:sp macro="" textlink="">
          <xdr:nvSpPr>
            <xdr:cNvPr id="3076" name="Check Box 4" hidden="1">
              <a:extLst>
                <a:ext uri="{63B3BB69-23CF-44E3-9099-C40C66FF867C}">
                  <a14:compatExt spid="_x0000_s30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32</xdr:row>
          <xdr:rowOff>9525</xdr:rowOff>
        </xdr:from>
        <xdr:to>
          <xdr:col>4</xdr:col>
          <xdr:colOff>247650</xdr:colOff>
          <xdr:row>32</xdr:row>
          <xdr:rowOff>180975</xdr:rowOff>
        </xdr:to>
        <xdr:sp macro="" textlink="">
          <xdr:nvSpPr>
            <xdr:cNvPr id="3077" name="Check Box 5" hidden="1">
              <a:extLst>
                <a:ext uri="{63B3BB69-23CF-44E3-9099-C40C66FF867C}">
                  <a14:compatExt spid="_x0000_s30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33</xdr:row>
          <xdr:rowOff>9525</xdr:rowOff>
        </xdr:from>
        <xdr:to>
          <xdr:col>4</xdr:col>
          <xdr:colOff>247650</xdr:colOff>
          <xdr:row>33</xdr:row>
          <xdr:rowOff>180975</xdr:rowOff>
        </xdr:to>
        <xdr:sp macro="" textlink="">
          <xdr:nvSpPr>
            <xdr:cNvPr id="3078" name="Check Box 6" hidden="1">
              <a:extLst>
                <a:ext uri="{63B3BB69-23CF-44E3-9099-C40C66FF867C}">
                  <a14:compatExt spid="_x0000_s30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36</xdr:row>
          <xdr:rowOff>142875</xdr:rowOff>
        </xdr:from>
        <xdr:to>
          <xdr:col>4</xdr:col>
          <xdr:colOff>247650</xdr:colOff>
          <xdr:row>36</xdr:row>
          <xdr:rowOff>304800</xdr:rowOff>
        </xdr:to>
        <xdr:sp macro="" textlink="">
          <xdr:nvSpPr>
            <xdr:cNvPr id="3079" name="Check Box 7" hidden="1">
              <a:extLst>
                <a:ext uri="{63B3BB69-23CF-44E3-9099-C40C66FF867C}">
                  <a14:compatExt spid="_x0000_s30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37</xdr:row>
          <xdr:rowOff>104775</xdr:rowOff>
        </xdr:from>
        <xdr:to>
          <xdr:col>4</xdr:col>
          <xdr:colOff>247650</xdr:colOff>
          <xdr:row>37</xdr:row>
          <xdr:rowOff>276225</xdr:rowOff>
        </xdr:to>
        <xdr:sp macro="" textlink="">
          <xdr:nvSpPr>
            <xdr:cNvPr id="3080" name="Check Box 8" hidden="1">
              <a:extLst>
                <a:ext uri="{63B3BB69-23CF-44E3-9099-C40C66FF867C}">
                  <a14:compatExt spid="_x0000_s30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38</xdr:row>
          <xdr:rowOff>114300</xdr:rowOff>
        </xdr:from>
        <xdr:to>
          <xdr:col>4</xdr:col>
          <xdr:colOff>247650</xdr:colOff>
          <xdr:row>38</xdr:row>
          <xdr:rowOff>285750</xdr:rowOff>
        </xdr:to>
        <xdr:sp macro="" textlink="">
          <xdr:nvSpPr>
            <xdr:cNvPr id="3081" name="Check Box 9" hidden="1">
              <a:extLst>
                <a:ext uri="{63B3BB69-23CF-44E3-9099-C40C66FF867C}">
                  <a14:compatExt spid="_x0000_s30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39</xdr:row>
          <xdr:rowOff>85725</xdr:rowOff>
        </xdr:from>
        <xdr:to>
          <xdr:col>4</xdr:col>
          <xdr:colOff>247650</xdr:colOff>
          <xdr:row>39</xdr:row>
          <xdr:rowOff>257175</xdr:rowOff>
        </xdr:to>
        <xdr:sp macro="" textlink="">
          <xdr:nvSpPr>
            <xdr:cNvPr id="3082" name="Check Box 10" hidden="1">
              <a:extLst>
                <a:ext uri="{63B3BB69-23CF-44E3-9099-C40C66FF867C}">
                  <a14:compatExt spid="_x0000_s30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40</xdr:row>
          <xdr:rowOff>200025</xdr:rowOff>
        </xdr:from>
        <xdr:to>
          <xdr:col>4</xdr:col>
          <xdr:colOff>247650</xdr:colOff>
          <xdr:row>40</xdr:row>
          <xdr:rowOff>371475</xdr:rowOff>
        </xdr:to>
        <xdr:sp macro="" textlink="">
          <xdr:nvSpPr>
            <xdr:cNvPr id="3083" name="Check Box 11" hidden="1">
              <a:extLst>
                <a:ext uri="{63B3BB69-23CF-44E3-9099-C40C66FF867C}">
                  <a14:compatExt spid="_x0000_s3083"/>
                </a:ext>
              </a:extLst>
            </xdr:cNvPr>
            <xdr:cNvSpPr/>
          </xdr:nvSpPr>
          <xdr:spPr>
            <a:xfrm>
              <a:off x="0" y="0"/>
              <a:ext cx="0" cy="0"/>
            </a:xfrm>
            <a:prstGeom prst="rect">
              <a:avLst/>
            </a:prstGeom>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0</xdr:col>
      <xdr:colOff>0</xdr:colOff>
      <xdr:row>11</xdr:row>
      <xdr:rowOff>19050</xdr:rowOff>
    </xdr:from>
    <xdr:to>
      <xdr:col>2</xdr:col>
      <xdr:colOff>647700</xdr:colOff>
      <xdr:row>13</xdr:row>
      <xdr:rowOff>9525</xdr:rowOff>
    </xdr:to>
    <xdr:sp macro="" textlink="">
      <xdr:nvSpPr>
        <xdr:cNvPr id="21" name="Rectangle 20">
          <a:hlinkClick xmlns:r="http://schemas.openxmlformats.org/officeDocument/2006/relationships" r:id="rId1"/>
        </xdr:cNvPr>
        <xdr:cNvSpPr/>
      </xdr:nvSpPr>
      <xdr:spPr>
        <a:xfrm>
          <a:off x="0" y="2428875"/>
          <a:ext cx="1514475" cy="4286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6</xdr:row>
      <xdr:rowOff>219074</xdr:rowOff>
    </xdr:from>
    <xdr:to>
      <xdr:col>2</xdr:col>
      <xdr:colOff>647700</xdr:colOff>
      <xdr:row>8</xdr:row>
      <xdr:rowOff>209549</xdr:rowOff>
    </xdr:to>
    <xdr:sp macro="" textlink="">
      <xdr:nvSpPr>
        <xdr:cNvPr id="22" name="Rectangle 21">
          <a:hlinkClick xmlns:r="http://schemas.openxmlformats.org/officeDocument/2006/relationships" r:id="rId2"/>
        </xdr:cNvPr>
        <xdr:cNvSpPr/>
      </xdr:nvSpPr>
      <xdr:spPr>
        <a:xfrm>
          <a:off x="19050" y="1533524"/>
          <a:ext cx="1495425" cy="4286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9</xdr:row>
      <xdr:rowOff>19051</xdr:rowOff>
    </xdr:from>
    <xdr:to>
      <xdr:col>2</xdr:col>
      <xdr:colOff>647700</xdr:colOff>
      <xdr:row>11</xdr:row>
      <xdr:rowOff>1</xdr:rowOff>
    </xdr:to>
    <xdr:sp macro="" textlink="">
      <xdr:nvSpPr>
        <xdr:cNvPr id="23" name="Rectangle 22">
          <a:hlinkClick xmlns:r="http://schemas.openxmlformats.org/officeDocument/2006/relationships" r:id="rId3"/>
        </xdr:cNvPr>
        <xdr:cNvSpPr/>
      </xdr:nvSpPr>
      <xdr:spPr>
        <a:xfrm>
          <a:off x="19050" y="1990726"/>
          <a:ext cx="1495425" cy="4191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1</xdr:row>
      <xdr:rowOff>9525</xdr:rowOff>
    </xdr:from>
    <xdr:to>
      <xdr:col>2</xdr:col>
      <xdr:colOff>647700</xdr:colOff>
      <xdr:row>3</xdr:row>
      <xdr:rowOff>0</xdr:rowOff>
    </xdr:to>
    <xdr:sp macro="" textlink="">
      <xdr:nvSpPr>
        <xdr:cNvPr id="24" name="Rectangle 23">
          <a:hlinkClick xmlns:r="http://schemas.openxmlformats.org/officeDocument/2006/relationships" r:id="rId4"/>
        </xdr:cNvPr>
        <xdr:cNvSpPr/>
      </xdr:nvSpPr>
      <xdr:spPr>
        <a:xfrm>
          <a:off x="19050" y="228600"/>
          <a:ext cx="1495425" cy="4286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2</xdr:col>
      <xdr:colOff>535070</xdr:colOff>
      <xdr:row>0</xdr:row>
      <xdr:rowOff>0</xdr:rowOff>
    </xdr:from>
    <xdr:to>
      <xdr:col>3</xdr:col>
      <xdr:colOff>184834</xdr:colOff>
      <xdr:row>92</xdr:row>
      <xdr:rowOff>1</xdr:rowOff>
    </xdr:to>
    <xdr:grpSp>
      <xdr:nvGrpSpPr>
        <xdr:cNvPr id="29" name="Groupe 28"/>
        <xdr:cNvGrpSpPr/>
      </xdr:nvGrpSpPr>
      <xdr:grpSpPr>
        <a:xfrm>
          <a:off x="1401845" y="0"/>
          <a:ext cx="316514" cy="25374601"/>
          <a:chOff x="4228705" y="-747638"/>
          <a:chExt cx="471225" cy="15476743"/>
        </a:xfrm>
        <a:effectLst>
          <a:outerShdw blurRad="50800" dist="38100" dir="10800000" algn="r" rotWithShape="0">
            <a:prstClr val="black">
              <a:alpha val="27000"/>
            </a:prstClr>
          </a:outerShdw>
        </a:effectLst>
      </xdr:grpSpPr>
      <xdr:sp macro="" textlink="">
        <xdr:nvSpPr>
          <xdr:cNvPr id="30" name="Rectangle 29"/>
          <xdr:cNvSpPr/>
        </xdr:nvSpPr>
        <xdr:spPr>
          <a:xfrm>
            <a:off x="4415125" y="-747638"/>
            <a:ext cx="208125" cy="15476743"/>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sp macro="" textlink="">
        <xdr:nvSpPr>
          <xdr:cNvPr id="31" name="Rectangle 30"/>
          <xdr:cNvSpPr/>
        </xdr:nvSpPr>
        <xdr:spPr>
          <a:xfrm rot="2700000">
            <a:off x="4366075" y="-179818"/>
            <a:ext cx="196485" cy="471225"/>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grpSp>
    <xdr:clientData/>
  </xdr:twoCellAnchor>
  <xdr:twoCellAnchor>
    <xdr:from>
      <xdr:col>0</xdr:col>
      <xdr:colOff>0</xdr:colOff>
      <xdr:row>3</xdr:row>
      <xdr:rowOff>0</xdr:rowOff>
    </xdr:from>
    <xdr:to>
      <xdr:col>2</xdr:col>
      <xdr:colOff>628650</xdr:colOff>
      <xdr:row>4</xdr:row>
      <xdr:rowOff>209550</xdr:rowOff>
    </xdr:to>
    <xdr:sp macro="" textlink="">
      <xdr:nvSpPr>
        <xdr:cNvPr id="32" name="Rectangle 31">
          <a:hlinkClick xmlns:r="http://schemas.openxmlformats.org/officeDocument/2006/relationships" r:id="rId5"/>
        </xdr:cNvPr>
        <xdr:cNvSpPr/>
      </xdr:nvSpPr>
      <xdr:spPr>
        <a:xfrm>
          <a:off x="0" y="657225"/>
          <a:ext cx="1495425" cy="4286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0</xdr:colOff>
      <xdr:row>16</xdr:row>
      <xdr:rowOff>9525</xdr:rowOff>
    </xdr:from>
    <xdr:to>
      <xdr:col>2</xdr:col>
      <xdr:colOff>571500</xdr:colOff>
      <xdr:row>32</xdr:row>
      <xdr:rowOff>326151</xdr:rowOff>
    </xdr:to>
    <xdr:grpSp>
      <xdr:nvGrpSpPr>
        <xdr:cNvPr id="26" name="Groupe 25"/>
        <xdr:cNvGrpSpPr/>
      </xdr:nvGrpSpPr>
      <xdr:grpSpPr>
        <a:xfrm>
          <a:off x="0" y="3514725"/>
          <a:ext cx="1438275" cy="4117101"/>
          <a:chOff x="0" y="3514725"/>
          <a:chExt cx="1438275" cy="4117101"/>
        </a:xfrm>
      </xdr:grpSpPr>
      <xdr:grpSp>
        <xdr:nvGrpSpPr>
          <xdr:cNvPr id="27" name="Groupe 26"/>
          <xdr:cNvGrpSpPr/>
        </xdr:nvGrpSpPr>
        <xdr:grpSpPr>
          <a:xfrm>
            <a:off x="9525" y="4471162"/>
            <a:ext cx="1428750" cy="1224788"/>
            <a:chOff x="9525" y="4471162"/>
            <a:chExt cx="1428750" cy="1224788"/>
          </a:xfrm>
        </xdr:grpSpPr>
        <xdr:sp macro="" textlink="">
          <xdr:nvSpPr>
            <xdr:cNvPr id="47" name="ZoneTexte 46"/>
            <xdr:cNvSpPr txBox="1"/>
          </xdr:nvSpPr>
          <xdr:spPr>
            <a:xfrm>
              <a:off x="9525" y="5415290"/>
              <a:ext cx="1428750" cy="280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bg1">
                      <a:lumMod val="50000"/>
                    </a:schemeClr>
                  </a:solidFill>
                </a:rPr>
                <a:t>Imprimer la</a:t>
              </a:r>
              <a:r>
                <a:rPr lang="fr-CA" sz="1100" baseline="0">
                  <a:solidFill>
                    <a:schemeClr val="bg1">
                      <a:lumMod val="50000"/>
                    </a:schemeClr>
                  </a:solidFill>
                </a:rPr>
                <a:t> feuille</a:t>
              </a:r>
              <a:endParaRPr lang="fr-CA" sz="1100">
                <a:solidFill>
                  <a:schemeClr val="bg1">
                    <a:lumMod val="50000"/>
                  </a:schemeClr>
                </a:solidFill>
              </a:endParaRPr>
            </a:p>
          </xdr:txBody>
        </xdr:sp>
        <xdr:grpSp>
          <xdr:nvGrpSpPr>
            <xdr:cNvPr id="48" name="Groupe 47"/>
            <xdr:cNvGrpSpPr/>
          </xdr:nvGrpSpPr>
          <xdr:grpSpPr>
            <a:xfrm>
              <a:off x="266699" y="4471162"/>
              <a:ext cx="918739" cy="902902"/>
              <a:chOff x="257175" y="3562350"/>
              <a:chExt cx="918739" cy="918740"/>
            </a:xfrm>
          </xdr:grpSpPr>
          <xdr:sp macro="[0]!ImprimeFEUILLE" textlink="">
            <xdr:nvSpPr>
              <xdr:cNvPr id="49" name="Ellipse 48"/>
              <xdr:cNvSpPr/>
            </xdr:nvSpPr>
            <xdr:spPr>
              <a:xfrm>
                <a:off x="257175" y="3562350"/>
                <a:ext cx="918739" cy="918740"/>
              </a:xfrm>
              <a:prstGeom prst="ellipse">
                <a:avLst/>
              </a:prstGeom>
              <a:solidFill>
                <a:schemeClr val="bg1">
                  <a:lumMod val="75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endParaRPr lang="fr-CA" sz="5400" i="1">
                  <a:latin typeface="Times New Roman" pitchFamily="18" charset="0"/>
                  <a:cs typeface="Times New Roman" pitchFamily="18" charset="0"/>
                </a:endParaRPr>
              </a:p>
            </xdr:txBody>
          </xdr:sp>
          <xdr:pic macro="[0]!ImprimeFEUILLE">
            <xdr:nvPicPr>
              <xdr:cNvPr id="50" name="Image 49"/>
              <xdr:cNvPicPr>
                <a:picLocks noChangeAspect="1"/>
              </xdr:cNvPicPr>
            </xdr:nvPicPr>
            <xdr:blipFill>
              <a:blip xmlns:r="http://schemas.openxmlformats.org/officeDocument/2006/relationships" r:embed="rId6" cstate="print">
                <a:lum bright="70000" contrast="-70000"/>
                <a:extLst>
                  <a:ext uri="{28A0092B-C50C-407E-A947-70E740481C1C}">
                    <a14:useLocalDpi xmlns:a14="http://schemas.microsoft.com/office/drawing/2010/main" val="0"/>
                  </a:ext>
                </a:extLst>
              </a:blip>
              <a:stretch>
                <a:fillRect/>
              </a:stretch>
            </xdr:blipFill>
            <xdr:spPr>
              <a:xfrm>
                <a:off x="409575" y="3714749"/>
                <a:ext cx="600075" cy="600075"/>
              </a:xfrm>
              <a:prstGeom prst="rect">
                <a:avLst/>
              </a:prstGeom>
            </xdr:spPr>
          </xdr:pic>
        </xdr:grpSp>
      </xdr:grpSp>
      <xdr:grpSp>
        <xdr:nvGrpSpPr>
          <xdr:cNvPr id="28" name="Groupe 27"/>
          <xdr:cNvGrpSpPr/>
        </xdr:nvGrpSpPr>
        <xdr:grpSpPr>
          <a:xfrm>
            <a:off x="0" y="3514725"/>
            <a:ext cx="1428750" cy="850026"/>
            <a:chOff x="28575" y="6099287"/>
            <a:chExt cx="1428750" cy="850026"/>
          </a:xfrm>
        </xdr:grpSpPr>
        <xdr:sp macro="" textlink="">
          <xdr:nvSpPr>
            <xdr:cNvPr id="43" name="ZoneTexte 42"/>
            <xdr:cNvSpPr txBox="1"/>
          </xdr:nvSpPr>
          <xdr:spPr>
            <a:xfrm>
              <a:off x="28575" y="6668653"/>
              <a:ext cx="1428750" cy="280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bg1">
                      <a:lumMod val="50000"/>
                    </a:schemeClr>
                  </a:solidFill>
                </a:rPr>
                <a:t>Enregistrer</a:t>
              </a:r>
            </a:p>
          </xdr:txBody>
        </xdr:sp>
        <xdr:grpSp>
          <xdr:nvGrpSpPr>
            <xdr:cNvPr id="44" name="Groupe 43"/>
            <xdr:cNvGrpSpPr/>
          </xdr:nvGrpSpPr>
          <xdr:grpSpPr>
            <a:xfrm>
              <a:off x="464556" y="6099287"/>
              <a:ext cx="556788" cy="547190"/>
              <a:chOff x="285749" y="6134100"/>
              <a:chExt cx="918739" cy="902902"/>
            </a:xfrm>
          </xdr:grpSpPr>
          <xdr:sp macro="[0]!Enregistrer" textlink="">
            <xdr:nvSpPr>
              <xdr:cNvPr id="45" name="Ellipse 44"/>
              <xdr:cNvSpPr/>
            </xdr:nvSpPr>
            <xdr:spPr>
              <a:xfrm>
                <a:off x="285749" y="6134100"/>
                <a:ext cx="918739" cy="902902"/>
              </a:xfrm>
              <a:prstGeom prst="ellipse">
                <a:avLst/>
              </a:prstGeom>
              <a:solidFill>
                <a:schemeClr val="bg1">
                  <a:lumMod val="75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endParaRPr lang="fr-CA" sz="5400" i="1">
                  <a:latin typeface="Times New Roman" pitchFamily="18" charset="0"/>
                  <a:cs typeface="Times New Roman" pitchFamily="18" charset="0"/>
                </a:endParaRPr>
              </a:p>
            </xdr:txBody>
          </xdr:sp>
          <xdr:pic macro="[0]!Enregistrer">
            <xdr:nvPicPr>
              <xdr:cNvPr id="46" name="Image 45"/>
              <xdr:cNvPicPr>
                <a:picLocks noChangeAspect="1"/>
              </xdr:cNvPicPr>
            </xdr:nvPicPr>
            <xdr:blipFill>
              <a:blip xmlns:r="http://schemas.openxmlformats.org/officeDocument/2006/relationships" r:embed="rId7" cstate="print">
                <a:lum bright="70000" contrast="-70000"/>
                <a:extLst>
                  <a:ext uri="{28A0092B-C50C-407E-A947-70E740481C1C}">
                    <a14:useLocalDpi xmlns:a14="http://schemas.microsoft.com/office/drawing/2010/main" val="0"/>
                  </a:ext>
                </a:extLst>
              </a:blip>
              <a:stretch>
                <a:fillRect/>
              </a:stretch>
            </xdr:blipFill>
            <xdr:spPr>
              <a:xfrm rot="5400000">
                <a:off x="354593" y="6195026"/>
                <a:ext cx="781049" cy="781051"/>
              </a:xfrm>
              <a:prstGeom prst="rect">
                <a:avLst/>
              </a:prstGeom>
            </xdr:spPr>
          </xdr:pic>
        </xdr:grpSp>
      </xdr:grpSp>
      <xdr:grpSp>
        <xdr:nvGrpSpPr>
          <xdr:cNvPr id="33" name="Groupe 32"/>
          <xdr:cNvGrpSpPr/>
        </xdr:nvGrpSpPr>
        <xdr:grpSpPr>
          <a:xfrm>
            <a:off x="0" y="5823062"/>
            <a:ext cx="1428750" cy="850026"/>
            <a:chOff x="0" y="5823062"/>
            <a:chExt cx="1428750" cy="850026"/>
          </a:xfrm>
        </xdr:grpSpPr>
        <xdr:sp macro="" textlink="">
          <xdr:nvSpPr>
            <xdr:cNvPr id="39" name="ZoneTexte 38"/>
            <xdr:cNvSpPr txBox="1"/>
          </xdr:nvSpPr>
          <xdr:spPr>
            <a:xfrm>
              <a:off x="0" y="6392428"/>
              <a:ext cx="1428750" cy="280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bg1">
                      <a:lumMod val="50000"/>
                    </a:schemeClr>
                  </a:solidFill>
                </a:rPr>
                <a:t>Réinitialiser</a:t>
              </a:r>
              <a:r>
                <a:rPr lang="fr-CA" sz="1100" baseline="0">
                  <a:solidFill>
                    <a:schemeClr val="bg1">
                      <a:lumMod val="50000"/>
                    </a:schemeClr>
                  </a:solidFill>
                </a:rPr>
                <a:t> tout</a:t>
              </a:r>
              <a:endParaRPr lang="fr-CA" sz="1100">
                <a:solidFill>
                  <a:schemeClr val="bg1">
                    <a:lumMod val="50000"/>
                  </a:schemeClr>
                </a:solidFill>
              </a:endParaRPr>
            </a:p>
          </xdr:txBody>
        </xdr:sp>
        <xdr:grpSp>
          <xdr:nvGrpSpPr>
            <xdr:cNvPr id="40" name="Groupe 39"/>
            <xdr:cNvGrpSpPr/>
          </xdr:nvGrpSpPr>
          <xdr:grpSpPr>
            <a:xfrm>
              <a:off x="435981" y="5823062"/>
              <a:ext cx="556788" cy="547190"/>
              <a:chOff x="435981" y="5823062"/>
              <a:chExt cx="556788" cy="547190"/>
            </a:xfrm>
          </xdr:grpSpPr>
          <xdr:sp macro="[0]!efface" textlink="">
            <xdr:nvSpPr>
              <xdr:cNvPr id="41" name="Ellipse 40"/>
              <xdr:cNvSpPr/>
            </xdr:nvSpPr>
            <xdr:spPr>
              <a:xfrm>
                <a:off x="435981" y="5823062"/>
                <a:ext cx="556788" cy="547190"/>
              </a:xfrm>
              <a:prstGeom prst="ellipse">
                <a:avLst/>
              </a:prstGeom>
              <a:solidFill>
                <a:schemeClr val="bg1">
                  <a:lumMod val="75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endParaRPr lang="fr-CA" sz="5400" i="1">
                  <a:latin typeface="Times New Roman" pitchFamily="18" charset="0"/>
                  <a:cs typeface="Times New Roman" pitchFamily="18" charset="0"/>
                </a:endParaRPr>
              </a:p>
            </xdr:txBody>
          </xdr:sp>
          <xdr:pic macro="[0]!efface">
            <xdr:nvPicPr>
              <xdr:cNvPr id="42" name="Image 41"/>
              <xdr:cNvPicPr>
                <a:picLocks noChangeAspect="1"/>
              </xdr:cNvPicPr>
            </xdr:nvPicPr>
            <xdr:blipFill>
              <a:blip xmlns:r="http://schemas.openxmlformats.org/officeDocument/2006/relationships" r:embed="rId8" cstate="print">
                <a:lum bright="70000" contrast="-70000"/>
                <a:extLst>
                  <a:ext uri="{28A0092B-C50C-407E-A947-70E740481C1C}">
                    <a14:useLocalDpi xmlns:a14="http://schemas.microsoft.com/office/drawing/2010/main" val="0"/>
                  </a:ext>
                </a:extLst>
              </a:blip>
              <a:stretch>
                <a:fillRect/>
              </a:stretch>
            </xdr:blipFill>
            <xdr:spPr>
              <a:xfrm>
                <a:off x="533400" y="5924550"/>
                <a:ext cx="361950" cy="361950"/>
              </a:xfrm>
              <a:prstGeom prst="rect">
                <a:avLst/>
              </a:prstGeom>
            </xdr:spPr>
          </xdr:pic>
        </xdr:grpSp>
      </xdr:grpSp>
      <xdr:grpSp>
        <xdr:nvGrpSpPr>
          <xdr:cNvPr id="34" name="Groupe 33"/>
          <xdr:cNvGrpSpPr/>
        </xdr:nvGrpSpPr>
        <xdr:grpSpPr>
          <a:xfrm>
            <a:off x="9525" y="6791325"/>
            <a:ext cx="1428750" cy="840501"/>
            <a:chOff x="9525" y="6791325"/>
            <a:chExt cx="1428750" cy="840501"/>
          </a:xfrm>
        </xdr:grpSpPr>
        <xdr:sp macro="" textlink="">
          <xdr:nvSpPr>
            <xdr:cNvPr id="35" name="ZoneTexte 34"/>
            <xdr:cNvSpPr txBox="1"/>
          </xdr:nvSpPr>
          <xdr:spPr>
            <a:xfrm>
              <a:off x="9525" y="7351166"/>
              <a:ext cx="1428750" cy="280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bg1">
                      <a:lumMod val="50000"/>
                    </a:schemeClr>
                  </a:solidFill>
                </a:rPr>
                <a:t>Quitter</a:t>
              </a:r>
            </a:p>
          </xdr:txBody>
        </xdr:sp>
        <xdr:grpSp>
          <xdr:nvGrpSpPr>
            <xdr:cNvPr id="36" name="Groupe 35"/>
            <xdr:cNvGrpSpPr/>
          </xdr:nvGrpSpPr>
          <xdr:grpSpPr>
            <a:xfrm>
              <a:off x="445506" y="6791325"/>
              <a:ext cx="556788" cy="547190"/>
              <a:chOff x="445506" y="6791325"/>
              <a:chExt cx="556788" cy="547190"/>
            </a:xfrm>
          </xdr:grpSpPr>
          <xdr:sp macro="[0]!Quitter" textlink="">
            <xdr:nvSpPr>
              <xdr:cNvPr id="37" name="Ellipse 36"/>
              <xdr:cNvSpPr/>
            </xdr:nvSpPr>
            <xdr:spPr>
              <a:xfrm>
                <a:off x="445506" y="6791325"/>
                <a:ext cx="556788" cy="547190"/>
              </a:xfrm>
              <a:prstGeom prst="ellipse">
                <a:avLst/>
              </a:prstGeom>
              <a:solidFill>
                <a:schemeClr val="bg1">
                  <a:lumMod val="75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endParaRPr lang="fr-CA" sz="3200" b="1" i="0">
                  <a:solidFill>
                    <a:schemeClr val="bg1">
                      <a:lumMod val="85000"/>
                    </a:schemeClr>
                  </a:solidFill>
                  <a:latin typeface="+mn-lt"/>
                  <a:cs typeface="Times New Roman" pitchFamily="18" charset="0"/>
                </a:endParaRPr>
              </a:p>
            </xdr:txBody>
          </xdr:sp>
          <xdr:pic macro="[0]!Quitter">
            <xdr:nvPicPr>
              <xdr:cNvPr id="38" name="Image 37"/>
              <xdr:cNvPicPr>
                <a:picLocks noChangeAspect="1"/>
              </xdr:cNvPicPr>
            </xdr:nvPicPr>
            <xdr:blipFill>
              <a:blip xmlns:r="http://schemas.openxmlformats.org/officeDocument/2006/relationships" r:embed="rId9" cstate="print">
                <a:lum bright="70000" contrast="-70000"/>
                <a:extLst>
                  <a:ext uri="{28A0092B-C50C-407E-A947-70E740481C1C}">
                    <a14:useLocalDpi xmlns:a14="http://schemas.microsoft.com/office/drawing/2010/main" val="0"/>
                  </a:ext>
                </a:extLst>
              </a:blip>
              <a:stretch>
                <a:fillRect/>
              </a:stretch>
            </xdr:blipFill>
            <xdr:spPr>
              <a:xfrm>
                <a:off x="523876" y="6867525"/>
                <a:ext cx="409574" cy="409574"/>
              </a:xfrm>
              <a:prstGeom prst="rect">
                <a:avLst/>
              </a:prstGeom>
            </xdr:spPr>
          </xdr:pic>
        </xdr:grpSp>
      </xdr:grpSp>
    </xdr:grpSp>
    <xdr:clientData/>
  </xdr:twoCellAnchor>
  <xdr:twoCellAnchor>
    <xdr:from>
      <xdr:col>0</xdr:col>
      <xdr:colOff>0</xdr:colOff>
      <xdr:row>13</xdr:row>
      <xdr:rowOff>0</xdr:rowOff>
    </xdr:from>
    <xdr:to>
      <xdr:col>2</xdr:col>
      <xdr:colOff>628650</xdr:colOff>
      <xdr:row>14</xdr:row>
      <xdr:rowOff>209550</xdr:rowOff>
    </xdr:to>
    <xdr:sp macro="" textlink="">
      <xdr:nvSpPr>
        <xdr:cNvPr id="51" name="Rectangle 50">
          <a:hlinkClick xmlns:r="http://schemas.openxmlformats.org/officeDocument/2006/relationships" r:id="rId10"/>
        </xdr:cNvPr>
        <xdr:cNvSpPr/>
      </xdr:nvSpPr>
      <xdr:spPr>
        <a:xfrm>
          <a:off x="0" y="2847975"/>
          <a:ext cx="1495425" cy="4286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0</xdr:col>
      <xdr:colOff>0</xdr:colOff>
      <xdr:row>11</xdr:row>
      <xdr:rowOff>9525</xdr:rowOff>
    </xdr:from>
    <xdr:to>
      <xdr:col>2</xdr:col>
      <xdr:colOff>647700</xdr:colOff>
      <xdr:row>12</xdr:row>
      <xdr:rowOff>190500</xdr:rowOff>
    </xdr:to>
    <xdr:sp macro="" textlink="">
      <xdr:nvSpPr>
        <xdr:cNvPr id="2" name="Rectangle 1">
          <a:hlinkClick xmlns:r="http://schemas.openxmlformats.org/officeDocument/2006/relationships" r:id="rId1"/>
        </xdr:cNvPr>
        <xdr:cNvSpPr/>
      </xdr:nvSpPr>
      <xdr:spPr>
        <a:xfrm>
          <a:off x="0" y="2419350"/>
          <a:ext cx="1514475" cy="4000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5</xdr:row>
      <xdr:rowOff>28575</xdr:rowOff>
    </xdr:from>
    <xdr:to>
      <xdr:col>2</xdr:col>
      <xdr:colOff>647700</xdr:colOff>
      <xdr:row>6</xdr:row>
      <xdr:rowOff>209550</xdr:rowOff>
    </xdr:to>
    <xdr:sp macro="" textlink="">
      <xdr:nvSpPr>
        <xdr:cNvPr id="3" name="Rectangle 2">
          <a:hlinkClick xmlns:r="http://schemas.openxmlformats.org/officeDocument/2006/relationships" r:id="rId2"/>
        </xdr:cNvPr>
        <xdr:cNvSpPr/>
      </xdr:nvSpPr>
      <xdr:spPr>
        <a:xfrm>
          <a:off x="19050" y="1123950"/>
          <a:ext cx="1495425" cy="4000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9</xdr:row>
      <xdr:rowOff>0</xdr:rowOff>
    </xdr:from>
    <xdr:to>
      <xdr:col>2</xdr:col>
      <xdr:colOff>647700</xdr:colOff>
      <xdr:row>10</xdr:row>
      <xdr:rowOff>180975</xdr:rowOff>
    </xdr:to>
    <xdr:sp macro="" textlink="">
      <xdr:nvSpPr>
        <xdr:cNvPr id="4" name="Rectangle 3">
          <a:hlinkClick xmlns:r="http://schemas.openxmlformats.org/officeDocument/2006/relationships" r:id="rId3"/>
        </xdr:cNvPr>
        <xdr:cNvSpPr/>
      </xdr:nvSpPr>
      <xdr:spPr>
        <a:xfrm>
          <a:off x="19050" y="1971675"/>
          <a:ext cx="1495425" cy="4000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1</xdr:row>
      <xdr:rowOff>9525</xdr:rowOff>
    </xdr:from>
    <xdr:to>
      <xdr:col>2</xdr:col>
      <xdr:colOff>647700</xdr:colOff>
      <xdr:row>3</xdr:row>
      <xdr:rowOff>0</xdr:rowOff>
    </xdr:to>
    <xdr:sp macro="" textlink="">
      <xdr:nvSpPr>
        <xdr:cNvPr id="5" name="Rectangle 4">
          <a:hlinkClick xmlns:r="http://schemas.openxmlformats.org/officeDocument/2006/relationships" r:id="rId4"/>
        </xdr:cNvPr>
        <xdr:cNvSpPr/>
      </xdr:nvSpPr>
      <xdr:spPr>
        <a:xfrm>
          <a:off x="19050" y="228600"/>
          <a:ext cx="1495425" cy="4286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2</xdr:col>
      <xdr:colOff>545178</xdr:colOff>
      <xdr:row>0</xdr:row>
      <xdr:rowOff>0</xdr:rowOff>
    </xdr:from>
    <xdr:to>
      <xdr:col>3</xdr:col>
      <xdr:colOff>171446</xdr:colOff>
      <xdr:row>36</xdr:row>
      <xdr:rowOff>0</xdr:rowOff>
    </xdr:to>
    <xdr:grpSp>
      <xdr:nvGrpSpPr>
        <xdr:cNvPr id="6" name="Groupe 5"/>
        <xdr:cNvGrpSpPr/>
      </xdr:nvGrpSpPr>
      <xdr:grpSpPr>
        <a:xfrm>
          <a:off x="1411953" y="0"/>
          <a:ext cx="293018" cy="7886700"/>
          <a:chOff x="4243715" y="-747638"/>
          <a:chExt cx="436243" cy="8349371"/>
        </a:xfrm>
        <a:effectLst>
          <a:outerShdw blurRad="50800" dist="38100" dir="10800000" algn="r" rotWithShape="0">
            <a:prstClr val="black">
              <a:alpha val="27000"/>
            </a:prstClr>
          </a:outerShdw>
        </a:effectLst>
      </xdr:grpSpPr>
      <xdr:sp macro="" textlink="">
        <xdr:nvSpPr>
          <xdr:cNvPr id="7" name="Rectangle 6"/>
          <xdr:cNvSpPr/>
        </xdr:nvSpPr>
        <xdr:spPr>
          <a:xfrm>
            <a:off x="4429339" y="-747638"/>
            <a:ext cx="250619" cy="8349371"/>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sp macro="" textlink="">
        <xdr:nvSpPr>
          <xdr:cNvPr id="8" name="Rectangle 7"/>
          <xdr:cNvSpPr/>
        </xdr:nvSpPr>
        <xdr:spPr>
          <a:xfrm rot="2700000">
            <a:off x="4288785" y="910895"/>
            <a:ext cx="326778" cy="416918"/>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grpSp>
    <xdr:clientData/>
  </xdr:twoCellAnchor>
  <xdr:twoCellAnchor>
    <xdr:from>
      <xdr:col>0</xdr:col>
      <xdr:colOff>0</xdr:colOff>
      <xdr:row>3</xdr:row>
      <xdr:rowOff>0</xdr:rowOff>
    </xdr:from>
    <xdr:to>
      <xdr:col>2</xdr:col>
      <xdr:colOff>628650</xdr:colOff>
      <xdr:row>4</xdr:row>
      <xdr:rowOff>209550</xdr:rowOff>
    </xdr:to>
    <xdr:sp macro="" textlink="">
      <xdr:nvSpPr>
        <xdr:cNvPr id="9" name="Rectangle 8">
          <a:hlinkClick xmlns:r="http://schemas.openxmlformats.org/officeDocument/2006/relationships" r:id="rId5"/>
        </xdr:cNvPr>
        <xdr:cNvSpPr/>
      </xdr:nvSpPr>
      <xdr:spPr>
        <a:xfrm>
          <a:off x="0" y="657225"/>
          <a:ext cx="1495425" cy="4286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0</xdr:colOff>
      <xdr:row>16</xdr:row>
      <xdr:rowOff>19050</xdr:rowOff>
    </xdr:from>
    <xdr:to>
      <xdr:col>2</xdr:col>
      <xdr:colOff>571500</xdr:colOff>
      <xdr:row>34</xdr:row>
      <xdr:rowOff>192801</xdr:rowOff>
    </xdr:to>
    <xdr:grpSp>
      <xdr:nvGrpSpPr>
        <xdr:cNvPr id="26" name="Groupe 25"/>
        <xdr:cNvGrpSpPr/>
      </xdr:nvGrpSpPr>
      <xdr:grpSpPr>
        <a:xfrm>
          <a:off x="0" y="3524250"/>
          <a:ext cx="1438275" cy="4117101"/>
          <a:chOff x="0" y="3514725"/>
          <a:chExt cx="1438275" cy="4117101"/>
        </a:xfrm>
      </xdr:grpSpPr>
      <xdr:grpSp>
        <xdr:nvGrpSpPr>
          <xdr:cNvPr id="27" name="Groupe 26"/>
          <xdr:cNvGrpSpPr/>
        </xdr:nvGrpSpPr>
        <xdr:grpSpPr>
          <a:xfrm>
            <a:off x="9525" y="4471162"/>
            <a:ext cx="1428750" cy="1224788"/>
            <a:chOff x="9525" y="4471162"/>
            <a:chExt cx="1428750" cy="1224788"/>
          </a:xfrm>
        </xdr:grpSpPr>
        <xdr:sp macro="" textlink="">
          <xdr:nvSpPr>
            <xdr:cNvPr id="43" name="ZoneTexte 42"/>
            <xdr:cNvSpPr txBox="1"/>
          </xdr:nvSpPr>
          <xdr:spPr>
            <a:xfrm>
              <a:off x="9525" y="5415290"/>
              <a:ext cx="1428750" cy="280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bg1">
                      <a:lumMod val="50000"/>
                    </a:schemeClr>
                  </a:solidFill>
                </a:rPr>
                <a:t>Imprimer la feuille</a:t>
              </a:r>
            </a:p>
          </xdr:txBody>
        </xdr:sp>
        <xdr:grpSp>
          <xdr:nvGrpSpPr>
            <xdr:cNvPr id="44" name="Groupe 43"/>
            <xdr:cNvGrpSpPr/>
          </xdr:nvGrpSpPr>
          <xdr:grpSpPr>
            <a:xfrm>
              <a:off x="266699" y="4471162"/>
              <a:ext cx="918739" cy="902902"/>
              <a:chOff x="257175" y="3562350"/>
              <a:chExt cx="918739" cy="918740"/>
            </a:xfrm>
          </xdr:grpSpPr>
          <xdr:sp macro="[0]!ImprimeFEUILLE" textlink="">
            <xdr:nvSpPr>
              <xdr:cNvPr id="45" name="Ellipse 44"/>
              <xdr:cNvSpPr/>
            </xdr:nvSpPr>
            <xdr:spPr>
              <a:xfrm>
                <a:off x="257175" y="3562350"/>
                <a:ext cx="918739" cy="918740"/>
              </a:xfrm>
              <a:prstGeom prst="ellipse">
                <a:avLst/>
              </a:prstGeom>
              <a:solidFill>
                <a:schemeClr val="bg1">
                  <a:lumMod val="75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endParaRPr lang="fr-CA" sz="5400" i="1">
                  <a:latin typeface="Times New Roman" pitchFamily="18" charset="0"/>
                  <a:cs typeface="Times New Roman" pitchFamily="18" charset="0"/>
                </a:endParaRPr>
              </a:p>
            </xdr:txBody>
          </xdr:sp>
          <xdr:pic macro="[0]!ImprimeFEUILLE">
            <xdr:nvPicPr>
              <xdr:cNvPr id="46" name="Image 45"/>
              <xdr:cNvPicPr>
                <a:picLocks noChangeAspect="1"/>
              </xdr:cNvPicPr>
            </xdr:nvPicPr>
            <xdr:blipFill>
              <a:blip xmlns:r="http://schemas.openxmlformats.org/officeDocument/2006/relationships" r:embed="rId6" cstate="print">
                <a:lum bright="70000" contrast="-70000"/>
                <a:extLst>
                  <a:ext uri="{28A0092B-C50C-407E-A947-70E740481C1C}">
                    <a14:useLocalDpi xmlns:a14="http://schemas.microsoft.com/office/drawing/2010/main" val="0"/>
                  </a:ext>
                </a:extLst>
              </a:blip>
              <a:stretch>
                <a:fillRect/>
              </a:stretch>
            </xdr:blipFill>
            <xdr:spPr>
              <a:xfrm>
                <a:off x="409575" y="3714749"/>
                <a:ext cx="600075" cy="600075"/>
              </a:xfrm>
              <a:prstGeom prst="rect">
                <a:avLst/>
              </a:prstGeom>
            </xdr:spPr>
          </xdr:pic>
        </xdr:grpSp>
      </xdr:grpSp>
      <xdr:grpSp>
        <xdr:nvGrpSpPr>
          <xdr:cNvPr id="28" name="Groupe 27"/>
          <xdr:cNvGrpSpPr/>
        </xdr:nvGrpSpPr>
        <xdr:grpSpPr>
          <a:xfrm>
            <a:off x="0" y="3514725"/>
            <a:ext cx="1428750" cy="850026"/>
            <a:chOff x="28575" y="6099287"/>
            <a:chExt cx="1428750" cy="850026"/>
          </a:xfrm>
        </xdr:grpSpPr>
        <xdr:sp macro="" textlink="">
          <xdr:nvSpPr>
            <xdr:cNvPr id="39" name="ZoneTexte 38"/>
            <xdr:cNvSpPr txBox="1"/>
          </xdr:nvSpPr>
          <xdr:spPr>
            <a:xfrm>
              <a:off x="28575" y="6668653"/>
              <a:ext cx="1428750" cy="280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bg1">
                      <a:lumMod val="50000"/>
                    </a:schemeClr>
                  </a:solidFill>
                </a:rPr>
                <a:t>Enregistrer</a:t>
              </a:r>
            </a:p>
          </xdr:txBody>
        </xdr:sp>
        <xdr:grpSp>
          <xdr:nvGrpSpPr>
            <xdr:cNvPr id="40" name="Groupe 39"/>
            <xdr:cNvGrpSpPr/>
          </xdr:nvGrpSpPr>
          <xdr:grpSpPr>
            <a:xfrm>
              <a:off x="464556" y="6099287"/>
              <a:ext cx="556788" cy="547190"/>
              <a:chOff x="285749" y="6134100"/>
              <a:chExt cx="918739" cy="902902"/>
            </a:xfrm>
          </xdr:grpSpPr>
          <xdr:sp macro="[0]!Enregistrer" textlink="">
            <xdr:nvSpPr>
              <xdr:cNvPr id="41" name="Ellipse 40"/>
              <xdr:cNvSpPr/>
            </xdr:nvSpPr>
            <xdr:spPr>
              <a:xfrm>
                <a:off x="285749" y="6134100"/>
                <a:ext cx="918739" cy="902902"/>
              </a:xfrm>
              <a:prstGeom prst="ellipse">
                <a:avLst/>
              </a:prstGeom>
              <a:solidFill>
                <a:schemeClr val="bg1">
                  <a:lumMod val="75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endParaRPr lang="fr-CA" sz="5400" i="1">
                  <a:latin typeface="Times New Roman" pitchFamily="18" charset="0"/>
                  <a:cs typeface="Times New Roman" pitchFamily="18" charset="0"/>
                </a:endParaRPr>
              </a:p>
            </xdr:txBody>
          </xdr:sp>
          <xdr:pic macro="[0]!Enregistrer">
            <xdr:nvPicPr>
              <xdr:cNvPr id="42" name="Image 41"/>
              <xdr:cNvPicPr>
                <a:picLocks noChangeAspect="1"/>
              </xdr:cNvPicPr>
            </xdr:nvPicPr>
            <xdr:blipFill>
              <a:blip xmlns:r="http://schemas.openxmlformats.org/officeDocument/2006/relationships" r:embed="rId7" cstate="print">
                <a:lum bright="70000" contrast="-70000"/>
                <a:extLst>
                  <a:ext uri="{28A0092B-C50C-407E-A947-70E740481C1C}">
                    <a14:useLocalDpi xmlns:a14="http://schemas.microsoft.com/office/drawing/2010/main" val="0"/>
                  </a:ext>
                </a:extLst>
              </a:blip>
              <a:stretch>
                <a:fillRect/>
              </a:stretch>
            </xdr:blipFill>
            <xdr:spPr>
              <a:xfrm rot="5400000">
                <a:off x="354593" y="6195026"/>
                <a:ext cx="781049" cy="781051"/>
              </a:xfrm>
              <a:prstGeom prst="rect">
                <a:avLst/>
              </a:prstGeom>
            </xdr:spPr>
          </xdr:pic>
        </xdr:grpSp>
      </xdr:grpSp>
      <xdr:grpSp>
        <xdr:nvGrpSpPr>
          <xdr:cNvPr id="29" name="Groupe 28"/>
          <xdr:cNvGrpSpPr/>
        </xdr:nvGrpSpPr>
        <xdr:grpSpPr>
          <a:xfrm>
            <a:off x="0" y="5823062"/>
            <a:ext cx="1428750" cy="850026"/>
            <a:chOff x="0" y="5823062"/>
            <a:chExt cx="1428750" cy="850026"/>
          </a:xfrm>
        </xdr:grpSpPr>
        <xdr:sp macro="" textlink="">
          <xdr:nvSpPr>
            <xdr:cNvPr id="35" name="ZoneTexte 34"/>
            <xdr:cNvSpPr txBox="1"/>
          </xdr:nvSpPr>
          <xdr:spPr>
            <a:xfrm>
              <a:off x="0" y="6392428"/>
              <a:ext cx="1428750" cy="280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bg1">
                      <a:lumMod val="50000"/>
                    </a:schemeClr>
                  </a:solidFill>
                </a:rPr>
                <a:t>Réinitialiser</a:t>
              </a:r>
              <a:r>
                <a:rPr lang="fr-CA" sz="1100" baseline="0">
                  <a:solidFill>
                    <a:schemeClr val="bg1">
                      <a:lumMod val="50000"/>
                    </a:schemeClr>
                  </a:solidFill>
                </a:rPr>
                <a:t> tout</a:t>
              </a:r>
              <a:endParaRPr lang="fr-CA" sz="1100">
                <a:solidFill>
                  <a:schemeClr val="bg1">
                    <a:lumMod val="50000"/>
                  </a:schemeClr>
                </a:solidFill>
              </a:endParaRPr>
            </a:p>
          </xdr:txBody>
        </xdr:sp>
        <xdr:grpSp>
          <xdr:nvGrpSpPr>
            <xdr:cNvPr id="36" name="Groupe 35"/>
            <xdr:cNvGrpSpPr/>
          </xdr:nvGrpSpPr>
          <xdr:grpSpPr>
            <a:xfrm>
              <a:off x="435981" y="5823062"/>
              <a:ext cx="556788" cy="547190"/>
              <a:chOff x="435981" y="5823062"/>
              <a:chExt cx="556788" cy="547190"/>
            </a:xfrm>
          </xdr:grpSpPr>
          <xdr:sp macro="[0]!efface" textlink="">
            <xdr:nvSpPr>
              <xdr:cNvPr id="37" name="Ellipse 36"/>
              <xdr:cNvSpPr/>
            </xdr:nvSpPr>
            <xdr:spPr>
              <a:xfrm>
                <a:off x="435981" y="5823062"/>
                <a:ext cx="556788" cy="547190"/>
              </a:xfrm>
              <a:prstGeom prst="ellipse">
                <a:avLst/>
              </a:prstGeom>
              <a:solidFill>
                <a:schemeClr val="bg1">
                  <a:lumMod val="75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endParaRPr lang="fr-CA" sz="5400" i="1">
                  <a:latin typeface="Times New Roman" pitchFamily="18" charset="0"/>
                  <a:cs typeface="Times New Roman" pitchFamily="18" charset="0"/>
                </a:endParaRPr>
              </a:p>
            </xdr:txBody>
          </xdr:sp>
          <xdr:pic macro="[0]!efface">
            <xdr:nvPicPr>
              <xdr:cNvPr id="38" name="Image 37"/>
              <xdr:cNvPicPr>
                <a:picLocks noChangeAspect="1"/>
              </xdr:cNvPicPr>
            </xdr:nvPicPr>
            <xdr:blipFill>
              <a:blip xmlns:r="http://schemas.openxmlformats.org/officeDocument/2006/relationships" r:embed="rId8" cstate="print">
                <a:lum bright="70000" contrast="-70000"/>
                <a:extLst>
                  <a:ext uri="{28A0092B-C50C-407E-A947-70E740481C1C}">
                    <a14:useLocalDpi xmlns:a14="http://schemas.microsoft.com/office/drawing/2010/main" val="0"/>
                  </a:ext>
                </a:extLst>
              </a:blip>
              <a:stretch>
                <a:fillRect/>
              </a:stretch>
            </xdr:blipFill>
            <xdr:spPr>
              <a:xfrm>
                <a:off x="533400" y="5924550"/>
                <a:ext cx="361950" cy="361950"/>
              </a:xfrm>
              <a:prstGeom prst="rect">
                <a:avLst/>
              </a:prstGeom>
            </xdr:spPr>
          </xdr:pic>
        </xdr:grpSp>
      </xdr:grpSp>
      <xdr:grpSp>
        <xdr:nvGrpSpPr>
          <xdr:cNvPr id="30" name="Groupe 29"/>
          <xdr:cNvGrpSpPr/>
        </xdr:nvGrpSpPr>
        <xdr:grpSpPr>
          <a:xfrm>
            <a:off x="9525" y="6791325"/>
            <a:ext cx="1428750" cy="840501"/>
            <a:chOff x="9525" y="6791325"/>
            <a:chExt cx="1428750" cy="840501"/>
          </a:xfrm>
        </xdr:grpSpPr>
        <xdr:sp macro="" textlink="">
          <xdr:nvSpPr>
            <xdr:cNvPr id="31" name="ZoneTexte 30"/>
            <xdr:cNvSpPr txBox="1"/>
          </xdr:nvSpPr>
          <xdr:spPr>
            <a:xfrm>
              <a:off x="9525" y="7351166"/>
              <a:ext cx="1428750" cy="280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bg1">
                      <a:lumMod val="50000"/>
                    </a:schemeClr>
                  </a:solidFill>
                </a:rPr>
                <a:t>Quitter</a:t>
              </a:r>
            </a:p>
          </xdr:txBody>
        </xdr:sp>
        <xdr:grpSp>
          <xdr:nvGrpSpPr>
            <xdr:cNvPr id="32" name="Groupe 31"/>
            <xdr:cNvGrpSpPr/>
          </xdr:nvGrpSpPr>
          <xdr:grpSpPr>
            <a:xfrm>
              <a:off x="445506" y="6791325"/>
              <a:ext cx="556788" cy="547190"/>
              <a:chOff x="445506" y="6791325"/>
              <a:chExt cx="556788" cy="547190"/>
            </a:xfrm>
          </xdr:grpSpPr>
          <xdr:sp macro="[0]!Quitter" textlink="">
            <xdr:nvSpPr>
              <xdr:cNvPr id="33" name="Ellipse 32"/>
              <xdr:cNvSpPr/>
            </xdr:nvSpPr>
            <xdr:spPr>
              <a:xfrm>
                <a:off x="445506" y="6791325"/>
                <a:ext cx="556788" cy="547190"/>
              </a:xfrm>
              <a:prstGeom prst="ellipse">
                <a:avLst/>
              </a:prstGeom>
              <a:solidFill>
                <a:schemeClr val="bg1">
                  <a:lumMod val="75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endParaRPr lang="fr-CA" sz="3200" b="1" i="0">
                  <a:solidFill>
                    <a:schemeClr val="bg1">
                      <a:lumMod val="85000"/>
                    </a:schemeClr>
                  </a:solidFill>
                  <a:latin typeface="+mn-lt"/>
                  <a:cs typeface="Times New Roman" pitchFamily="18" charset="0"/>
                </a:endParaRPr>
              </a:p>
            </xdr:txBody>
          </xdr:sp>
          <xdr:pic macro="[0]!Quitter">
            <xdr:nvPicPr>
              <xdr:cNvPr id="34" name="Image 33"/>
              <xdr:cNvPicPr>
                <a:picLocks noChangeAspect="1"/>
              </xdr:cNvPicPr>
            </xdr:nvPicPr>
            <xdr:blipFill>
              <a:blip xmlns:r="http://schemas.openxmlformats.org/officeDocument/2006/relationships" r:embed="rId9" cstate="print">
                <a:lum bright="70000" contrast="-70000"/>
                <a:extLst>
                  <a:ext uri="{28A0092B-C50C-407E-A947-70E740481C1C}">
                    <a14:useLocalDpi xmlns:a14="http://schemas.microsoft.com/office/drawing/2010/main" val="0"/>
                  </a:ext>
                </a:extLst>
              </a:blip>
              <a:stretch>
                <a:fillRect/>
              </a:stretch>
            </xdr:blipFill>
            <xdr:spPr>
              <a:xfrm>
                <a:off x="523876" y="6867525"/>
                <a:ext cx="409574" cy="409574"/>
              </a:xfrm>
              <a:prstGeom prst="rect">
                <a:avLst/>
              </a:prstGeom>
            </xdr:spPr>
          </xdr:pic>
        </xdr:grpSp>
      </xdr:grpSp>
    </xdr:grpSp>
    <xdr:clientData/>
  </xdr:twoCellAnchor>
  <xdr:twoCellAnchor>
    <xdr:from>
      <xdr:col>0</xdr:col>
      <xdr:colOff>0</xdr:colOff>
      <xdr:row>13</xdr:row>
      <xdr:rowOff>0</xdr:rowOff>
    </xdr:from>
    <xdr:to>
      <xdr:col>2</xdr:col>
      <xdr:colOff>628650</xdr:colOff>
      <xdr:row>14</xdr:row>
      <xdr:rowOff>209550</xdr:rowOff>
    </xdr:to>
    <xdr:sp macro="" textlink="">
      <xdr:nvSpPr>
        <xdr:cNvPr id="47" name="Rectangle 46">
          <a:hlinkClick xmlns:r="http://schemas.openxmlformats.org/officeDocument/2006/relationships" r:id="rId10"/>
        </xdr:cNvPr>
        <xdr:cNvSpPr/>
      </xdr:nvSpPr>
      <xdr:spPr>
        <a:xfrm>
          <a:off x="0" y="2847975"/>
          <a:ext cx="1495425" cy="4286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0</xdr:col>
      <xdr:colOff>0</xdr:colOff>
      <xdr:row>11</xdr:row>
      <xdr:rowOff>9525</xdr:rowOff>
    </xdr:from>
    <xdr:to>
      <xdr:col>2</xdr:col>
      <xdr:colOff>647700</xdr:colOff>
      <xdr:row>12</xdr:row>
      <xdr:rowOff>190500</xdr:rowOff>
    </xdr:to>
    <xdr:sp macro="" textlink="">
      <xdr:nvSpPr>
        <xdr:cNvPr id="2" name="Rectangle 1">
          <a:hlinkClick xmlns:r="http://schemas.openxmlformats.org/officeDocument/2006/relationships" r:id="rId1"/>
        </xdr:cNvPr>
        <xdr:cNvSpPr/>
      </xdr:nvSpPr>
      <xdr:spPr>
        <a:xfrm>
          <a:off x="0" y="2419350"/>
          <a:ext cx="1514475" cy="4000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5</xdr:row>
      <xdr:rowOff>28575</xdr:rowOff>
    </xdr:from>
    <xdr:to>
      <xdr:col>2</xdr:col>
      <xdr:colOff>647700</xdr:colOff>
      <xdr:row>6</xdr:row>
      <xdr:rowOff>209550</xdr:rowOff>
    </xdr:to>
    <xdr:sp macro="" textlink="">
      <xdr:nvSpPr>
        <xdr:cNvPr id="3" name="Rectangle 2">
          <a:hlinkClick xmlns:r="http://schemas.openxmlformats.org/officeDocument/2006/relationships" r:id="rId2"/>
        </xdr:cNvPr>
        <xdr:cNvSpPr/>
      </xdr:nvSpPr>
      <xdr:spPr>
        <a:xfrm>
          <a:off x="19050" y="1123950"/>
          <a:ext cx="1495425" cy="4000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7</xdr:row>
      <xdr:rowOff>19050</xdr:rowOff>
    </xdr:from>
    <xdr:to>
      <xdr:col>2</xdr:col>
      <xdr:colOff>647700</xdr:colOff>
      <xdr:row>8</xdr:row>
      <xdr:rowOff>200025</xdr:rowOff>
    </xdr:to>
    <xdr:sp macro="" textlink="">
      <xdr:nvSpPr>
        <xdr:cNvPr id="4" name="Rectangle 3">
          <a:hlinkClick xmlns:r="http://schemas.openxmlformats.org/officeDocument/2006/relationships" r:id="rId3"/>
        </xdr:cNvPr>
        <xdr:cNvSpPr/>
      </xdr:nvSpPr>
      <xdr:spPr>
        <a:xfrm>
          <a:off x="19050" y="1552575"/>
          <a:ext cx="1495425" cy="4000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1</xdr:row>
      <xdr:rowOff>9525</xdr:rowOff>
    </xdr:from>
    <xdr:to>
      <xdr:col>2</xdr:col>
      <xdr:colOff>647700</xdr:colOff>
      <xdr:row>3</xdr:row>
      <xdr:rowOff>0</xdr:rowOff>
    </xdr:to>
    <xdr:sp macro="" textlink="">
      <xdr:nvSpPr>
        <xdr:cNvPr id="5" name="Rectangle 4">
          <a:hlinkClick xmlns:r="http://schemas.openxmlformats.org/officeDocument/2006/relationships" r:id="rId4"/>
        </xdr:cNvPr>
        <xdr:cNvSpPr/>
      </xdr:nvSpPr>
      <xdr:spPr>
        <a:xfrm>
          <a:off x="19050" y="228600"/>
          <a:ext cx="1495425" cy="4286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2</xdr:col>
      <xdr:colOff>554732</xdr:colOff>
      <xdr:row>0</xdr:row>
      <xdr:rowOff>9524</xdr:rowOff>
    </xdr:from>
    <xdr:to>
      <xdr:col>3</xdr:col>
      <xdr:colOff>168021</xdr:colOff>
      <xdr:row>69</xdr:row>
      <xdr:rowOff>219074</xdr:rowOff>
    </xdr:to>
    <xdr:grpSp>
      <xdr:nvGrpSpPr>
        <xdr:cNvPr id="6" name="Groupe 5"/>
        <xdr:cNvGrpSpPr/>
      </xdr:nvGrpSpPr>
      <xdr:grpSpPr>
        <a:xfrm>
          <a:off x="1421507" y="9524"/>
          <a:ext cx="280039" cy="15325725"/>
          <a:chOff x="4243729" y="-3117326"/>
          <a:chExt cx="416918" cy="15529023"/>
        </a:xfrm>
        <a:effectLst>
          <a:outerShdw blurRad="50800" dist="38100" dir="10800000" algn="r" rotWithShape="0">
            <a:prstClr val="black">
              <a:alpha val="27000"/>
            </a:prstClr>
          </a:outerShdw>
        </a:effectLst>
      </xdr:grpSpPr>
      <xdr:sp macro="" textlink="">
        <xdr:nvSpPr>
          <xdr:cNvPr id="7" name="Rectangle 6"/>
          <xdr:cNvSpPr/>
        </xdr:nvSpPr>
        <xdr:spPr>
          <a:xfrm>
            <a:off x="4429342" y="-3117326"/>
            <a:ext cx="151334" cy="15529023"/>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sp macro="" textlink="">
        <xdr:nvSpPr>
          <xdr:cNvPr id="8" name="Rectangle 7"/>
          <xdr:cNvSpPr/>
        </xdr:nvSpPr>
        <xdr:spPr>
          <a:xfrm rot="2700000">
            <a:off x="4288799" y="-1101528"/>
            <a:ext cx="326778" cy="416918"/>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grpSp>
    <xdr:clientData/>
  </xdr:twoCellAnchor>
  <xdr:twoCellAnchor>
    <xdr:from>
      <xdr:col>0</xdr:col>
      <xdr:colOff>0</xdr:colOff>
      <xdr:row>3</xdr:row>
      <xdr:rowOff>0</xdr:rowOff>
    </xdr:from>
    <xdr:to>
      <xdr:col>2</xdr:col>
      <xdr:colOff>628650</xdr:colOff>
      <xdr:row>4</xdr:row>
      <xdr:rowOff>209550</xdr:rowOff>
    </xdr:to>
    <xdr:sp macro="" textlink="">
      <xdr:nvSpPr>
        <xdr:cNvPr id="9" name="Rectangle 8">
          <a:hlinkClick xmlns:r="http://schemas.openxmlformats.org/officeDocument/2006/relationships" r:id="rId5"/>
        </xdr:cNvPr>
        <xdr:cNvSpPr/>
      </xdr:nvSpPr>
      <xdr:spPr>
        <a:xfrm>
          <a:off x="0" y="657225"/>
          <a:ext cx="1495425" cy="4286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0</xdr:colOff>
      <xdr:row>16</xdr:row>
      <xdr:rowOff>28575</xdr:rowOff>
    </xdr:from>
    <xdr:to>
      <xdr:col>2</xdr:col>
      <xdr:colOff>571500</xdr:colOff>
      <xdr:row>34</xdr:row>
      <xdr:rowOff>202326</xdr:rowOff>
    </xdr:to>
    <xdr:grpSp>
      <xdr:nvGrpSpPr>
        <xdr:cNvPr id="51" name="Groupe 50"/>
        <xdr:cNvGrpSpPr/>
      </xdr:nvGrpSpPr>
      <xdr:grpSpPr>
        <a:xfrm>
          <a:off x="0" y="3533775"/>
          <a:ext cx="1438275" cy="4117101"/>
          <a:chOff x="0" y="3514725"/>
          <a:chExt cx="1438275" cy="4117101"/>
        </a:xfrm>
      </xdr:grpSpPr>
      <xdr:grpSp>
        <xdr:nvGrpSpPr>
          <xdr:cNvPr id="52" name="Groupe 51"/>
          <xdr:cNvGrpSpPr/>
        </xdr:nvGrpSpPr>
        <xdr:grpSpPr>
          <a:xfrm>
            <a:off x="9525" y="4471162"/>
            <a:ext cx="1428750" cy="1224788"/>
            <a:chOff x="9525" y="4471162"/>
            <a:chExt cx="1428750" cy="1224788"/>
          </a:xfrm>
        </xdr:grpSpPr>
        <xdr:sp macro="" textlink="">
          <xdr:nvSpPr>
            <xdr:cNvPr id="68" name="ZoneTexte 67"/>
            <xdr:cNvSpPr txBox="1"/>
          </xdr:nvSpPr>
          <xdr:spPr>
            <a:xfrm>
              <a:off x="9525" y="5415290"/>
              <a:ext cx="1428750" cy="280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bg1">
                      <a:lumMod val="50000"/>
                    </a:schemeClr>
                  </a:solidFill>
                </a:rPr>
                <a:t>Imprimer la feuille</a:t>
              </a:r>
            </a:p>
          </xdr:txBody>
        </xdr:sp>
        <xdr:grpSp>
          <xdr:nvGrpSpPr>
            <xdr:cNvPr id="69" name="Groupe 68"/>
            <xdr:cNvGrpSpPr/>
          </xdr:nvGrpSpPr>
          <xdr:grpSpPr>
            <a:xfrm>
              <a:off x="266699" y="4471162"/>
              <a:ext cx="918739" cy="902902"/>
              <a:chOff x="257175" y="3562350"/>
              <a:chExt cx="918739" cy="918740"/>
            </a:xfrm>
          </xdr:grpSpPr>
          <xdr:sp macro="[0]!ImprimeFEUILLE" textlink="">
            <xdr:nvSpPr>
              <xdr:cNvPr id="70" name="Ellipse 69"/>
              <xdr:cNvSpPr/>
            </xdr:nvSpPr>
            <xdr:spPr>
              <a:xfrm>
                <a:off x="257175" y="3562350"/>
                <a:ext cx="918739" cy="918740"/>
              </a:xfrm>
              <a:prstGeom prst="ellipse">
                <a:avLst/>
              </a:prstGeom>
              <a:solidFill>
                <a:schemeClr val="bg1">
                  <a:lumMod val="75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endParaRPr lang="fr-CA" sz="5400" i="1">
                  <a:latin typeface="Times New Roman" pitchFamily="18" charset="0"/>
                  <a:cs typeface="Times New Roman" pitchFamily="18" charset="0"/>
                </a:endParaRPr>
              </a:p>
            </xdr:txBody>
          </xdr:sp>
          <xdr:pic macro="[0]!ImprimeFEUILLE">
            <xdr:nvPicPr>
              <xdr:cNvPr id="71" name="Image 70"/>
              <xdr:cNvPicPr>
                <a:picLocks noChangeAspect="1"/>
              </xdr:cNvPicPr>
            </xdr:nvPicPr>
            <xdr:blipFill>
              <a:blip xmlns:r="http://schemas.openxmlformats.org/officeDocument/2006/relationships" r:embed="rId6" cstate="print">
                <a:lum bright="70000" contrast="-70000"/>
                <a:extLst>
                  <a:ext uri="{28A0092B-C50C-407E-A947-70E740481C1C}">
                    <a14:useLocalDpi xmlns:a14="http://schemas.microsoft.com/office/drawing/2010/main" val="0"/>
                  </a:ext>
                </a:extLst>
              </a:blip>
              <a:stretch>
                <a:fillRect/>
              </a:stretch>
            </xdr:blipFill>
            <xdr:spPr>
              <a:xfrm>
                <a:off x="409575" y="3714749"/>
                <a:ext cx="600075" cy="600075"/>
              </a:xfrm>
              <a:prstGeom prst="rect">
                <a:avLst/>
              </a:prstGeom>
            </xdr:spPr>
          </xdr:pic>
        </xdr:grpSp>
      </xdr:grpSp>
      <xdr:grpSp>
        <xdr:nvGrpSpPr>
          <xdr:cNvPr id="53" name="Groupe 52"/>
          <xdr:cNvGrpSpPr/>
        </xdr:nvGrpSpPr>
        <xdr:grpSpPr>
          <a:xfrm>
            <a:off x="0" y="3514725"/>
            <a:ext cx="1428750" cy="850026"/>
            <a:chOff x="28575" y="6099287"/>
            <a:chExt cx="1428750" cy="850026"/>
          </a:xfrm>
        </xdr:grpSpPr>
        <xdr:sp macro="" textlink="">
          <xdr:nvSpPr>
            <xdr:cNvPr id="64" name="ZoneTexte 63"/>
            <xdr:cNvSpPr txBox="1"/>
          </xdr:nvSpPr>
          <xdr:spPr>
            <a:xfrm>
              <a:off x="28575" y="6668653"/>
              <a:ext cx="1428750" cy="280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bg1">
                      <a:lumMod val="50000"/>
                    </a:schemeClr>
                  </a:solidFill>
                </a:rPr>
                <a:t>Enregistrer</a:t>
              </a:r>
            </a:p>
          </xdr:txBody>
        </xdr:sp>
        <xdr:grpSp>
          <xdr:nvGrpSpPr>
            <xdr:cNvPr id="65" name="Groupe 64"/>
            <xdr:cNvGrpSpPr/>
          </xdr:nvGrpSpPr>
          <xdr:grpSpPr>
            <a:xfrm>
              <a:off x="464556" y="6099287"/>
              <a:ext cx="556788" cy="547190"/>
              <a:chOff x="285749" y="6134100"/>
              <a:chExt cx="918739" cy="902902"/>
            </a:xfrm>
          </xdr:grpSpPr>
          <xdr:sp macro="[0]!Enregistrer" textlink="">
            <xdr:nvSpPr>
              <xdr:cNvPr id="66" name="Ellipse 65"/>
              <xdr:cNvSpPr/>
            </xdr:nvSpPr>
            <xdr:spPr>
              <a:xfrm>
                <a:off x="285749" y="6134100"/>
                <a:ext cx="918739" cy="902902"/>
              </a:xfrm>
              <a:prstGeom prst="ellipse">
                <a:avLst/>
              </a:prstGeom>
              <a:solidFill>
                <a:schemeClr val="bg1">
                  <a:lumMod val="75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endParaRPr lang="fr-CA" sz="5400" i="1">
                  <a:latin typeface="Times New Roman" pitchFamily="18" charset="0"/>
                  <a:cs typeface="Times New Roman" pitchFamily="18" charset="0"/>
                </a:endParaRPr>
              </a:p>
            </xdr:txBody>
          </xdr:sp>
          <xdr:pic macro="[0]!Enregistrer">
            <xdr:nvPicPr>
              <xdr:cNvPr id="67" name="Image 66"/>
              <xdr:cNvPicPr>
                <a:picLocks noChangeAspect="1"/>
              </xdr:cNvPicPr>
            </xdr:nvPicPr>
            <xdr:blipFill>
              <a:blip xmlns:r="http://schemas.openxmlformats.org/officeDocument/2006/relationships" r:embed="rId7" cstate="print">
                <a:lum bright="70000" contrast="-70000"/>
                <a:extLst>
                  <a:ext uri="{28A0092B-C50C-407E-A947-70E740481C1C}">
                    <a14:useLocalDpi xmlns:a14="http://schemas.microsoft.com/office/drawing/2010/main" val="0"/>
                  </a:ext>
                </a:extLst>
              </a:blip>
              <a:stretch>
                <a:fillRect/>
              </a:stretch>
            </xdr:blipFill>
            <xdr:spPr>
              <a:xfrm rot="5400000">
                <a:off x="354593" y="6195026"/>
                <a:ext cx="781049" cy="781051"/>
              </a:xfrm>
              <a:prstGeom prst="rect">
                <a:avLst/>
              </a:prstGeom>
            </xdr:spPr>
          </xdr:pic>
        </xdr:grpSp>
      </xdr:grpSp>
      <xdr:grpSp>
        <xdr:nvGrpSpPr>
          <xdr:cNvPr id="54" name="Groupe 53"/>
          <xdr:cNvGrpSpPr/>
        </xdr:nvGrpSpPr>
        <xdr:grpSpPr>
          <a:xfrm>
            <a:off x="0" y="5823062"/>
            <a:ext cx="1428750" cy="850026"/>
            <a:chOff x="0" y="5823062"/>
            <a:chExt cx="1428750" cy="850026"/>
          </a:xfrm>
        </xdr:grpSpPr>
        <xdr:sp macro="" textlink="">
          <xdr:nvSpPr>
            <xdr:cNvPr id="60" name="ZoneTexte 59"/>
            <xdr:cNvSpPr txBox="1"/>
          </xdr:nvSpPr>
          <xdr:spPr>
            <a:xfrm>
              <a:off x="0" y="6392428"/>
              <a:ext cx="1428750" cy="280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bg1">
                      <a:lumMod val="50000"/>
                    </a:schemeClr>
                  </a:solidFill>
                </a:rPr>
                <a:t>Réinitialiser</a:t>
              </a:r>
              <a:r>
                <a:rPr lang="fr-CA" sz="1100" baseline="0">
                  <a:solidFill>
                    <a:schemeClr val="bg1">
                      <a:lumMod val="50000"/>
                    </a:schemeClr>
                  </a:solidFill>
                </a:rPr>
                <a:t> tout</a:t>
              </a:r>
              <a:endParaRPr lang="fr-CA" sz="1100">
                <a:solidFill>
                  <a:schemeClr val="bg1">
                    <a:lumMod val="50000"/>
                  </a:schemeClr>
                </a:solidFill>
              </a:endParaRPr>
            </a:p>
          </xdr:txBody>
        </xdr:sp>
        <xdr:grpSp>
          <xdr:nvGrpSpPr>
            <xdr:cNvPr id="61" name="Groupe 60"/>
            <xdr:cNvGrpSpPr/>
          </xdr:nvGrpSpPr>
          <xdr:grpSpPr>
            <a:xfrm>
              <a:off x="435981" y="5823062"/>
              <a:ext cx="556788" cy="547190"/>
              <a:chOff x="435981" y="5823062"/>
              <a:chExt cx="556788" cy="547190"/>
            </a:xfrm>
          </xdr:grpSpPr>
          <xdr:sp macro="[0]!efface" textlink="">
            <xdr:nvSpPr>
              <xdr:cNvPr id="62" name="Ellipse 61"/>
              <xdr:cNvSpPr/>
            </xdr:nvSpPr>
            <xdr:spPr>
              <a:xfrm>
                <a:off x="435981" y="5823062"/>
                <a:ext cx="556788" cy="547190"/>
              </a:xfrm>
              <a:prstGeom prst="ellipse">
                <a:avLst/>
              </a:prstGeom>
              <a:solidFill>
                <a:schemeClr val="bg1">
                  <a:lumMod val="75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endParaRPr lang="fr-CA" sz="5400" i="1">
                  <a:latin typeface="Times New Roman" pitchFamily="18" charset="0"/>
                  <a:cs typeface="Times New Roman" pitchFamily="18" charset="0"/>
                </a:endParaRPr>
              </a:p>
            </xdr:txBody>
          </xdr:sp>
          <xdr:pic macro="[0]!efface">
            <xdr:nvPicPr>
              <xdr:cNvPr id="63" name="Image 62"/>
              <xdr:cNvPicPr>
                <a:picLocks noChangeAspect="1"/>
              </xdr:cNvPicPr>
            </xdr:nvPicPr>
            <xdr:blipFill>
              <a:blip xmlns:r="http://schemas.openxmlformats.org/officeDocument/2006/relationships" r:embed="rId8" cstate="print">
                <a:lum bright="70000" contrast="-70000"/>
                <a:extLst>
                  <a:ext uri="{28A0092B-C50C-407E-A947-70E740481C1C}">
                    <a14:useLocalDpi xmlns:a14="http://schemas.microsoft.com/office/drawing/2010/main" val="0"/>
                  </a:ext>
                </a:extLst>
              </a:blip>
              <a:stretch>
                <a:fillRect/>
              </a:stretch>
            </xdr:blipFill>
            <xdr:spPr>
              <a:xfrm>
                <a:off x="533400" y="5924550"/>
                <a:ext cx="361950" cy="361950"/>
              </a:xfrm>
              <a:prstGeom prst="rect">
                <a:avLst/>
              </a:prstGeom>
            </xdr:spPr>
          </xdr:pic>
        </xdr:grpSp>
      </xdr:grpSp>
      <xdr:grpSp>
        <xdr:nvGrpSpPr>
          <xdr:cNvPr id="55" name="Groupe 54"/>
          <xdr:cNvGrpSpPr/>
        </xdr:nvGrpSpPr>
        <xdr:grpSpPr>
          <a:xfrm>
            <a:off x="9525" y="6791325"/>
            <a:ext cx="1428750" cy="840501"/>
            <a:chOff x="9525" y="6791325"/>
            <a:chExt cx="1428750" cy="840501"/>
          </a:xfrm>
        </xdr:grpSpPr>
        <xdr:sp macro="" textlink="">
          <xdr:nvSpPr>
            <xdr:cNvPr id="56" name="ZoneTexte 55"/>
            <xdr:cNvSpPr txBox="1"/>
          </xdr:nvSpPr>
          <xdr:spPr>
            <a:xfrm>
              <a:off x="9525" y="7351166"/>
              <a:ext cx="1428750" cy="280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A" sz="1100">
                  <a:solidFill>
                    <a:schemeClr val="bg1">
                      <a:lumMod val="50000"/>
                    </a:schemeClr>
                  </a:solidFill>
                </a:rPr>
                <a:t>Quitter</a:t>
              </a:r>
            </a:p>
          </xdr:txBody>
        </xdr:sp>
        <xdr:grpSp>
          <xdr:nvGrpSpPr>
            <xdr:cNvPr id="57" name="Groupe 56"/>
            <xdr:cNvGrpSpPr/>
          </xdr:nvGrpSpPr>
          <xdr:grpSpPr>
            <a:xfrm>
              <a:off x="445506" y="6791325"/>
              <a:ext cx="556788" cy="547190"/>
              <a:chOff x="445506" y="6791325"/>
              <a:chExt cx="556788" cy="547190"/>
            </a:xfrm>
          </xdr:grpSpPr>
          <xdr:sp macro="[0]!Quitter" textlink="">
            <xdr:nvSpPr>
              <xdr:cNvPr id="58" name="Ellipse 57"/>
              <xdr:cNvSpPr/>
            </xdr:nvSpPr>
            <xdr:spPr>
              <a:xfrm>
                <a:off x="445506" y="6791325"/>
                <a:ext cx="556788" cy="547190"/>
              </a:xfrm>
              <a:prstGeom prst="ellipse">
                <a:avLst/>
              </a:prstGeom>
              <a:solidFill>
                <a:schemeClr val="bg1">
                  <a:lumMod val="75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endParaRPr lang="fr-CA" sz="3200" b="1" i="0">
                  <a:solidFill>
                    <a:schemeClr val="bg1">
                      <a:lumMod val="85000"/>
                    </a:schemeClr>
                  </a:solidFill>
                  <a:latin typeface="+mn-lt"/>
                  <a:cs typeface="Times New Roman" pitchFamily="18" charset="0"/>
                </a:endParaRPr>
              </a:p>
            </xdr:txBody>
          </xdr:sp>
          <xdr:pic macro="[0]!Quitter">
            <xdr:nvPicPr>
              <xdr:cNvPr id="59" name="Image 58"/>
              <xdr:cNvPicPr>
                <a:picLocks noChangeAspect="1"/>
              </xdr:cNvPicPr>
            </xdr:nvPicPr>
            <xdr:blipFill>
              <a:blip xmlns:r="http://schemas.openxmlformats.org/officeDocument/2006/relationships" r:embed="rId9" cstate="print">
                <a:lum bright="70000" contrast="-70000"/>
                <a:extLst>
                  <a:ext uri="{28A0092B-C50C-407E-A947-70E740481C1C}">
                    <a14:useLocalDpi xmlns:a14="http://schemas.microsoft.com/office/drawing/2010/main" val="0"/>
                  </a:ext>
                </a:extLst>
              </a:blip>
              <a:stretch>
                <a:fillRect/>
              </a:stretch>
            </xdr:blipFill>
            <xdr:spPr>
              <a:xfrm>
                <a:off x="523876" y="6867525"/>
                <a:ext cx="409574" cy="409574"/>
              </a:xfrm>
              <a:prstGeom prst="rect">
                <a:avLst/>
              </a:prstGeom>
            </xdr:spPr>
          </xdr:pic>
        </xdr:grpSp>
      </xdr:grpSp>
    </xdr:grpSp>
    <xdr:clientData/>
  </xdr:twoCellAnchor>
  <xdr:twoCellAnchor>
    <xdr:from>
      <xdr:col>0</xdr:col>
      <xdr:colOff>0</xdr:colOff>
      <xdr:row>13</xdr:row>
      <xdr:rowOff>0</xdr:rowOff>
    </xdr:from>
    <xdr:to>
      <xdr:col>2</xdr:col>
      <xdr:colOff>628650</xdr:colOff>
      <xdr:row>14</xdr:row>
      <xdr:rowOff>209550</xdr:rowOff>
    </xdr:to>
    <xdr:sp macro="" textlink="">
      <xdr:nvSpPr>
        <xdr:cNvPr id="72" name="Rectangle 71">
          <a:hlinkClick xmlns:r="http://schemas.openxmlformats.org/officeDocument/2006/relationships" r:id="rId10"/>
        </xdr:cNvPr>
        <xdr:cNvSpPr/>
      </xdr:nvSpPr>
      <xdr:spPr>
        <a:xfrm>
          <a:off x="0" y="2847975"/>
          <a:ext cx="1495425" cy="4286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mc:AlternateContent xmlns:mc="http://schemas.openxmlformats.org/markup-compatibility/2006">
    <mc:Choice xmlns:a14="http://schemas.microsoft.com/office/drawing/2010/main" Requires="a14">
      <xdr:twoCellAnchor editAs="oneCell">
        <xdr:from>
          <xdr:col>4</xdr:col>
          <xdr:colOff>38100</xdr:colOff>
          <xdr:row>9</xdr:row>
          <xdr:rowOff>19050</xdr:rowOff>
        </xdr:from>
        <xdr:to>
          <xdr:col>4</xdr:col>
          <xdr:colOff>247650</xdr:colOff>
          <xdr:row>9</xdr:row>
          <xdr:rowOff>190500</xdr:rowOff>
        </xdr:to>
        <xdr:sp macro="" textlink="">
          <xdr:nvSpPr>
            <xdr:cNvPr id="6145" name="Check Box 1" hidden="1">
              <a:extLst>
                <a:ext uri="{63B3BB69-23CF-44E3-9099-C40C66FF867C}">
                  <a14:compatExt spid="_x0000_s61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11</xdr:row>
          <xdr:rowOff>133350</xdr:rowOff>
        </xdr:from>
        <xdr:to>
          <xdr:col>4</xdr:col>
          <xdr:colOff>247650</xdr:colOff>
          <xdr:row>12</xdr:row>
          <xdr:rowOff>85725</xdr:rowOff>
        </xdr:to>
        <xdr:sp macro="" textlink="">
          <xdr:nvSpPr>
            <xdr:cNvPr id="6146" name="Check Box 2" hidden="1">
              <a:extLst>
                <a:ext uri="{63B3BB69-23CF-44E3-9099-C40C66FF867C}">
                  <a14:compatExt spid="_x0000_s61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13</xdr:row>
          <xdr:rowOff>104775</xdr:rowOff>
        </xdr:from>
        <xdr:to>
          <xdr:col>4</xdr:col>
          <xdr:colOff>247650</xdr:colOff>
          <xdr:row>14</xdr:row>
          <xdr:rowOff>57150</xdr:rowOff>
        </xdr:to>
        <xdr:sp macro="" textlink="">
          <xdr:nvSpPr>
            <xdr:cNvPr id="6147" name="Check Box 3" hidden="1">
              <a:extLst>
                <a:ext uri="{63B3BB69-23CF-44E3-9099-C40C66FF867C}">
                  <a14:compatExt spid="_x0000_s61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15</xdr:row>
          <xdr:rowOff>0</xdr:rowOff>
        </xdr:from>
        <xdr:to>
          <xdr:col>4</xdr:col>
          <xdr:colOff>247650</xdr:colOff>
          <xdr:row>15</xdr:row>
          <xdr:rowOff>171450</xdr:rowOff>
        </xdr:to>
        <xdr:sp macro="" textlink="">
          <xdr:nvSpPr>
            <xdr:cNvPr id="6148" name="Check Box 4" hidden="1">
              <a:extLst>
                <a:ext uri="{63B3BB69-23CF-44E3-9099-C40C66FF867C}">
                  <a14:compatExt spid="_x0000_s61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16</xdr:row>
          <xdr:rowOff>9525</xdr:rowOff>
        </xdr:from>
        <xdr:to>
          <xdr:col>4</xdr:col>
          <xdr:colOff>247650</xdr:colOff>
          <xdr:row>16</xdr:row>
          <xdr:rowOff>180975</xdr:rowOff>
        </xdr:to>
        <xdr:sp macro="" textlink="">
          <xdr:nvSpPr>
            <xdr:cNvPr id="6149" name="Check Box 5" hidden="1">
              <a:extLst>
                <a:ext uri="{63B3BB69-23CF-44E3-9099-C40C66FF867C}">
                  <a14:compatExt spid="_x0000_s61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18</xdr:row>
          <xdr:rowOff>19050</xdr:rowOff>
        </xdr:from>
        <xdr:to>
          <xdr:col>4</xdr:col>
          <xdr:colOff>247650</xdr:colOff>
          <xdr:row>18</xdr:row>
          <xdr:rowOff>180975</xdr:rowOff>
        </xdr:to>
        <xdr:sp macro="" textlink="">
          <xdr:nvSpPr>
            <xdr:cNvPr id="6150" name="Check Box 6" hidden="1">
              <a:extLst>
                <a:ext uri="{63B3BB69-23CF-44E3-9099-C40C66FF867C}">
                  <a14:compatExt spid="_x0000_s61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19</xdr:row>
          <xdr:rowOff>142875</xdr:rowOff>
        </xdr:from>
        <xdr:to>
          <xdr:col>4</xdr:col>
          <xdr:colOff>247650</xdr:colOff>
          <xdr:row>20</xdr:row>
          <xdr:rowOff>95250</xdr:rowOff>
        </xdr:to>
        <xdr:sp macro="" textlink="">
          <xdr:nvSpPr>
            <xdr:cNvPr id="6151" name="Check Box 7" hidden="1">
              <a:extLst>
                <a:ext uri="{63B3BB69-23CF-44E3-9099-C40C66FF867C}">
                  <a14:compatExt spid="_x0000_s61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21</xdr:row>
          <xdr:rowOff>133350</xdr:rowOff>
        </xdr:from>
        <xdr:to>
          <xdr:col>4</xdr:col>
          <xdr:colOff>247650</xdr:colOff>
          <xdr:row>22</xdr:row>
          <xdr:rowOff>85725</xdr:rowOff>
        </xdr:to>
        <xdr:sp macro="" textlink="">
          <xdr:nvSpPr>
            <xdr:cNvPr id="6152" name="Check Box 8" hidden="1">
              <a:extLst>
                <a:ext uri="{63B3BB69-23CF-44E3-9099-C40C66FF867C}">
                  <a14:compatExt spid="_x0000_s61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24</xdr:row>
          <xdr:rowOff>28575</xdr:rowOff>
        </xdr:from>
        <xdr:to>
          <xdr:col>4</xdr:col>
          <xdr:colOff>247650</xdr:colOff>
          <xdr:row>24</xdr:row>
          <xdr:rowOff>190500</xdr:rowOff>
        </xdr:to>
        <xdr:sp macro="" textlink="">
          <xdr:nvSpPr>
            <xdr:cNvPr id="6153" name="Check Box 9" hidden="1">
              <a:extLst>
                <a:ext uri="{63B3BB69-23CF-44E3-9099-C40C66FF867C}">
                  <a14:compatExt spid="_x0000_s61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25</xdr:row>
          <xdr:rowOff>9525</xdr:rowOff>
        </xdr:from>
        <xdr:to>
          <xdr:col>4</xdr:col>
          <xdr:colOff>247650</xdr:colOff>
          <xdr:row>25</xdr:row>
          <xdr:rowOff>171450</xdr:rowOff>
        </xdr:to>
        <xdr:sp macro="" textlink="">
          <xdr:nvSpPr>
            <xdr:cNvPr id="6154" name="Check Box 10" hidden="1">
              <a:extLst>
                <a:ext uri="{63B3BB69-23CF-44E3-9099-C40C66FF867C}">
                  <a14:compatExt spid="_x0000_s61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26</xdr:row>
          <xdr:rowOff>19050</xdr:rowOff>
        </xdr:from>
        <xdr:to>
          <xdr:col>4</xdr:col>
          <xdr:colOff>247650</xdr:colOff>
          <xdr:row>26</xdr:row>
          <xdr:rowOff>190500</xdr:rowOff>
        </xdr:to>
        <xdr:sp macro="" textlink="">
          <xdr:nvSpPr>
            <xdr:cNvPr id="6155" name="Check Box 11" hidden="1">
              <a:extLst>
                <a:ext uri="{63B3BB69-23CF-44E3-9099-C40C66FF867C}">
                  <a14:compatExt spid="_x0000_s61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28575</xdr:colOff>
          <xdr:row>34</xdr:row>
          <xdr:rowOff>133350</xdr:rowOff>
        </xdr:from>
        <xdr:to>
          <xdr:col>4</xdr:col>
          <xdr:colOff>238125</xdr:colOff>
          <xdr:row>35</xdr:row>
          <xdr:rowOff>85725</xdr:rowOff>
        </xdr:to>
        <xdr:sp macro="" textlink="">
          <xdr:nvSpPr>
            <xdr:cNvPr id="6157" name="Check Box 13" hidden="1">
              <a:extLst>
                <a:ext uri="{63B3BB69-23CF-44E3-9099-C40C66FF867C}">
                  <a14:compatExt spid="_x0000_s61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28575</xdr:colOff>
          <xdr:row>36</xdr:row>
          <xdr:rowOff>133350</xdr:rowOff>
        </xdr:from>
        <xdr:to>
          <xdr:col>4</xdr:col>
          <xdr:colOff>238125</xdr:colOff>
          <xdr:row>37</xdr:row>
          <xdr:rowOff>85725</xdr:rowOff>
        </xdr:to>
        <xdr:sp macro="" textlink="">
          <xdr:nvSpPr>
            <xdr:cNvPr id="6158" name="Check Box 14" hidden="1">
              <a:extLst>
                <a:ext uri="{63B3BB69-23CF-44E3-9099-C40C66FF867C}">
                  <a14:compatExt spid="_x0000_s61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28575</xdr:colOff>
          <xdr:row>38</xdr:row>
          <xdr:rowOff>123825</xdr:rowOff>
        </xdr:from>
        <xdr:to>
          <xdr:col>4</xdr:col>
          <xdr:colOff>238125</xdr:colOff>
          <xdr:row>39</xdr:row>
          <xdr:rowOff>76200</xdr:rowOff>
        </xdr:to>
        <xdr:sp macro="" textlink="">
          <xdr:nvSpPr>
            <xdr:cNvPr id="6159" name="Check Box 15" hidden="1">
              <a:extLst>
                <a:ext uri="{63B3BB69-23CF-44E3-9099-C40C66FF867C}">
                  <a14:compatExt spid="_x0000_s61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28575</xdr:colOff>
          <xdr:row>40</xdr:row>
          <xdr:rowOff>133350</xdr:rowOff>
        </xdr:from>
        <xdr:to>
          <xdr:col>4</xdr:col>
          <xdr:colOff>238125</xdr:colOff>
          <xdr:row>41</xdr:row>
          <xdr:rowOff>85725</xdr:rowOff>
        </xdr:to>
        <xdr:sp macro="" textlink="">
          <xdr:nvSpPr>
            <xdr:cNvPr id="6160" name="Check Box 16" hidden="1">
              <a:extLst>
                <a:ext uri="{63B3BB69-23CF-44E3-9099-C40C66FF867C}">
                  <a14:compatExt spid="_x0000_s61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47</xdr:row>
          <xdr:rowOff>38100</xdr:rowOff>
        </xdr:from>
        <xdr:to>
          <xdr:col>4</xdr:col>
          <xdr:colOff>228600</xdr:colOff>
          <xdr:row>47</xdr:row>
          <xdr:rowOff>200025</xdr:rowOff>
        </xdr:to>
        <xdr:sp macro="" textlink="">
          <xdr:nvSpPr>
            <xdr:cNvPr id="6163" name="Check Box 19" hidden="1">
              <a:extLst>
                <a:ext uri="{63B3BB69-23CF-44E3-9099-C40C66FF867C}">
                  <a14:compatExt spid="_x0000_s61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48</xdr:row>
          <xdr:rowOff>19050</xdr:rowOff>
        </xdr:from>
        <xdr:to>
          <xdr:col>4</xdr:col>
          <xdr:colOff>228600</xdr:colOff>
          <xdr:row>48</xdr:row>
          <xdr:rowOff>180975</xdr:rowOff>
        </xdr:to>
        <xdr:sp macro="" textlink="">
          <xdr:nvSpPr>
            <xdr:cNvPr id="6164" name="Check Box 20" hidden="1">
              <a:extLst>
                <a:ext uri="{63B3BB69-23CF-44E3-9099-C40C66FF867C}">
                  <a14:compatExt spid="_x0000_s61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49</xdr:row>
          <xdr:rowOff>0</xdr:rowOff>
        </xdr:from>
        <xdr:to>
          <xdr:col>4</xdr:col>
          <xdr:colOff>228600</xdr:colOff>
          <xdr:row>49</xdr:row>
          <xdr:rowOff>161925</xdr:rowOff>
        </xdr:to>
        <xdr:sp macro="" textlink="">
          <xdr:nvSpPr>
            <xdr:cNvPr id="6165" name="Check Box 21" hidden="1">
              <a:extLst>
                <a:ext uri="{63B3BB69-23CF-44E3-9099-C40C66FF867C}">
                  <a14:compatExt spid="_x0000_s61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50</xdr:row>
          <xdr:rowOff>0</xdr:rowOff>
        </xdr:from>
        <xdr:to>
          <xdr:col>4</xdr:col>
          <xdr:colOff>228600</xdr:colOff>
          <xdr:row>50</xdr:row>
          <xdr:rowOff>171450</xdr:rowOff>
        </xdr:to>
        <xdr:sp macro="" textlink="">
          <xdr:nvSpPr>
            <xdr:cNvPr id="6166" name="Check Box 22" hidden="1">
              <a:extLst>
                <a:ext uri="{63B3BB69-23CF-44E3-9099-C40C66FF867C}">
                  <a14:compatExt spid="_x0000_s61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51</xdr:row>
          <xdr:rowOff>123825</xdr:rowOff>
        </xdr:from>
        <xdr:to>
          <xdr:col>4</xdr:col>
          <xdr:colOff>228600</xdr:colOff>
          <xdr:row>52</xdr:row>
          <xdr:rowOff>76200</xdr:rowOff>
        </xdr:to>
        <xdr:sp macro="" textlink="">
          <xdr:nvSpPr>
            <xdr:cNvPr id="6167" name="Check Box 23" hidden="1">
              <a:extLst>
                <a:ext uri="{63B3BB69-23CF-44E3-9099-C40C66FF867C}">
                  <a14:compatExt spid="_x0000_s61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53</xdr:row>
          <xdr:rowOff>19050</xdr:rowOff>
        </xdr:from>
        <xdr:to>
          <xdr:col>4</xdr:col>
          <xdr:colOff>228600</xdr:colOff>
          <xdr:row>53</xdr:row>
          <xdr:rowOff>190500</xdr:rowOff>
        </xdr:to>
        <xdr:sp macro="" textlink="">
          <xdr:nvSpPr>
            <xdr:cNvPr id="6169" name="Check Box 25" hidden="1">
              <a:extLst>
                <a:ext uri="{63B3BB69-23CF-44E3-9099-C40C66FF867C}">
                  <a14:compatExt spid="_x0000_s61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55</xdr:row>
          <xdr:rowOff>28575</xdr:rowOff>
        </xdr:from>
        <xdr:to>
          <xdr:col>4</xdr:col>
          <xdr:colOff>228600</xdr:colOff>
          <xdr:row>55</xdr:row>
          <xdr:rowOff>190500</xdr:rowOff>
        </xdr:to>
        <xdr:sp macro="" textlink="">
          <xdr:nvSpPr>
            <xdr:cNvPr id="6171" name="Check Box 27" hidden="1">
              <a:extLst>
                <a:ext uri="{63B3BB69-23CF-44E3-9099-C40C66FF867C}">
                  <a14:compatExt spid="_x0000_s61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228600</xdr:colOff>
          <xdr:row>59</xdr:row>
          <xdr:rowOff>38100</xdr:rowOff>
        </xdr:from>
        <xdr:to>
          <xdr:col>7</xdr:col>
          <xdr:colOff>762000</xdr:colOff>
          <xdr:row>59</xdr:row>
          <xdr:rowOff>209550</xdr:rowOff>
        </xdr:to>
        <xdr:sp macro="" textlink="">
          <xdr:nvSpPr>
            <xdr:cNvPr id="6178" name="Check Box 34" hidden="1">
              <a:extLst>
                <a:ext uri="{63B3BB69-23CF-44E3-9099-C40C66FF867C}">
                  <a14:compatExt spid="_x0000_s6178"/>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CA" sz="1100" b="0" i="0" u="none" strike="noStrike" baseline="0">
                  <a:solidFill>
                    <a:srgbClr val="000000"/>
                  </a:solidFill>
                  <a:latin typeface="Calibri"/>
                  <a:cs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1209675</xdr:colOff>
          <xdr:row>59</xdr:row>
          <xdr:rowOff>38100</xdr:rowOff>
        </xdr:from>
        <xdr:to>
          <xdr:col>7</xdr:col>
          <xdr:colOff>1743075</xdr:colOff>
          <xdr:row>59</xdr:row>
          <xdr:rowOff>209550</xdr:rowOff>
        </xdr:to>
        <xdr:sp macro="" textlink="">
          <xdr:nvSpPr>
            <xdr:cNvPr id="6179" name="Check Box 35" hidden="1">
              <a:extLst>
                <a:ext uri="{63B3BB69-23CF-44E3-9099-C40C66FF867C}">
                  <a14:compatExt spid="_x0000_s6179"/>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CA" sz="1100" b="0" i="0" u="none" strike="noStrike" baseline="0">
                  <a:solidFill>
                    <a:srgbClr val="000000"/>
                  </a:solidFill>
                  <a:latin typeface="Calibri"/>
                  <a:cs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228600</xdr:colOff>
          <xdr:row>60</xdr:row>
          <xdr:rowOff>9525</xdr:rowOff>
        </xdr:from>
        <xdr:to>
          <xdr:col>7</xdr:col>
          <xdr:colOff>762000</xdr:colOff>
          <xdr:row>60</xdr:row>
          <xdr:rowOff>190500</xdr:rowOff>
        </xdr:to>
        <xdr:sp macro="" textlink="">
          <xdr:nvSpPr>
            <xdr:cNvPr id="6180" name="Check Box 36" hidden="1">
              <a:extLst>
                <a:ext uri="{63B3BB69-23CF-44E3-9099-C40C66FF867C}">
                  <a14:compatExt spid="_x0000_s6180"/>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CA" sz="1100" b="0" i="0" u="none" strike="noStrike" baseline="0">
                  <a:solidFill>
                    <a:srgbClr val="000000"/>
                  </a:solidFill>
                  <a:latin typeface="Calibri"/>
                  <a:cs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1209675</xdr:colOff>
          <xdr:row>60</xdr:row>
          <xdr:rowOff>9525</xdr:rowOff>
        </xdr:from>
        <xdr:to>
          <xdr:col>7</xdr:col>
          <xdr:colOff>1743075</xdr:colOff>
          <xdr:row>60</xdr:row>
          <xdr:rowOff>190500</xdr:rowOff>
        </xdr:to>
        <xdr:sp macro="" textlink="">
          <xdr:nvSpPr>
            <xdr:cNvPr id="6181" name="Check Box 37" hidden="1">
              <a:extLst>
                <a:ext uri="{63B3BB69-23CF-44E3-9099-C40C66FF867C}">
                  <a14:compatExt spid="_x0000_s6181"/>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CA" sz="1100" b="0" i="0" u="none" strike="noStrike" baseline="0">
                  <a:solidFill>
                    <a:srgbClr val="000000"/>
                  </a:solidFill>
                  <a:latin typeface="Calibri"/>
                  <a:cs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17</xdr:row>
          <xdr:rowOff>19050</xdr:rowOff>
        </xdr:from>
        <xdr:to>
          <xdr:col>4</xdr:col>
          <xdr:colOff>247650</xdr:colOff>
          <xdr:row>17</xdr:row>
          <xdr:rowOff>190500</xdr:rowOff>
        </xdr:to>
        <xdr:sp macro="" textlink="">
          <xdr:nvSpPr>
            <xdr:cNvPr id="6182" name="Check Box 38" hidden="1">
              <a:extLst>
                <a:ext uri="{63B3BB69-23CF-44E3-9099-C40C66FF867C}">
                  <a14:compatExt spid="_x0000_s6182"/>
                </a:ext>
              </a:extLst>
            </xdr:cNvPr>
            <xdr:cNvSpPr/>
          </xdr:nvSpPr>
          <xdr:spPr>
            <a:xfrm>
              <a:off x="0" y="0"/>
              <a:ext cx="0" cy="0"/>
            </a:xfrm>
            <a:prstGeom prst="rect">
              <a:avLst/>
            </a:prstGeom>
          </xdr:spPr>
        </xdr:sp>
        <xdr:clientData/>
      </xdr:twoCellAnchor>
    </mc:Choice>
    <mc:Fallback/>
  </mc:AlternateContent>
</xdr:wsDr>
</file>

<file path=xl/drawings/drawing7.xml><?xml version="1.0" encoding="utf-8"?>
<xdr:wsDr xmlns:xdr="http://schemas.openxmlformats.org/drawingml/2006/spreadsheetDrawing" xmlns:a="http://schemas.openxmlformats.org/drawingml/2006/main">
  <xdr:twoCellAnchor>
    <xdr:from>
      <xdr:col>0</xdr:col>
      <xdr:colOff>19050</xdr:colOff>
      <xdr:row>5</xdr:row>
      <xdr:rowOff>0</xdr:rowOff>
    </xdr:from>
    <xdr:to>
      <xdr:col>2</xdr:col>
      <xdr:colOff>647700</xdr:colOff>
      <xdr:row>6</xdr:row>
      <xdr:rowOff>180975</xdr:rowOff>
    </xdr:to>
    <xdr:sp macro="" textlink="">
      <xdr:nvSpPr>
        <xdr:cNvPr id="2" name="Rectangle 1">
          <a:hlinkClick xmlns:r="http://schemas.openxmlformats.org/officeDocument/2006/relationships" r:id="rId1"/>
        </xdr:cNvPr>
        <xdr:cNvSpPr/>
      </xdr:nvSpPr>
      <xdr:spPr>
        <a:xfrm>
          <a:off x="19050" y="1095375"/>
          <a:ext cx="1495425" cy="4000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7</xdr:row>
      <xdr:rowOff>0</xdr:rowOff>
    </xdr:from>
    <xdr:to>
      <xdr:col>2</xdr:col>
      <xdr:colOff>647700</xdr:colOff>
      <xdr:row>8</xdr:row>
      <xdr:rowOff>180975</xdr:rowOff>
    </xdr:to>
    <xdr:sp macro="" textlink="">
      <xdr:nvSpPr>
        <xdr:cNvPr id="3" name="Rectangle 2">
          <a:hlinkClick xmlns:r="http://schemas.openxmlformats.org/officeDocument/2006/relationships" r:id="rId2"/>
        </xdr:cNvPr>
        <xdr:cNvSpPr/>
      </xdr:nvSpPr>
      <xdr:spPr>
        <a:xfrm>
          <a:off x="19050" y="1533525"/>
          <a:ext cx="1495425" cy="4000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9</xdr:row>
      <xdr:rowOff>0</xdr:rowOff>
    </xdr:from>
    <xdr:to>
      <xdr:col>2</xdr:col>
      <xdr:colOff>647700</xdr:colOff>
      <xdr:row>10</xdr:row>
      <xdr:rowOff>180975</xdr:rowOff>
    </xdr:to>
    <xdr:sp macro="" textlink="">
      <xdr:nvSpPr>
        <xdr:cNvPr id="4" name="Rectangle 3">
          <a:hlinkClick xmlns:r="http://schemas.openxmlformats.org/officeDocument/2006/relationships" r:id="rId3"/>
        </xdr:cNvPr>
        <xdr:cNvSpPr/>
      </xdr:nvSpPr>
      <xdr:spPr>
        <a:xfrm>
          <a:off x="19050" y="1971675"/>
          <a:ext cx="1495425" cy="4000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1</xdr:row>
      <xdr:rowOff>9525</xdr:rowOff>
    </xdr:from>
    <xdr:to>
      <xdr:col>2</xdr:col>
      <xdr:colOff>647700</xdr:colOff>
      <xdr:row>3</xdr:row>
      <xdr:rowOff>0</xdr:rowOff>
    </xdr:to>
    <xdr:sp macro="" textlink="">
      <xdr:nvSpPr>
        <xdr:cNvPr id="6" name="Rectangle 5">
          <a:hlinkClick xmlns:r="http://schemas.openxmlformats.org/officeDocument/2006/relationships" r:id="rId4"/>
        </xdr:cNvPr>
        <xdr:cNvSpPr/>
      </xdr:nvSpPr>
      <xdr:spPr>
        <a:xfrm>
          <a:off x="19050" y="228600"/>
          <a:ext cx="1495425" cy="4286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2</xdr:col>
      <xdr:colOff>554581</xdr:colOff>
      <xdr:row>0</xdr:row>
      <xdr:rowOff>0</xdr:rowOff>
    </xdr:from>
    <xdr:to>
      <xdr:col>3</xdr:col>
      <xdr:colOff>142864</xdr:colOff>
      <xdr:row>39</xdr:row>
      <xdr:rowOff>0</xdr:rowOff>
    </xdr:to>
    <xdr:grpSp>
      <xdr:nvGrpSpPr>
        <xdr:cNvPr id="12" name="Groupe 11"/>
        <xdr:cNvGrpSpPr/>
      </xdr:nvGrpSpPr>
      <xdr:grpSpPr>
        <a:xfrm>
          <a:off x="1421356" y="0"/>
          <a:ext cx="255033" cy="10553700"/>
          <a:chOff x="4257727" y="-747638"/>
          <a:chExt cx="379691" cy="8187618"/>
        </a:xfrm>
        <a:effectLst>
          <a:outerShdw blurRad="50800" dist="38100" dir="10800000" algn="r" rotWithShape="0">
            <a:prstClr val="black">
              <a:alpha val="27000"/>
            </a:prstClr>
          </a:outerShdw>
        </a:effectLst>
      </xdr:grpSpPr>
      <xdr:sp macro="" textlink="">
        <xdr:nvSpPr>
          <xdr:cNvPr id="13" name="Rectangle 12"/>
          <xdr:cNvSpPr/>
        </xdr:nvSpPr>
        <xdr:spPr>
          <a:xfrm>
            <a:off x="4429339" y="-747638"/>
            <a:ext cx="208079" cy="8187618"/>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sp macro="" textlink="">
        <xdr:nvSpPr>
          <xdr:cNvPr id="14" name="Rectangle 13"/>
          <xdr:cNvSpPr/>
        </xdr:nvSpPr>
        <xdr:spPr>
          <a:xfrm rot="2700000">
            <a:off x="4332429" y="1112819"/>
            <a:ext cx="225427" cy="374831"/>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grpSp>
    <xdr:clientData/>
  </xdr:twoCellAnchor>
  <xdr:twoCellAnchor>
    <xdr:from>
      <xdr:col>0</xdr:col>
      <xdr:colOff>0</xdr:colOff>
      <xdr:row>3</xdr:row>
      <xdr:rowOff>0</xdr:rowOff>
    </xdr:from>
    <xdr:to>
      <xdr:col>2</xdr:col>
      <xdr:colOff>628650</xdr:colOff>
      <xdr:row>4</xdr:row>
      <xdr:rowOff>209550</xdr:rowOff>
    </xdr:to>
    <xdr:sp macro="" textlink="">
      <xdr:nvSpPr>
        <xdr:cNvPr id="25" name="Rectangle 24">
          <a:hlinkClick xmlns:r="http://schemas.openxmlformats.org/officeDocument/2006/relationships" r:id="rId5"/>
        </xdr:cNvPr>
        <xdr:cNvSpPr/>
      </xdr:nvSpPr>
      <xdr:spPr>
        <a:xfrm>
          <a:off x="0" y="657225"/>
          <a:ext cx="1495425" cy="4286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0</xdr:colOff>
      <xdr:row>13</xdr:row>
      <xdr:rowOff>9525</xdr:rowOff>
    </xdr:from>
    <xdr:to>
      <xdr:col>2</xdr:col>
      <xdr:colOff>628650</xdr:colOff>
      <xdr:row>15</xdr:row>
      <xdr:rowOff>0</xdr:rowOff>
    </xdr:to>
    <xdr:sp macro="" textlink="">
      <xdr:nvSpPr>
        <xdr:cNvPr id="45" name="Rectangle 44">
          <a:hlinkClick xmlns:r="http://schemas.openxmlformats.org/officeDocument/2006/relationships" r:id="rId6"/>
        </xdr:cNvPr>
        <xdr:cNvSpPr/>
      </xdr:nvSpPr>
      <xdr:spPr>
        <a:xfrm>
          <a:off x="0" y="2857500"/>
          <a:ext cx="1495425" cy="4286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10</xdr:col>
      <xdr:colOff>76573</xdr:colOff>
      <xdr:row>1</xdr:row>
      <xdr:rowOff>64886</xdr:rowOff>
    </xdr:from>
    <xdr:to>
      <xdr:col>11</xdr:col>
      <xdr:colOff>149722</xdr:colOff>
      <xdr:row>2</xdr:row>
      <xdr:rowOff>151461</xdr:rowOff>
    </xdr:to>
    <xdr:sp macro="" textlink="">
      <xdr:nvSpPr>
        <xdr:cNvPr id="46" name="Rectangle 45"/>
        <xdr:cNvSpPr/>
      </xdr:nvSpPr>
      <xdr:spPr>
        <a:xfrm rot="2700000">
          <a:off x="9261485" y="271624"/>
          <a:ext cx="305650" cy="330324"/>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clientData/>
  </xdr:twoCellAnchor>
  <xdr:twoCellAnchor>
    <xdr:from>
      <xdr:col>10</xdr:col>
      <xdr:colOff>247650</xdr:colOff>
      <xdr:row>0</xdr:row>
      <xdr:rowOff>200024</xdr:rowOff>
    </xdr:from>
    <xdr:to>
      <xdr:col>12</xdr:col>
      <xdr:colOff>38100</xdr:colOff>
      <xdr:row>2</xdr:row>
      <xdr:rowOff>209549</xdr:rowOff>
    </xdr:to>
    <xdr:sp macro="" textlink="">
      <xdr:nvSpPr>
        <xdr:cNvPr id="48" name="Rectangle 47">
          <a:hlinkClick xmlns:r="http://schemas.openxmlformats.org/officeDocument/2006/relationships" r:id="rId7"/>
        </xdr:cNvPr>
        <xdr:cNvSpPr/>
      </xdr:nvSpPr>
      <xdr:spPr>
        <a:xfrm>
          <a:off x="9420225" y="200024"/>
          <a:ext cx="1733550" cy="44767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0</xdr:colOff>
      <xdr:row>16</xdr:row>
      <xdr:rowOff>38100</xdr:rowOff>
    </xdr:from>
    <xdr:to>
      <xdr:col>2</xdr:col>
      <xdr:colOff>561975</xdr:colOff>
      <xdr:row>31</xdr:row>
      <xdr:rowOff>240426</xdr:rowOff>
    </xdr:to>
    <xdr:grpSp>
      <xdr:nvGrpSpPr>
        <xdr:cNvPr id="9" name="Groupe 8"/>
        <xdr:cNvGrpSpPr/>
      </xdr:nvGrpSpPr>
      <xdr:grpSpPr>
        <a:xfrm>
          <a:off x="0" y="3543300"/>
          <a:ext cx="1428750" cy="4031376"/>
          <a:chOff x="0" y="3543300"/>
          <a:chExt cx="1428750" cy="4583826"/>
        </a:xfrm>
      </xdr:grpSpPr>
      <xdr:sp macro="" textlink="">
        <xdr:nvSpPr>
          <xdr:cNvPr id="198" name="ZoneTexte 197"/>
          <xdr:cNvSpPr txBox="1"/>
        </xdr:nvSpPr>
        <xdr:spPr>
          <a:xfrm>
            <a:off x="0" y="4112666"/>
            <a:ext cx="1428750" cy="280660"/>
          </a:xfrm>
          <a:prstGeom prst="rect">
            <a:avLst/>
          </a:prstGeom>
          <a:noFill/>
          <a:ln w="9525" cmpd="sng">
            <a:noFill/>
          </a:ln>
          <a:effectLst/>
        </xdr:spPr>
        <xdr:txBody>
          <a:bodyPr vertOverflow="clip" horzOverflow="clip" wrap="square"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CA" sz="1100" b="0" i="0" u="none" strike="noStrike" kern="0" cap="none" spc="0" normalizeH="0" baseline="0" noProof="0">
                <a:ln>
                  <a:noFill/>
                </a:ln>
                <a:solidFill>
                  <a:sysClr val="window" lastClr="FFFFFF">
                    <a:lumMod val="50000"/>
                  </a:sysClr>
                </a:solidFill>
                <a:effectLst/>
                <a:uLnTx/>
                <a:uFillTx/>
                <a:latin typeface="Calibri"/>
                <a:ea typeface="+mn-ea"/>
                <a:cs typeface="+mn-cs"/>
              </a:rPr>
              <a:t>Enregistrer</a:t>
            </a:r>
          </a:p>
        </xdr:txBody>
      </xdr:sp>
      <xdr:grpSp>
        <xdr:nvGrpSpPr>
          <xdr:cNvPr id="199" name="Groupe 23"/>
          <xdr:cNvGrpSpPr/>
        </xdr:nvGrpSpPr>
        <xdr:grpSpPr>
          <a:xfrm>
            <a:off x="435981" y="3543300"/>
            <a:ext cx="556788" cy="547190"/>
            <a:chOff x="285749" y="6134100"/>
            <a:chExt cx="918739" cy="902902"/>
          </a:xfrm>
        </xdr:grpSpPr>
        <xdr:sp macro="[0]!Enregistrer" textlink="">
          <xdr:nvSpPr>
            <xdr:cNvPr id="200" name="Ellipse 199"/>
            <xdr:cNvSpPr/>
          </xdr:nvSpPr>
          <xdr:spPr>
            <a:xfrm>
              <a:off x="285749" y="6134100"/>
              <a:ext cx="918739" cy="902902"/>
            </a:xfrm>
            <a:prstGeom prst="ellipse">
              <a:avLst/>
            </a:prstGeom>
            <a:solidFill>
              <a:sysClr val="window" lastClr="FFFFFF">
                <a:lumMod val="75000"/>
              </a:sysClr>
            </a:solidFill>
            <a:ln w="9525" cap="flat" cmpd="sng" algn="ctr">
              <a:no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CA" sz="5400" b="0" i="1" u="none" strike="noStrike" kern="0" cap="none" spc="0" normalizeH="0" baseline="0" noProof="0">
                <a:ln>
                  <a:noFill/>
                </a:ln>
                <a:solidFill>
                  <a:sysClr val="window" lastClr="FFFFFF"/>
                </a:solidFill>
                <a:effectLst/>
                <a:uLnTx/>
                <a:uFillTx/>
                <a:latin typeface="Times New Roman" pitchFamily="18" charset="0"/>
                <a:ea typeface="+mn-ea"/>
                <a:cs typeface="Times New Roman" pitchFamily="18" charset="0"/>
              </a:endParaRPr>
            </a:p>
          </xdr:txBody>
        </xdr:sp>
        <xdr:pic macro="[0]!Enregistrer">
          <xdr:nvPicPr>
            <xdr:cNvPr id="201" name="Image 200"/>
            <xdr:cNvPicPr>
              <a:picLocks noChangeAspect="1"/>
            </xdr:cNvPicPr>
          </xdr:nvPicPr>
          <xdr:blipFill>
            <a:blip xmlns:r="http://schemas.openxmlformats.org/officeDocument/2006/relationships" r:embed="rId8" cstate="print">
              <a:lum bright="70000" contrast="-70000"/>
              <a:extLst>
                <a:ext uri="{28A0092B-C50C-407E-A947-70E740481C1C}">
                  <a14:useLocalDpi xmlns:a14="http://schemas.microsoft.com/office/drawing/2010/main" val="0"/>
                </a:ext>
              </a:extLst>
            </a:blip>
            <a:stretch>
              <a:fillRect/>
            </a:stretch>
          </xdr:blipFill>
          <xdr:spPr>
            <a:xfrm rot="5400000">
              <a:off x="354593" y="6195026"/>
              <a:ext cx="781049" cy="781051"/>
            </a:xfrm>
            <a:prstGeom prst="rect">
              <a:avLst/>
            </a:prstGeom>
          </xdr:spPr>
        </xdr:pic>
      </xdr:grpSp>
      <xdr:sp macro="" textlink="">
        <xdr:nvSpPr>
          <xdr:cNvPr id="194" name="ZoneTexte 193"/>
          <xdr:cNvSpPr txBox="1"/>
        </xdr:nvSpPr>
        <xdr:spPr>
          <a:xfrm>
            <a:off x="0" y="6920159"/>
            <a:ext cx="1428750" cy="280660"/>
          </a:xfrm>
          <a:prstGeom prst="rect">
            <a:avLst/>
          </a:prstGeom>
          <a:noFill/>
          <a:ln w="9525" cmpd="sng">
            <a:noFill/>
          </a:ln>
          <a:effectLst/>
        </xdr:spPr>
        <xdr:txBody>
          <a:bodyPr vertOverflow="clip" horzOverflow="clip" wrap="square"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CA" sz="1100" b="0" i="0" u="none" strike="noStrike" kern="0" cap="none" spc="0" normalizeH="0" baseline="0" noProof="0">
                <a:ln>
                  <a:noFill/>
                </a:ln>
                <a:solidFill>
                  <a:sysClr val="window" lastClr="FFFFFF">
                    <a:lumMod val="50000"/>
                  </a:sysClr>
                </a:solidFill>
                <a:effectLst/>
                <a:uLnTx/>
                <a:uFillTx/>
                <a:latin typeface="Calibri"/>
                <a:ea typeface="+mn-ea"/>
                <a:cs typeface="+mn-cs"/>
              </a:rPr>
              <a:t>Réinitialiser tout</a:t>
            </a:r>
          </a:p>
        </xdr:txBody>
      </xdr:sp>
      <xdr:grpSp>
        <xdr:nvGrpSpPr>
          <xdr:cNvPr id="195" name="Groupe 19"/>
          <xdr:cNvGrpSpPr/>
        </xdr:nvGrpSpPr>
        <xdr:grpSpPr>
          <a:xfrm>
            <a:off x="435981" y="6350793"/>
            <a:ext cx="556788" cy="547190"/>
            <a:chOff x="435981" y="5823062"/>
            <a:chExt cx="556788" cy="547190"/>
          </a:xfrm>
        </xdr:grpSpPr>
        <xdr:sp macro="[0]!efface" textlink="">
          <xdr:nvSpPr>
            <xdr:cNvPr id="196" name="Ellipse 195"/>
            <xdr:cNvSpPr/>
          </xdr:nvSpPr>
          <xdr:spPr>
            <a:xfrm>
              <a:off x="435981" y="5823062"/>
              <a:ext cx="556788" cy="547190"/>
            </a:xfrm>
            <a:prstGeom prst="ellipse">
              <a:avLst/>
            </a:prstGeom>
            <a:solidFill>
              <a:sysClr val="window" lastClr="FFFFFF">
                <a:lumMod val="75000"/>
              </a:sysClr>
            </a:solidFill>
            <a:ln w="9525" cap="flat" cmpd="sng" algn="ctr">
              <a:no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CA" sz="5400" b="0" i="1" u="none" strike="noStrike" kern="0" cap="none" spc="0" normalizeH="0" baseline="0" noProof="0">
                <a:ln>
                  <a:noFill/>
                </a:ln>
                <a:solidFill>
                  <a:sysClr val="window" lastClr="FFFFFF"/>
                </a:solidFill>
                <a:effectLst/>
                <a:uLnTx/>
                <a:uFillTx/>
                <a:latin typeface="Times New Roman" pitchFamily="18" charset="0"/>
                <a:ea typeface="+mn-ea"/>
                <a:cs typeface="Times New Roman" pitchFamily="18" charset="0"/>
              </a:endParaRPr>
            </a:p>
          </xdr:txBody>
        </xdr:sp>
        <xdr:pic macro="[0]!efface">
          <xdr:nvPicPr>
            <xdr:cNvPr id="197" name="Image 196"/>
            <xdr:cNvPicPr>
              <a:picLocks noChangeAspect="1"/>
            </xdr:cNvPicPr>
          </xdr:nvPicPr>
          <xdr:blipFill>
            <a:blip xmlns:r="http://schemas.openxmlformats.org/officeDocument/2006/relationships" r:embed="rId9" cstate="print">
              <a:lum bright="70000" contrast="-70000"/>
              <a:extLst>
                <a:ext uri="{28A0092B-C50C-407E-A947-70E740481C1C}">
                  <a14:useLocalDpi xmlns:a14="http://schemas.microsoft.com/office/drawing/2010/main" val="0"/>
                </a:ext>
              </a:extLst>
            </a:blip>
            <a:stretch>
              <a:fillRect/>
            </a:stretch>
          </xdr:blipFill>
          <xdr:spPr>
            <a:xfrm>
              <a:off x="533400" y="5924550"/>
              <a:ext cx="361950" cy="361950"/>
            </a:xfrm>
            <a:prstGeom prst="rect">
              <a:avLst/>
            </a:prstGeom>
          </xdr:spPr>
        </xdr:pic>
      </xdr:grpSp>
      <xdr:sp macro="" textlink="">
        <xdr:nvSpPr>
          <xdr:cNvPr id="190" name="ZoneTexte 189"/>
          <xdr:cNvSpPr txBox="1"/>
        </xdr:nvSpPr>
        <xdr:spPr>
          <a:xfrm>
            <a:off x="0" y="7846466"/>
            <a:ext cx="1428750" cy="280660"/>
          </a:xfrm>
          <a:prstGeom prst="rect">
            <a:avLst/>
          </a:prstGeom>
          <a:noFill/>
          <a:ln w="9525" cmpd="sng">
            <a:noFill/>
          </a:ln>
          <a:effectLst/>
        </xdr:spPr>
        <xdr:txBody>
          <a:bodyPr vertOverflow="clip" horzOverflow="clip" wrap="square"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CA" sz="1100" b="0" i="0" u="none" strike="noStrike" kern="0" cap="none" spc="0" normalizeH="0" baseline="0" noProof="0">
                <a:ln>
                  <a:noFill/>
                </a:ln>
                <a:solidFill>
                  <a:sysClr val="window" lastClr="FFFFFF">
                    <a:lumMod val="50000"/>
                  </a:sysClr>
                </a:solidFill>
                <a:effectLst/>
                <a:uLnTx/>
                <a:uFillTx/>
                <a:latin typeface="Calibri"/>
                <a:ea typeface="+mn-ea"/>
                <a:cs typeface="+mn-cs"/>
              </a:rPr>
              <a:t>Quitter</a:t>
            </a:r>
          </a:p>
        </xdr:txBody>
      </xdr:sp>
      <xdr:grpSp>
        <xdr:nvGrpSpPr>
          <xdr:cNvPr id="191" name="Groupe 15"/>
          <xdr:cNvGrpSpPr/>
        </xdr:nvGrpSpPr>
        <xdr:grpSpPr>
          <a:xfrm>
            <a:off x="435981" y="7286625"/>
            <a:ext cx="556788" cy="547190"/>
            <a:chOff x="445506" y="6791325"/>
            <a:chExt cx="556788" cy="547190"/>
          </a:xfrm>
        </xdr:grpSpPr>
        <xdr:sp macro="[0]!Quitter" textlink="">
          <xdr:nvSpPr>
            <xdr:cNvPr id="192" name="Ellipse 191"/>
            <xdr:cNvSpPr/>
          </xdr:nvSpPr>
          <xdr:spPr>
            <a:xfrm>
              <a:off x="445506" y="6791325"/>
              <a:ext cx="556788" cy="547190"/>
            </a:xfrm>
            <a:prstGeom prst="ellipse">
              <a:avLst/>
            </a:prstGeom>
            <a:solidFill>
              <a:sysClr val="window" lastClr="FFFFFF">
                <a:lumMod val="75000"/>
              </a:sysClr>
            </a:solidFill>
            <a:ln w="9525" cap="flat" cmpd="sng" algn="ctr">
              <a:no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CA" sz="3200" b="1" i="0" u="none" strike="noStrike" kern="0" cap="none" spc="0" normalizeH="0" baseline="0" noProof="0">
                <a:ln>
                  <a:noFill/>
                </a:ln>
                <a:solidFill>
                  <a:sysClr val="window" lastClr="FFFFFF">
                    <a:lumMod val="85000"/>
                  </a:sysClr>
                </a:solidFill>
                <a:effectLst/>
                <a:uLnTx/>
                <a:uFillTx/>
                <a:latin typeface="Calibri"/>
                <a:ea typeface="+mn-ea"/>
                <a:cs typeface="Times New Roman" pitchFamily="18" charset="0"/>
              </a:endParaRPr>
            </a:p>
          </xdr:txBody>
        </xdr:sp>
        <xdr:pic macro="[0]!Quitter">
          <xdr:nvPicPr>
            <xdr:cNvPr id="193" name="Image 192"/>
            <xdr:cNvPicPr>
              <a:picLocks noChangeAspect="1"/>
            </xdr:cNvPicPr>
          </xdr:nvPicPr>
          <xdr:blipFill>
            <a:blip xmlns:r="http://schemas.openxmlformats.org/officeDocument/2006/relationships" r:embed="rId10" cstate="print">
              <a:lum bright="70000" contrast="-70000"/>
              <a:extLst>
                <a:ext uri="{28A0092B-C50C-407E-A947-70E740481C1C}">
                  <a14:useLocalDpi xmlns:a14="http://schemas.microsoft.com/office/drawing/2010/main" val="0"/>
                </a:ext>
              </a:extLst>
            </a:blip>
            <a:stretch>
              <a:fillRect/>
            </a:stretch>
          </xdr:blipFill>
          <xdr:spPr>
            <a:xfrm>
              <a:off x="523876" y="6867525"/>
              <a:ext cx="409574" cy="409574"/>
            </a:xfrm>
            <a:prstGeom prst="rect">
              <a:avLst/>
            </a:prstGeom>
          </xdr:spPr>
        </xdr:pic>
      </xdr:grpSp>
      <xdr:sp macro="" textlink="">
        <xdr:nvSpPr>
          <xdr:cNvPr id="184" name="Ellipse 183"/>
          <xdr:cNvSpPr/>
        </xdr:nvSpPr>
        <xdr:spPr>
          <a:xfrm>
            <a:off x="435981" y="4479131"/>
            <a:ext cx="556788" cy="547190"/>
          </a:xfrm>
          <a:prstGeom prst="ellipse">
            <a:avLst/>
          </a:prstGeom>
          <a:solidFill>
            <a:sysClr val="window" lastClr="FFFFFF">
              <a:lumMod val="75000"/>
            </a:sysClr>
          </a:solidFill>
          <a:ln w="9525" cap="flat" cmpd="sng" algn="ctr">
            <a:no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CA" sz="5400" b="0" i="1" u="none" strike="noStrike" kern="0" cap="none" spc="0" normalizeH="0" baseline="0" noProof="0">
              <a:ln>
                <a:noFill/>
              </a:ln>
              <a:solidFill>
                <a:sysClr val="window" lastClr="FFFFFF"/>
              </a:solidFill>
              <a:effectLst/>
              <a:uLnTx/>
              <a:uFillTx/>
              <a:latin typeface="Times New Roman" pitchFamily="18" charset="0"/>
              <a:ea typeface="+mn-ea"/>
              <a:cs typeface="Times New Roman" pitchFamily="18" charset="0"/>
            </a:endParaRPr>
          </a:p>
        </xdr:txBody>
      </xdr:sp>
      <xdr:pic macro="[0]!ImprimeFEUILLE">
        <xdr:nvPicPr>
          <xdr:cNvPr id="185" name="Image 184"/>
          <xdr:cNvPicPr>
            <a:picLocks noChangeAspect="1"/>
          </xdr:cNvPicPr>
        </xdr:nvPicPr>
        <xdr:blipFill>
          <a:blip xmlns:r="http://schemas.openxmlformats.org/officeDocument/2006/relationships" r:embed="rId11" cstate="print">
            <a:lum bright="70000" contrast="-70000"/>
            <a:extLst>
              <a:ext uri="{28A0092B-C50C-407E-A947-70E740481C1C}">
                <a14:useLocalDpi xmlns:a14="http://schemas.microsoft.com/office/drawing/2010/main" val="0"/>
              </a:ext>
            </a:extLst>
          </a:blip>
          <a:stretch>
            <a:fillRect/>
          </a:stretch>
        </xdr:blipFill>
        <xdr:spPr>
          <a:xfrm>
            <a:off x="552450" y="4593430"/>
            <a:ext cx="310644" cy="305289"/>
          </a:xfrm>
          <a:prstGeom prst="rect">
            <a:avLst/>
          </a:prstGeom>
        </xdr:spPr>
      </xdr:pic>
      <xdr:sp macro="" textlink="">
        <xdr:nvSpPr>
          <xdr:cNvPr id="186" name="ZoneTexte 185"/>
          <xdr:cNvSpPr txBox="1"/>
        </xdr:nvSpPr>
        <xdr:spPr>
          <a:xfrm>
            <a:off x="0" y="5048497"/>
            <a:ext cx="1428750" cy="280660"/>
          </a:xfrm>
          <a:prstGeom prst="rect">
            <a:avLst/>
          </a:prstGeom>
          <a:noFill/>
          <a:ln w="9525" cmpd="sng">
            <a:noFill/>
          </a:ln>
          <a:effectLst/>
        </xdr:spPr>
        <xdr:txBody>
          <a:bodyPr vertOverflow="clip" horzOverflow="clip" wrap="square"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CA" sz="1100" b="0" i="0" u="none" strike="noStrike" kern="0" cap="none" spc="0" normalizeH="0" baseline="0" noProof="0">
                <a:ln>
                  <a:noFill/>
                </a:ln>
                <a:solidFill>
                  <a:sysClr val="window" lastClr="FFFFFF">
                    <a:lumMod val="50000"/>
                  </a:sysClr>
                </a:solidFill>
                <a:effectLst/>
                <a:uLnTx/>
                <a:uFillTx/>
                <a:latin typeface="Calibri"/>
                <a:ea typeface="+mn-ea"/>
                <a:cs typeface="+mn-cs"/>
              </a:rPr>
              <a:t>Imprimer la feuille</a:t>
            </a:r>
          </a:p>
        </xdr:txBody>
      </xdr:sp>
      <xdr:sp macro="" textlink="">
        <xdr:nvSpPr>
          <xdr:cNvPr id="187" name="Ellipse 186"/>
          <xdr:cNvSpPr/>
        </xdr:nvSpPr>
        <xdr:spPr>
          <a:xfrm>
            <a:off x="435981" y="5414962"/>
            <a:ext cx="556788" cy="547190"/>
          </a:xfrm>
          <a:prstGeom prst="ellipse">
            <a:avLst/>
          </a:prstGeom>
          <a:solidFill>
            <a:sysClr val="window" lastClr="FFFFFF">
              <a:lumMod val="75000"/>
            </a:sysClr>
          </a:solidFill>
          <a:ln w="9525" cap="flat" cmpd="sng" algn="ctr">
            <a:no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CA" sz="5400" b="0" i="1" u="none" strike="noStrike" kern="0" cap="none" spc="0" normalizeH="0" baseline="0" noProof="0">
              <a:ln>
                <a:noFill/>
              </a:ln>
              <a:solidFill>
                <a:sysClr val="window" lastClr="FFFFFF"/>
              </a:solidFill>
              <a:effectLst/>
              <a:uLnTx/>
              <a:uFillTx/>
              <a:latin typeface="Times New Roman" pitchFamily="18" charset="0"/>
              <a:ea typeface="+mn-ea"/>
              <a:cs typeface="Times New Roman" pitchFamily="18" charset="0"/>
            </a:endParaRPr>
          </a:p>
        </xdr:txBody>
      </xdr:sp>
      <xdr:pic macro="[0]!MasquerImprimer">
        <xdr:nvPicPr>
          <xdr:cNvPr id="188" name="Image 187"/>
          <xdr:cNvPicPr>
            <a:picLocks noChangeAspect="1"/>
          </xdr:cNvPicPr>
        </xdr:nvPicPr>
        <xdr:blipFill>
          <a:blip xmlns:r="http://schemas.openxmlformats.org/officeDocument/2006/relationships" r:embed="rId11" cstate="print">
            <a:lum bright="70000" contrast="-70000"/>
            <a:extLst>
              <a:ext uri="{28A0092B-C50C-407E-A947-70E740481C1C}">
                <a14:useLocalDpi xmlns:a14="http://schemas.microsoft.com/office/drawing/2010/main" val="0"/>
              </a:ext>
            </a:extLst>
          </a:blip>
          <a:stretch>
            <a:fillRect/>
          </a:stretch>
        </xdr:blipFill>
        <xdr:spPr>
          <a:xfrm>
            <a:off x="552450" y="5529261"/>
            <a:ext cx="310644" cy="305289"/>
          </a:xfrm>
          <a:prstGeom prst="rect">
            <a:avLst/>
          </a:prstGeom>
        </xdr:spPr>
      </xdr:pic>
      <xdr:sp macro="" textlink="">
        <xdr:nvSpPr>
          <xdr:cNvPr id="189" name="ZoneTexte 188"/>
          <xdr:cNvSpPr txBox="1"/>
        </xdr:nvSpPr>
        <xdr:spPr>
          <a:xfrm>
            <a:off x="0" y="5984328"/>
            <a:ext cx="1428750" cy="280660"/>
          </a:xfrm>
          <a:prstGeom prst="rect">
            <a:avLst/>
          </a:prstGeom>
          <a:noFill/>
          <a:ln w="9525" cmpd="sng">
            <a:noFill/>
          </a:ln>
          <a:effectLst/>
        </xdr:spPr>
        <xdr:txBody>
          <a:bodyPr vertOverflow="clip" horzOverflow="clip" wrap="square"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CA" sz="1100" b="0" i="0" u="none" strike="noStrike" kern="0" cap="none" spc="0" normalizeH="0" baseline="0" noProof="0">
                <a:ln>
                  <a:noFill/>
                </a:ln>
                <a:solidFill>
                  <a:sysClr val="window" lastClr="FFFFFF">
                    <a:lumMod val="50000"/>
                  </a:sysClr>
                </a:solidFill>
                <a:effectLst/>
                <a:uLnTx/>
                <a:uFillTx/>
                <a:latin typeface="Calibri"/>
                <a:ea typeface="+mn-ea"/>
                <a:cs typeface="+mn-cs"/>
              </a:rPr>
              <a:t>Imprimer tout</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CA" sz="1100" b="0" i="0" u="none" strike="noStrike" kern="0" cap="none" spc="0" normalizeH="0" baseline="0" noProof="0">
              <a:ln>
                <a:noFill/>
              </a:ln>
              <a:solidFill>
                <a:sysClr val="window" lastClr="FFFFFF">
                  <a:lumMod val="50000"/>
                </a:sysClr>
              </a:solidFill>
              <a:effectLst/>
              <a:uLnTx/>
              <a:uFillTx/>
              <a:latin typeface="Calibri"/>
              <a:ea typeface="+mn-ea"/>
              <a:cs typeface="+mn-cs"/>
            </a:endParaRPr>
          </a:p>
        </xdr:txBody>
      </xdr:sp>
    </xdr:grpSp>
    <xdr:clientData/>
  </xdr:twoCellAnchor>
</xdr:wsDr>
</file>

<file path=xl/drawings/drawing8.xml><?xml version="1.0" encoding="utf-8"?>
<xdr:wsDr xmlns:xdr="http://schemas.openxmlformats.org/drawingml/2006/spreadsheetDrawing" xmlns:a="http://schemas.openxmlformats.org/drawingml/2006/main">
  <xdr:twoCellAnchor>
    <xdr:from>
      <xdr:col>0</xdr:col>
      <xdr:colOff>19050</xdr:colOff>
      <xdr:row>5</xdr:row>
      <xdr:rowOff>0</xdr:rowOff>
    </xdr:from>
    <xdr:to>
      <xdr:col>2</xdr:col>
      <xdr:colOff>647700</xdr:colOff>
      <xdr:row>6</xdr:row>
      <xdr:rowOff>180975</xdr:rowOff>
    </xdr:to>
    <xdr:sp macro="" textlink="">
      <xdr:nvSpPr>
        <xdr:cNvPr id="2" name="Rectangle 1">
          <a:hlinkClick xmlns:r="http://schemas.openxmlformats.org/officeDocument/2006/relationships" r:id="rId1"/>
        </xdr:cNvPr>
        <xdr:cNvSpPr/>
      </xdr:nvSpPr>
      <xdr:spPr>
        <a:xfrm>
          <a:off x="19050" y="1095375"/>
          <a:ext cx="1495425" cy="4000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7</xdr:row>
      <xdr:rowOff>0</xdr:rowOff>
    </xdr:from>
    <xdr:to>
      <xdr:col>2</xdr:col>
      <xdr:colOff>647700</xdr:colOff>
      <xdr:row>8</xdr:row>
      <xdr:rowOff>180975</xdr:rowOff>
    </xdr:to>
    <xdr:sp macro="" textlink="">
      <xdr:nvSpPr>
        <xdr:cNvPr id="3" name="Rectangle 2">
          <a:hlinkClick xmlns:r="http://schemas.openxmlformats.org/officeDocument/2006/relationships" r:id="rId2"/>
        </xdr:cNvPr>
        <xdr:cNvSpPr/>
      </xdr:nvSpPr>
      <xdr:spPr>
        <a:xfrm>
          <a:off x="19050" y="1533525"/>
          <a:ext cx="1495425" cy="4000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9</xdr:row>
      <xdr:rowOff>0</xdr:rowOff>
    </xdr:from>
    <xdr:to>
      <xdr:col>2</xdr:col>
      <xdr:colOff>647700</xdr:colOff>
      <xdr:row>10</xdr:row>
      <xdr:rowOff>180975</xdr:rowOff>
    </xdr:to>
    <xdr:sp macro="" textlink="">
      <xdr:nvSpPr>
        <xdr:cNvPr id="4" name="Rectangle 3">
          <a:hlinkClick xmlns:r="http://schemas.openxmlformats.org/officeDocument/2006/relationships" r:id="rId3"/>
        </xdr:cNvPr>
        <xdr:cNvSpPr/>
      </xdr:nvSpPr>
      <xdr:spPr>
        <a:xfrm>
          <a:off x="19050" y="1971675"/>
          <a:ext cx="1495425" cy="4000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1</xdr:row>
      <xdr:rowOff>9525</xdr:rowOff>
    </xdr:from>
    <xdr:to>
      <xdr:col>2</xdr:col>
      <xdr:colOff>647700</xdr:colOff>
      <xdr:row>3</xdr:row>
      <xdr:rowOff>0</xdr:rowOff>
    </xdr:to>
    <xdr:sp macro="" textlink="">
      <xdr:nvSpPr>
        <xdr:cNvPr id="5" name="Rectangle 4">
          <a:hlinkClick xmlns:r="http://schemas.openxmlformats.org/officeDocument/2006/relationships" r:id="rId4"/>
        </xdr:cNvPr>
        <xdr:cNvSpPr/>
      </xdr:nvSpPr>
      <xdr:spPr>
        <a:xfrm>
          <a:off x="19050" y="228600"/>
          <a:ext cx="1495425" cy="4286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2</xdr:col>
      <xdr:colOff>554581</xdr:colOff>
      <xdr:row>0</xdr:row>
      <xdr:rowOff>0</xdr:rowOff>
    </xdr:from>
    <xdr:to>
      <xdr:col>3</xdr:col>
      <xdr:colOff>142864</xdr:colOff>
      <xdr:row>39</xdr:row>
      <xdr:rowOff>0</xdr:rowOff>
    </xdr:to>
    <xdr:grpSp>
      <xdr:nvGrpSpPr>
        <xdr:cNvPr id="6" name="Groupe 5"/>
        <xdr:cNvGrpSpPr/>
      </xdr:nvGrpSpPr>
      <xdr:grpSpPr>
        <a:xfrm>
          <a:off x="1421356" y="0"/>
          <a:ext cx="255033" cy="10553700"/>
          <a:chOff x="4257727" y="-747638"/>
          <a:chExt cx="379691" cy="8187618"/>
        </a:xfrm>
        <a:effectLst>
          <a:outerShdw blurRad="50800" dist="38100" dir="10800000" algn="r" rotWithShape="0">
            <a:prstClr val="black">
              <a:alpha val="27000"/>
            </a:prstClr>
          </a:outerShdw>
        </a:effectLst>
      </xdr:grpSpPr>
      <xdr:sp macro="" textlink="">
        <xdr:nvSpPr>
          <xdr:cNvPr id="7" name="Rectangle 6"/>
          <xdr:cNvSpPr/>
        </xdr:nvSpPr>
        <xdr:spPr>
          <a:xfrm>
            <a:off x="4429339" y="-747638"/>
            <a:ext cx="208079" cy="8187618"/>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sp macro="" textlink="">
        <xdr:nvSpPr>
          <xdr:cNvPr id="8" name="Rectangle 7"/>
          <xdr:cNvSpPr/>
        </xdr:nvSpPr>
        <xdr:spPr>
          <a:xfrm rot="2700000">
            <a:off x="4332429" y="1112819"/>
            <a:ext cx="225427" cy="374831"/>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grpSp>
    <xdr:clientData/>
  </xdr:twoCellAnchor>
  <xdr:twoCellAnchor>
    <xdr:from>
      <xdr:col>0</xdr:col>
      <xdr:colOff>0</xdr:colOff>
      <xdr:row>3</xdr:row>
      <xdr:rowOff>0</xdr:rowOff>
    </xdr:from>
    <xdr:to>
      <xdr:col>2</xdr:col>
      <xdr:colOff>628650</xdr:colOff>
      <xdr:row>4</xdr:row>
      <xdr:rowOff>209550</xdr:rowOff>
    </xdr:to>
    <xdr:sp macro="" textlink="">
      <xdr:nvSpPr>
        <xdr:cNvPr id="9" name="Rectangle 8">
          <a:hlinkClick xmlns:r="http://schemas.openxmlformats.org/officeDocument/2006/relationships" r:id="rId5"/>
        </xdr:cNvPr>
        <xdr:cNvSpPr/>
      </xdr:nvSpPr>
      <xdr:spPr>
        <a:xfrm>
          <a:off x="0" y="657225"/>
          <a:ext cx="1495425" cy="4286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0</xdr:colOff>
      <xdr:row>13</xdr:row>
      <xdr:rowOff>9525</xdr:rowOff>
    </xdr:from>
    <xdr:to>
      <xdr:col>2</xdr:col>
      <xdr:colOff>628650</xdr:colOff>
      <xdr:row>15</xdr:row>
      <xdr:rowOff>0</xdr:rowOff>
    </xdr:to>
    <xdr:sp macro="" textlink="">
      <xdr:nvSpPr>
        <xdr:cNvPr id="10" name="Rectangle 9">
          <a:hlinkClick xmlns:r="http://schemas.openxmlformats.org/officeDocument/2006/relationships" r:id="rId6"/>
        </xdr:cNvPr>
        <xdr:cNvSpPr/>
      </xdr:nvSpPr>
      <xdr:spPr>
        <a:xfrm>
          <a:off x="0" y="2857500"/>
          <a:ext cx="1495425" cy="4286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0</xdr:colOff>
      <xdr:row>16</xdr:row>
      <xdr:rowOff>38100</xdr:rowOff>
    </xdr:from>
    <xdr:to>
      <xdr:col>2</xdr:col>
      <xdr:colOff>561975</xdr:colOff>
      <xdr:row>31</xdr:row>
      <xdr:rowOff>240426</xdr:rowOff>
    </xdr:to>
    <xdr:grpSp>
      <xdr:nvGrpSpPr>
        <xdr:cNvPr id="13" name="Groupe 12"/>
        <xdr:cNvGrpSpPr/>
      </xdr:nvGrpSpPr>
      <xdr:grpSpPr>
        <a:xfrm>
          <a:off x="0" y="3543300"/>
          <a:ext cx="1428750" cy="4031376"/>
          <a:chOff x="0" y="3543300"/>
          <a:chExt cx="1428750" cy="4583826"/>
        </a:xfrm>
      </xdr:grpSpPr>
      <xdr:sp macro="" textlink="">
        <xdr:nvSpPr>
          <xdr:cNvPr id="14" name="ZoneTexte 13"/>
          <xdr:cNvSpPr txBox="1"/>
        </xdr:nvSpPr>
        <xdr:spPr>
          <a:xfrm>
            <a:off x="0" y="4112666"/>
            <a:ext cx="1428750" cy="280660"/>
          </a:xfrm>
          <a:prstGeom prst="rect">
            <a:avLst/>
          </a:prstGeom>
          <a:noFill/>
          <a:ln w="9525" cmpd="sng">
            <a:noFill/>
          </a:ln>
          <a:effectLst/>
        </xdr:spPr>
        <xdr:txBody>
          <a:bodyPr vertOverflow="clip" horzOverflow="clip" wrap="square"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CA" sz="1100" b="0" i="0" u="none" strike="noStrike" kern="0" cap="none" spc="0" normalizeH="0" baseline="0" noProof="0">
                <a:ln>
                  <a:noFill/>
                </a:ln>
                <a:solidFill>
                  <a:sysClr val="window" lastClr="FFFFFF">
                    <a:lumMod val="50000"/>
                  </a:sysClr>
                </a:solidFill>
                <a:effectLst/>
                <a:uLnTx/>
                <a:uFillTx/>
                <a:latin typeface="Calibri"/>
                <a:ea typeface="+mn-ea"/>
                <a:cs typeface="+mn-cs"/>
              </a:rPr>
              <a:t>Enregistrer</a:t>
            </a:r>
          </a:p>
        </xdr:txBody>
      </xdr:sp>
      <xdr:grpSp>
        <xdr:nvGrpSpPr>
          <xdr:cNvPr id="15" name="Groupe 23"/>
          <xdr:cNvGrpSpPr/>
        </xdr:nvGrpSpPr>
        <xdr:grpSpPr>
          <a:xfrm>
            <a:off x="435981" y="3543300"/>
            <a:ext cx="556788" cy="547190"/>
            <a:chOff x="285749" y="6134100"/>
            <a:chExt cx="918739" cy="902902"/>
          </a:xfrm>
        </xdr:grpSpPr>
        <xdr:sp macro="[0]!Enregistrer" textlink="">
          <xdr:nvSpPr>
            <xdr:cNvPr id="30" name="Ellipse 29"/>
            <xdr:cNvSpPr/>
          </xdr:nvSpPr>
          <xdr:spPr>
            <a:xfrm>
              <a:off x="285749" y="6134100"/>
              <a:ext cx="918739" cy="902902"/>
            </a:xfrm>
            <a:prstGeom prst="ellipse">
              <a:avLst/>
            </a:prstGeom>
            <a:solidFill>
              <a:sysClr val="window" lastClr="FFFFFF">
                <a:lumMod val="75000"/>
              </a:sysClr>
            </a:solidFill>
            <a:ln w="9525" cap="flat" cmpd="sng" algn="ctr">
              <a:no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CA" sz="5400" b="0" i="1" u="none" strike="noStrike" kern="0" cap="none" spc="0" normalizeH="0" baseline="0" noProof="0">
                <a:ln>
                  <a:noFill/>
                </a:ln>
                <a:solidFill>
                  <a:sysClr val="window" lastClr="FFFFFF"/>
                </a:solidFill>
                <a:effectLst/>
                <a:uLnTx/>
                <a:uFillTx/>
                <a:latin typeface="Times New Roman" pitchFamily="18" charset="0"/>
                <a:ea typeface="+mn-ea"/>
                <a:cs typeface="Times New Roman" pitchFamily="18" charset="0"/>
              </a:endParaRPr>
            </a:p>
          </xdr:txBody>
        </xdr:sp>
        <xdr:pic macro="[0]!Enregistrer">
          <xdr:nvPicPr>
            <xdr:cNvPr id="31" name="Image 30"/>
            <xdr:cNvPicPr>
              <a:picLocks noChangeAspect="1"/>
            </xdr:cNvPicPr>
          </xdr:nvPicPr>
          <xdr:blipFill>
            <a:blip xmlns:r="http://schemas.openxmlformats.org/officeDocument/2006/relationships" r:embed="rId7" cstate="print">
              <a:lum bright="70000" contrast="-70000"/>
              <a:extLst>
                <a:ext uri="{28A0092B-C50C-407E-A947-70E740481C1C}">
                  <a14:useLocalDpi xmlns:a14="http://schemas.microsoft.com/office/drawing/2010/main" val="0"/>
                </a:ext>
              </a:extLst>
            </a:blip>
            <a:stretch>
              <a:fillRect/>
            </a:stretch>
          </xdr:blipFill>
          <xdr:spPr>
            <a:xfrm rot="5400000">
              <a:off x="354593" y="6195026"/>
              <a:ext cx="781049" cy="781051"/>
            </a:xfrm>
            <a:prstGeom prst="rect">
              <a:avLst/>
            </a:prstGeom>
          </xdr:spPr>
        </xdr:pic>
      </xdr:grpSp>
      <xdr:sp macro="" textlink="">
        <xdr:nvSpPr>
          <xdr:cNvPr id="16" name="ZoneTexte 15"/>
          <xdr:cNvSpPr txBox="1"/>
        </xdr:nvSpPr>
        <xdr:spPr>
          <a:xfrm>
            <a:off x="0" y="6920159"/>
            <a:ext cx="1428750" cy="280660"/>
          </a:xfrm>
          <a:prstGeom prst="rect">
            <a:avLst/>
          </a:prstGeom>
          <a:noFill/>
          <a:ln w="9525" cmpd="sng">
            <a:noFill/>
          </a:ln>
          <a:effectLst/>
        </xdr:spPr>
        <xdr:txBody>
          <a:bodyPr vertOverflow="clip" horzOverflow="clip" wrap="square"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CA" sz="1100" b="0" i="0" u="none" strike="noStrike" kern="0" cap="none" spc="0" normalizeH="0" baseline="0" noProof="0">
                <a:ln>
                  <a:noFill/>
                </a:ln>
                <a:solidFill>
                  <a:sysClr val="window" lastClr="FFFFFF">
                    <a:lumMod val="50000"/>
                  </a:sysClr>
                </a:solidFill>
                <a:effectLst/>
                <a:uLnTx/>
                <a:uFillTx/>
                <a:latin typeface="Calibri"/>
                <a:ea typeface="+mn-ea"/>
                <a:cs typeface="+mn-cs"/>
              </a:rPr>
              <a:t>Réinitialiser tout</a:t>
            </a:r>
          </a:p>
        </xdr:txBody>
      </xdr:sp>
      <xdr:grpSp>
        <xdr:nvGrpSpPr>
          <xdr:cNvPr id="17" name="Groupe 19"/>
          <xdr:cNvGrpSpPr/>
        </xdr:nvGrpSpPr>
        <xdr:grpSpPr>
          <a:xfrm>
            <a:off x="435981" y="6350793"/>
            <a:ext cx="556788" cy="547190"/>
            <a:chOff x="435981" y="5823062"/>
            <a:chExt cx="556788" cy="547190"/>
          </a:xfrm>
        </xdr:grpSpPr>
        <xdr:sp macro="[0]!efface" textlink="">
          <xdr:nvSpPr>
            <xdr:cNvPr id="28" name="Ellipse 27"/>
            <xdr:cNvSpPr/>
          </xdr:nvSpPr>
          <xdr:spPr>
            <a:xfrm>
              <a:off x="435981" y="5823062"/>
              <a:ext cx="556788" cy="547190"/>
            </a:xfrm>
            <a:prstGeom prst="ellipse">
              <a:avLst/>
            </a:prstGeom>
            <a:solidFill>
              <a:sysClr val="window" lastClr="FFFFFF">
                <a:lumMod val="75000"/>
              </a:sysClr>
            </a:solidFill>
            <a:ln w="9525" cap="flat" cmpd="sng" algn="ctr">
              <a:no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CA" sz="5400" b="0" i="1" u="none" strike="noStrike" kern="0" cap="none" spc="0" normalizeH="0" baseline="0" noProof="0">
                <a:ln>
                  <a:noFill/>
                </a:ln>
                <a:solidFill>
                  <a:sysClr val="window" lastClr="FFFFFF"/>
                </a:solidFill>
                <a:effectLst/>
                <a:uLnTx/>
                <a:uFillTx/>
                <a:latin typeface="Times New Roman" pitchFamily="18" charset="0"/>
                <a:ea typeface="+mn-ea"/>
                <a:cs typeface="Times New Roman" pitchFamily="18" charset="0"/>
              </a:endParaRPr>
            </a:p>
          </xdr:txBody>
        </xdr:sp>
        <xdr:pic macro="[0]!efface">
          <xdr:nvPicPr>
            <xdr:cNvPr id="29" name="Image 28"/>
            <xdr:cNvPicPr>
              <a:picLocks noChangeAspect="1"/>
            </xdr:cNvPicPr>
          </xdr:nvPicPr>
          <xdr:blipFill>
            <a:blip xmlns:r="http://schemas.openxmlformats.org/officeDocument/2006/relationships" r:embed="rId8" cstate="print">
              <a:lum bright="70000" contrast="-70000"/>
              <a:extLst>
                <a:ext uri="{28A0092B-C50C-407E-A947-70E740481C1C}">
                  <a14:useLocalDpi xmlns:a14="http://schemas.microsoft.com/office/drawing/2010/main" val="0"/>
                </a:ext>
              </a:extLst>
            </a:blip>
            <a:stretch>
              <a:fillRect/>
            </a:stretch>
          </xdr:blipFill>
          <xdr:spPr>
            <a:xfrm>
              <a:off x="533400" y="5924550"/>
              <a:ext cx="361950" cy="361950"/>
            </a:xfrm>
            <a:prstGeom prst="rect">
              <a:avLst/>
            </a:prstGeom>
          </xdr:spPr>
        </xdr:pic>
      </xdr:grpSp>
      <xdr:sp macro="" textlink="">
        <xdr:nvSpPr>
          <xdr:cNvPr id="18" name="ZoneTexte 17"/>
          <xdr:cNvSpPr txBox="1"/>
        </xdr:nvSpPr>
        <xdr:spPr>
          <a:xfrm>
            <a:off x="0" y="7846466"/>
            <a:ext cx="1428750" cy="280660"/>
          </a:xfrm>
          <a:prstGeom prst="rect">
            <a:avLst/>
          </a:prstGeom>
          <a:noFill/>
          <a:ln w="9525" cmpd="sng">
            <a:noFill/>
          </a:ln>
          <a:effectLst/>
        </xdr:spPr>
        <xdr:txBody>
          <a:bodyPr vertOverflow="clip" horzOverflow="clip" wrap="square"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CA" sz="1100" b="0" i="0" u="none" strike="noStrike" kern="0" cap="none" spc="0" normalizeH="0" baseline="0" noProof="0">
                <a:ln>
                  <a:noFill/>
                </a:ln>
                <a:solidFill>
                  <a:sysClr val="window" lastClr="FFFFFF">
                    <a:lumMod val="50000"/>
                  </a:sysClr>
                </a:solidFill>
                <a:effectLst/>
                <a:uLnTx/>
                <a:uFillTx/>
                <a:latin typeface="Calibri"/>
                <a:ea typeface="+mn-ea"/>
                <a:cs typeface="+mn-cs"/>
              </a:rPr>
              <a:t>Quitter</a:t>
            </a:r>
          </a:p>
        </xdr:txBody>
      </xdr:sp>
      <xdr:grpSp>
        <xdr:nvGrpSpPr>
          <xdr:cNvPr id="19" name="Groupe 15"/>
          <xdr:cNvGrpSpPr/>
        </xdr:nvGrpSpPr>
        <xdr:grpSpPr>
          <a:xfrm>
            <a:off x="435981" y="7286625"/>
            <a:ext cx="556788" cy="547190"/>
            <a:chOff x="445506" y="6791325"/>
            <a:chExt cx="556788" cy="547190"/>
          </a:xfrm>
        </xdr:grpSpPr>
        <xdr:sp macro="[0]!Quitter" textlink="">
          <xdr:nvSpPr>
            <xdr:cNvPr id="26" name="Ellipse 25"/>
            <xdr:cNvSpPr/>
          </xdr:nvSpPr>
          <xdr:spPr>
            <a:xfrm>
              <a:off x="445506" y="6791325"/>
              <a:ext cx="556788" cy="547190"/>
            </a:xfrm>
            <a:prstGeom prst="ellipse">
              <a:avLst/>
            </a:prstGeom>
            <a:solidFill>
              <a:sysClr val="window" lastClr="FFFFFF">
                <a:lumMod val="75000"/>
              </a:sysClr>
            </a:solidFill>
            <a:ln w="9525" cap="flat" cmpd="sng" algn="ctr">
              <a:no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CA" sz="3200" b="1" i="0" u="none" strike="noStrike" kern="0" cap="none" spc="0" normalizeH="0" baseline="0" noProof="0">
                <a:ln>
                  <a:noFill/>
                </a:ln>
                <a:solidFill>
                  <a:sysClr val="window" lastClr="FFFFFF">
                    <a:lumMod val="85000"/>
                  </a:sysClr>
                </a:solidFill>
                <a:effectLst/>
                <a:uLnTx/>
                <a:uFillTx/>
                <a:latin typeface="Calibri"/>
                <a:ea typeface="+mn-ea"/>
                <a:cs typeface="Times New Roman" pitchFamily="18" charset="0"/>
              </a:endParaRPr>
            </a:p>
          </xdr:txBody>
        </xdr:sp>
        <xdr:pic macro="[0]!Quitter">
          <xdr:nvPicPr>
            <xdr:cNvPr id="27" name="Image 26"/>
            <xdr:cNvPicPr>
              <a:picLocks noChangeAspect="1"/>
            </xdr:cNvPicPr>
          </xdr:nvPicPr>
          <xdr:blipFill>
            <a:blip xmlns:r="http://schemas.openxmlformats.org/officeDocument/2006/relationships" r:embed="rId9" cstate="print">
              <a:lum bright="70000" contrast="-70000"/>
              <a:extLst>
                <a:ext uri="{28A0092B-C50C-407E-A947-70E740481C1C}">
                  <a14:useLocalDpi xmlns:a14="http://schemas.microsoft.com/office/drawing/2010/main" val="0"/>
                </a:ext>
              </a:extLst>
            </a:blip>
            <a:stretch>
              <a:fillRect/>
            </a:stretch>
          </xdr:blipFill>
          <xdr:spPr>
            <a:xfrm>
              <a:off x="523876" y="6867525"/>
              <a:ext cx="409574" cy="409574"/>
            </a:xfrm>
            <a:prstGeom prst="rect">
              <a:avLst/>
            </a:prstGeom>
          </xdr:spPr>
        </xdr:pic>
      </xdr:grpSp>
      <xdr:sp macro="" textlink="">
        <xdr:nvSpPr>
          <xdr:cNvPr id="20" name="Ellipse 19"/>
          <xdr:cNvSpPr/>
        </xdr:nvSpPr>
        <xdr:spPr>
          <a:xfrm>
            <a:off x="435981" y="4479131"/>
            <a:ext cx="556788" cy="547190"/>
          </a:xfrm>
          <a:prstGeom prst="ellipse">
            <a:avLst/>
          </a:prstGeom>
          <a:solidFill>
            <a:sysClr val="window" lastClr="FFFFFF">
              <a:lumMod val="75000"/>
            </a:sysClr>
          </a:solidFill>
          <a:ln w="9525" cap="flat" cmpd="sng" algn="ctr">
            <a:no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CA" sz="5400" b="0" i="1" u="none" strike="noStrike" kern="0" cap="none" spc="0" normalizeH="0" baseline="0" noProof="0">
              <a:ln>
                <a:noFill/>
              </a:ln>
              <a:solidFill>
                <a:sysClr val="window" lastClr="FFFFFF"/>
              </a:solidFill>
              <a:effectLst/>
              <a:uLnTx/>
              <a:uFillTx/>
              <a:latin typeface="Times New Roman" pitchFamily="18" charset="0"/>
              <a:ea typeface="+mn-ea"/>
              <a:cs typeface="Times New Roman" pitchFamily="18" charset="0"/>
            </a:endParaRPr>
          </a:p>
        </xdr:txBody>
      </xdr:sp>
      <xdr:pic macro="[0]!ImprimeFEUILLE">
        <xdr:nvPicPr>
          <xdr:cNvPr id="21" name="Image 20"/>
          <xdr:cNvPicPr>
            <a:picLocks noChangeAspect="1"/>
          </xdr:cNvPicPr>
        </xdr:nvPicPr>
        <xdr:blipFill>
          <a:blip xmlns:r="http://schemas.openxmlformats.org/officeDocument/2006/relationships" r:embed="rId10" cstate="print">
            <a:lum bright="70000" contrast="-70000"/>
            <a:extLst>
              <a:ext uri="{28A0092B-C50C-407E-A947-70E740481C1C}">
                <a14:useLocalDpi xmlns:a14="http://schemas.microsoft.com/office/drawing/2010/main" val="0"/>
              </a:ext>
            </a:extLst>
          </a:blip>
          <a:stretch>
            <a:fillRect/>
          </a:stretch>
        </xdr:blipFill>
        <xdr:spPr>
          <a:xfrm>
            <a:off x="552450" y="4593430"/>
            <a:ext cx="310644" cy="305289"/>
          </a:xfrm>
          <a:prstGeom prst="rect">
            <a:avLst/>
          </a:prstGeom>
        </xdr:spPr>
      </xdr:pic>
      <xdr:sp macro="" textlink="">
        <xdr:nvSpPr>
          <xdr:cNvPr id="22" name="ZoneTexte 21"/>
          <xdr:cNvSpPr txBox="1"/>
        </xdr:nvSpPr>
        <xdr:spPr>
          <a:xfrm>
            <a:off x="0" y="5048497"/>
            <a:ext cx="1428750" cy="280660"/>
          </a:xfrm>
          <a:prstGeom prst="rect">
            <a:avLst/>
          </a:prstGeom>
          <a:noFill/>
          <a:ln w="9525" cmpd="sng">
            <a:noFill/>
          </a:ln>
          <a:effectLst/>
        </xdr:spPr>
        <xdr:txBody>
          <a:bodyPr vertOverflow="clip" horzOverflow="clip" wrap="square"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CA" sz="1100" b="0" i="0" u="none" strike="noStrike" kern="0" cap="none" spc="0" normalizeH="0" baseline="0" noProof="0">
                <a:ln>
                  <a:noFill/>
                </a:ln>
                <a:solidFill>
                  <a:sysClr val="window" lastClr="FFFFFF">
                    <a:lumMod val="50000"/>
                  </a:sysClr>
                </a:solidFill>
                <a:effectLst/>
                <a:uLnTx/>
                <a:uFillTx/>
                <a:latin typeface="Calibri"/>
                <a:ea typeface="+mn-ea"/>
                <a:cs typeface="+mn-cs"/>
              </a:rPr>
              <a:t>Imprimer la feuille</a:t>
            </a:r>
          </a:p>
        </xdr:txBody>
      </xdr:sp>
      <xdr:sp macro="" textlink="">
        <xdr:nvSpPr>
          <xdr:cNvPr id="23" name="Ellipse 22"/>
          <xdr:cNvSpPr/>
        </xdr:nvSpPr>
        <xdr:spPr>
          <a:xfrm>
            <a:off x="435981" y="5414962"/>
            <a:ext cx="556788" cy="547190"/>
          </a:xfrm>
          <a:prstGeom prst="ellipse">
            <a:avLst/>
          </a:prstGeom>
          <a:solidFill>
            <a:sysClr val="window" lastClr="FFFFFF">
              <a:lumMod val="75000"/>
            </a:sysClr>
          </a:solidFill>
          <a:ln w="9525" cap="flat" cmpd="sng" algn="ctr">
            <a:no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CA" sz="5400" b="0" i="1" u="none" strike="noStrike" kern="0" cap="none" spc="0" normalizeH="0" baseline="0" noProof="0">
              <a:ln>
                <a:noFill/>
              </a:ln>
              <a:solidFill>
                <a:sysClr val="window" lastClr="FFFFFF"/>
              </a:solidFill>
              <a:effectLst/>
              <a:uLnTx/>
              <a:uFillTx/>
              <a:latin typeface="Times New Roman" pitchFamily="18" charset="0"/>
              <a:ea typeface="+mn-ea"/>
              <a:cs typeface="Times New Roman" pitchFamily="18" charset="0"/>
            </a:endParaRPr>
          </a:p>
        </xdr:txBody>
      </xdr:sp>
      <xdr:pic macro="[0]!MasquerImprimer">
        <xdr:nvPicPr>
          <xdr:cNvPr id="24" name="Image 23"/>
          <xdr:cNvPicPr>
            <a:picLocks noChangeAspect="1"/>
          </xdr:cNvPicPr>
        </xdr:nvPicPr>
        <xdr:blipFill>
          <a:blip xmlns:r="http://schemas.openxmlformats.org/officeDocument/2006/relationships" r:embed="rId10" cstate="print">
            <a:lum bright="70000" contrast="-70000"/>
            <a:extLst>
              <a:ext uri="{28A0092B-C50C-407E-A947-70E740481C1C}">
                <a14:useLocalDpi xmlns:a14="http://schemas.microsoft.com/office/drawing/2010/main" val="0"/>
              </a:ext>
            </a:extLst>
          </a:blip>
          <a:stretch>
            <a:fillRect/>
          </a:stretch>
        </xdr:blipFill>
        <xdr:spPr>
          <a:xfrm>
            <a:off x="552450" y="5529261"/>
            <a:ext cx="310644" cy="305289"/>
          </a:xfrm>
          <a:prstGeom prst="rect">
            <a:avLst/>
          </a:prstGeom>
        </xdr:spPr>
      </xdr:pic>
      <xdr:sp macro="" textlink="">
        <xdr:nvSpPr>
          <xdr:cNvPr id="25" name="ZoneTexte 24"/>
          <xdr:cNvSpPr txBox="1"/>
        </xdr:nvSpPr>
        <xdr:spPr>
          <a:xfrm>
            <a:off x="0" y="5984328"/>
            <a:ext cx="1428750" cy="280660"/>
          </a:xfrm>
          <a:prstGeom prst="rect">
            <a:avLst/>
          </a:prstGeom>
          <a:noFill/>
          <a:ln w="9525" cmpd="sng">
            <a:noFill/>
          </a:ln>
          <a:effectLst/>
        </xdr:spPr>
        <xdr:txBody>
          <a:bodyPr vertOverflow="clip" horzOverflow="clip" wrap="square"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CA" sz="1100" b="0" i="0" u="none" strike="noStrike" kern="0" cap="none" spc="0" normalizeH="0" baseline="0" noProof="0">
                <a:ln>
                  <a:noFill/>
                </a:ln>
                <a:solidFill>
                  <a:sysClr val="window" lastClr="FFFFFF">
                    <a:lumMod val="50000"/>
                  </a:sysClr>
                </a:solidFill>
                <a:effectLst/>
                <a:uLnTx/>
                <a:uFillTx/>
                <a:latin typeface="Calibri"/>
                <a:ea typeface="+mn-ea"/>
                <a:cs typeface="+mn-cs"/>
              </a:rPr>
              <a:t>Imprimer tout</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CA" sz="1100" b="0" i="0" u="none" strike="noStrike" kern="0" cap="none" spc="0" normalizeH="0" baseline="0" noProof="0">
              <a:ln>
                <a:noFill/>
              </a:ln>
              <a:solidFill>
                <a:sysClr val="window" lastClr="FFFFFF">
                  <a:lumMod val="50000"/>
                </a:sysClr>
              </a:solidFill>
              <a:effectLst/>
              <a:uLnTx/>
              <a:uFillTx/>
              <a:latin typeface="Calibri"/>
              <a:ea typeface="+mn-ea"/>
              <a:cs typeface="+mn-cs"/>
            </a:endParaRPr>
          </a:p>
        </xdr:txBody>
      </xdr:sp>
    </xdr:grpSp>
    <xdr:clientData/>
  </xdr:twoCellAnchor>
</xdr:wsDr>
</file>

<file path=xl/drawings/drawing9.xml><?xml version="1.0" encoding="utf-8"?>
<xdr:wsDr xmlns:xdr="http://schemas.openxmlformats.org/drawingml/2006/spreadsheetDrawing" xmlns:a="http://schemas.openxmlformats.org/drawingml/2006/main">
  <xdr:twoCellAnchor>
    <xdr:from>
      <xdr:col>0</xdr:col>
      <xdr:colOff>19050</xdr:colOff>
      <xdr:row>5</xdr:row>
      <xdr:rowOff>0</xdr:rowOff>
    </xdr:from>
    <xdr:to>
      <xdr:col>2</xdr:col>
      <xdr:colOff>647700</xdr:colOff>
      <xdr:row>6</xdr:row>
      <xdr:rowOff>180975</xdr:rowOff>
    </xdr:to>
    <xdr:sp macro="" textlink="">
      <xdr:nvSpPr>
        <xdr:cNvPr id="2" name="Rectangle 1">
          <a:hlinkClick xmlns:r="http://schemas.openxmlformats.org/officeDocument/2006/relationships" r:id="rId1"/>
        </xdr:cNvPr>
        <xdr:cNvSpPr/>
      </xdr:nvSpPr>
      <xdr:spPr>
        <a:xfrm>
          <a:off x="19050" y="1095375"/>
          <a:ext cx="1495425" cy="4000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7</xdr:row>
      <xdr:rowOff>0</xdr:rowOff>
    </xdr:from>
    <xdr:to>
      <xdr:col>2</xdr:col>
      <xdr:colOff>647700</xdr:colOff>
      <xdr:row>8</xdr:row>
      <xdr:rowOff>180975</xdr:rowOff>
    </xdr:to>
    <xdr:sp macro="" textlink="">
      <xdr:nvSpPr>
        <xdr:cNvPr id="3" name="Rectangle 2">
          <a:hlinkClick xmlns:r="http://schemas.openxmlformats.org/officeDocument/2006/relationships" r:id="rId2"/>
        </xdr:cNvPr>
        <xdr:cNvSpPr/>
      </xdr:nvSpPr>
      <xdr:spPr>
        <a:xfrm>
          <a:off x="19050" y="1533525"/>
          <a:ext cx="1495425" cy="4000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050">
            <a:noFill/>
          </a:endParaRPr>
        </a:p>
      </xdr:txBody>
    </xdr:sp>
    <xdr:clientData/>
  </xdr:twoCellAnchor>
  <xdr:twoCellAnchor>
    <xdr:from>
      <xdr:col>0</xdr:col>
      <xdr:colOff>9525</xdr:colOff>
      <xdr:row>9</xdr:row>
      <xdr:rowOff>19050</xdr:rowOff>
    </xdr:from>
    <xdr:to>
      <xdr:col>2</xdr:col>
      <xdr:colOff>638175</xdr:colOff>
      <xdr:row>10</xdr:row>
      <xdr:rowOff>200025</xdr:rowOff>
    </xdr:to>
    <xdr:sp macro="" textlink="">
      <xdr:nvSpPr>
        <xdr:cNvPr id="4" name="Rectangle 3">
          <a:hlinkClick xmlns:r="http://schemas.openxmlformats.org/officeDocument/2006/relationships" r:id="rId3"/>
        </xdr:cNvPr>
        <xdr:cNvSpPr/>
      </xdr:nvSpPr>
      <xdr:spPr>
        <a:xfrm>
          <a:off x="9525" y="1990725"/>
          <a:ext cx="1495425" cy="4000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1</xdr:row>
      <xdr:rowOff>9525</xdr:rowOff>
    </xdr:from>
    <xdr:to>
      <xdr:col>2</xdr:col>
      <xdr:colOff>647700</xdr:colOff>
      <xdr:row>3</xdr:row>
      <xdr:rowOff>0</xdr:rowOff>
    </xdr:to>
    <xdr:sp macro="" textlink="">
      <xdr:nvSpPr>
        <xdr:cNvPr id="5" name="Rectangle 4">
          <a:hlinkClick xmlns:r="http://schemas.openxmlformats.org/officeDocument/2006/relationships" r:id="rId4"/>
        </xdr:cNvPr>
        <xdr:cNvSpPr/>
      </xdr:nvSpPr>
      <xdr:spPr>
        <a:xfrm>
          <a:off x="19050" y="228600"/>
          <a:ext cx="1495425" cy="4286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2</xdr:col>
      <xdr:colOff>542874</xdr:colOff>
      <xdr:row>0</xdr:row>
      <xdr:rowOff>0</xdr:rowOff>
    </xdr:from>
    <xdr:to>
      <xdr:col>3</xdr:col>
      <xdr:colOff>148943</xdr:colOff>
      <xdr:row>33</xdr:row>
      <xdr:rowOff>0</xdr:rowOff>
    </xdr:to>
    <xdr:grpSp>
      <xdr:nvGrpSpPr>
        <xdr:cNvPr id="6" name="Groupe 5"/>
        <xdr:cNvGrpSpPr/>
      </xdr:nvGrpSpPr>
      <xdr:grpSpPr>
        <a:xfrm>
          <a:off x="1409649" y="0"/>
          <a:ext cx="272819" cy="9191625"/>
          <a:chOff x="4240282" y="-747638"/>
          <a:chExt cx="406170" cy="7045505"/>
        </a:xfrm>
        <a:effectLst>
          <a:outerShdw blurRad="50800" dist="38100" dir="10800000" algn="r" rotWithShape="0">
            <a:prstClr val="black">
              <a:alpha val="27000"/>
            </a:prstClr>
          </a:outerShdw>
        </a:effectLst>
      </xdr:grpSpPr>
      <xdr:sp macro="" textlink="">
        <xdr:nvSpPr>
          <xdr:cNvPr id="7" name="Rectangle 6"/>
          <xdr:cNvSpPr/>
        </xdr:nvSpPr>
        <xdr:spPr>
          <a:xfrm>
            <a:off x="4429339" y="-747638"/>
            <a:ext cx="179710" cy="7045505"/>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sp macro="" textlink="">
        <xdr:nvSpPr>
          <xdr:cNvPr id="8" name="Rectangle 7"/>
          <xdr:cNvSpPr/>
        </xdr:nvSpPr>
        <xdr:spPr>
          <a:xfrm rot="2700000">
            <a:off x="4321166" y="1447276"/>
            <a:ext cx="244402" cy="406170"/>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grpSp>
    <xdr:clientData/>
  </xdr:twoCellAnchor>
  <xdr:twoCellAnchor>
    <xdr:from>
      <xdr:col>0</xdr:col>
      <xdr:colOff>0</xdr:colOff>
      <xdr:row>3</xdr:row>
      <xdr:rowOff>0</xdr:rowOff>
    </xdr:from>
    <xdr:to>
      <xdr:col>2</xdr:col>
      <xdr:colOff>628650</xdr:colOff>
      <xdr:row>4</xdr:row>
      <xdr:rowOff>209550</xdr:rowOff>
    </xdr:to>
    <xdr:sp macro="" textlink="">
      <xdr:nvSpPr>
        <xdr:cNvPr id="9" name="Rectangle 8">
          <a:hlinkClick xmlns:r="http://schemas.openxmlformats.org/officeDocument/2006/relationships" r:id="rId5"/>
        </xdr:cNvPr>
        <xdr:cNvSpPr/>
      </xdr:nvSpPr>
      <xdr:spPr>
        <a:xfrm>
          <a:off x="0" y="657225"/>
          <a:ext cx="1495425" cy="4286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9525</xdr:colOff>
      <xdr:row>11</xdr:row>
      <xdr:rowOff>28575</xdr:rowOff>
    </xdr:from>
    <xdr:to>
      <xdr:col>2</xdr:col>
      <xdr:colOff>638175</xdr:colOff>
      <xdr:row>12</xdr:row>
      <xdr:rowOff>209550</xdr:rowOff>
    </xdr:to>
    <xdr:sp macro="" textlink="">
      <xdr:nvSpPr>
        <xdr:cNvPr id="31" name="Rectangle 30">
          <a:hlinkClick xmlns:r="http://schemas.openxmlformats.org/officeDocument/2006/relationships" r:id="rId6"/>
        </xdr:cNvPr>
        <xdr:cNvSpPr/>
      </xdr:nvSpPr>
      <xdr:spPr>
        <a:xfrm>
          <a:off x="9525" y="2438400"/>
          <a:ext cx="1495425" cy="4000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noFill/>
          </a:endParaRPr>
        </a:p>
      </xdr:txBody>
    </xdr:sp>
    <xdr:clientData/>
  </xdr:twoCellAnchor>
  <xdr:twoCellAnchor>
    <xdr:from>
      <xdr:col>0</xdr:col>
      <xdr:colOff>19050</xdr:colOff>
      <xdr:row>16</xdr:row>
      <xdr:rowOff>9525</xdr:rowOff>
    </xdr:from>
    <xdr:to>
      <xdr:col>2</xdr:col>
      <xdr:colOff>581025</xdr:colOff>
      <xdr:row>30</xdr:row>
      <xdr:rowOff>211851</xdr:rowOff>
    </xdr:to>
    <xdr:grpSp>
      <xdr:nvGrpSpPr>
        <xdr:cNvPr id="33" name="Groupe 32"/>
        <xdr:cNvGrpSpPr/>
      </xdr:nvGrpSpPr>
      <xdr:grpSpPr>
        <a:xfrm>
          <a:off x="19050" y="3514725"/>
          <a:ext cx="1428750" cy="4583826"/>
          <a:chOff x="0" y="3543300"/>
          <a:chExt cx="1428750" cy="4583826"/>
        </a:xfrm>
      </xdr:grpSpPr>
      <xdr:sp macro="" textlink="">
        <xdr:nvSpPr>
          <xdr:cNvPr id="34" name="ZoneTexte 33"/>
          <xdr:cNvSpPr txBox="1"/>
        </xdr:nvSpPr>
        <xdr:spPr>
          <a:xfrm>
            <a:off x="0" y="4112666"/>
            <a:ext cx="1428750" cy="280660"/>
          </a:xfrm>
          <a:prstGeom prst="rect">
            <a:avLst/>
          </a:prstGeom>
          <a:noFill/>
          <a:ln w="9525" cmpd="sng">
            <a:noFill/>
          </a:ln>
          <a:effectLst/>
        </xdr:spPr>
        <xdr:txBody>
          <a:bodyPr vertOverflow="clip" horzOverflow="clip" wrap="square"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CA" sz="1100" b="0" i="0" u="none" strike="noStrike" kern="0" cap="none" spc="0" normalizeH="0" baseline="0" noProof="0">
                <a:ln>
                  <a:noFill/>
                </a:ln>
                <a:solidFill>
                  <a:sysClr val="window" lastClr="FFFFFF">
                    <a:lumMod val="50000"/>
                  </a:sysClr>
                </a:solidFill>
                <a:effectLst/>
                <a:uLnTx/>
                <a:uFillTx/>
                <a:latin typeface="Calibri"/>
                <a:ea typeface="+mn-ea"/>
                <a:cs typeface="+mn-cs"/>
              </a:rPr>
              <a:t>Enregistrer</a:t>
            </a:r>
          </a:p>
        </xdr:txBody>
      </xdr:sp>
      <xdr:grpSp>
        <xdr:nvGrpSpPr>
          <xdr:cNvPr id="35" name="Groupe 23"/>
          <xdr:cNvGrpSpPr/>
        </xdr:nvGrpSpPr>
        <xdr:grpSpPr>
          <a:xfrm>
            <a:off x="435981" y="3543300"/>
            <a:ext cx="556788" cy="547190"/>
            <a:chOff x="285749" y="6134100"/>
            <a:chExt cx="918739" cy="902902"/>
          </a:xfrm>
        </xdr:grpSpPr>
        <xdr:sp macro="[0]!Enregistrer" textlink="">
          <xdr:nvSpPr>
            <xdr:cNvPr id="50" name="Ellipse 49"/>
            <xdr:cNvSpPr/>
          </xdr:nvSpPr>
          <xdr:spPr>
            <a:xfrm>
              <a:off x="285749" y="6134100"/>
              <a:ext cx="918739" cy="902902"/>
            </a:xfrm>
            <a:prstGeom prst="ellipse">
              <a:avLst/>
            </a:prstGeom>
            <a:solidFill>
              <a:sysClr val="window" lastClr="FFFFFF">
                <a:lumMod val="75000"/>
              </a:sysClr>
            </a:solidFill>
            <a:ln w="9525" cap="flat" cmpd="sng" algn="ctr">
              <a:no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CA" sz="5400" b="0" i="1" u="none" strike="noStrike" kern="0" cap="none" spc="0" normalizeH="0" baseline="0" noProof="0">
                <a:ln>
                  <a:noFill/>
                </a:ln>
                <a:solidFill>
                  <a:sysClr val="window" lastClr="FFFFFF"/>
                </a:solidFill>
                <a:effectLst/>
                <a:uLnTx/>
                <a:uFillTx/>
                <a:latin typeface="Times New Roman" pitchFamily="18" charset="0"/>
                <a:ea typeface="+mn-ea"/>
                <a:cs typeface="Times New Roman" pitchFamily="18" charset="0"/>
              </a:endParaRPr>
            </a:p>
          </xdr:txBody>
        </xdr:sp>
        <xdr:pic macro="[0]!Enregistrer">
          <xdr:nvPicPr>
            <xdr:cNvPr id="51" name="Image 50"/>
            <xdr:cNvPicPr>
              <a:picLocks noChangeAspect="1"/>
            </xdr:cNvPicPr>
          </xdr:nvPicPr>
          <xdr:blipFill>
            <a:blip xmlns:r="http://schemas.openxmlformats.org/officeDocument/2006/relationships" r:embed="rId7" cstate="print">
              <a:lum bright="70000" contrast="-70000"/>
              <a:extLst>
                <a:ext uri="{28A0092B-C50C-407E-A947-70E740481C1C}">
                  <a14:useLocalDpi xmlns:a14="http://schemas.microsoft.com/office/drawing/2010/main" val="0"/>
                </a:ext>
              </a:extLst>
            </a:blip>
            <a:stretch>
              <a:fillRect/>
            </a:stretch>
          </xdr:blipFill>
          <xdr:spPr>
            <a:xfrm rot="5400000">
              <a:off x="354593" y="6195026"/>
              <a:ext cx="781049" cy="781051"/>
            </a:xfrm>
            <a:prstGeom prst="rect">
              <a:avLst/>
            </a:prstGeom>
          </xdr:spPr>
        </xdr:pic>
      </xdr:grpSp>
      <xdr:sp macro="" textlink="">
        <xdr:nvSpPr>
          <xdr:cNvPr id="36" name="ZoneTexte 35"/>
          <xdr:cNvSpPr txBox="1"/>
        </xdr:nvSpPr>
        <xdr:spPr>
          <a:xfrm>
            <a:off x="0" y="6920159"/>
            <a:ext cx="1428750" cy="280660"/>
          </a:xfrm>
          <a:prstGeom prst="rect">
            <a:avLst/>
          </a:prstGeom>
          <a:noFill/>
          <a:ln w="9525" cmpd="sng">
            <a:noFill/>
          </a:ln>
          <a:effectLst/>
        </xdr:spPr>
        <xdr:txBody>
          <a:bodyPr vertOverflow="clip" horzOverflow="clip" wrap="square"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CA" sz="1100" b="0" i="0" u="none" strike="noStrike" kern="0" cap="none" spc="0" normalizeH="0" baseline="0" noProof="0">
                <a:ln>
                  <a:noFill/>
                </a:ln>
                <a:solidFill>
                  <a:sysClr val="window" lastClr="FFFFFF">
                    <a:lumMod val="50000"/>
                  </a:sysClr>
                </a:solidFill>
                <a:effectLst/>
                <a:uLnTx/>
                <a:uFillTx/>
                <a:latin typeface="Calibri"/>
                <a:ea typeface="+mn-ea"/>
                <a:cs typeface="+mn-cs"/>
              </a:rPr>
              <a:t>Réinitialiser tout</a:t>
            </a:r>
          </a:p>
        </xdr:txBody>
      </xdr:sp>
      <xdr:grpSp>
        <xdr:nvGrpSpPr>
          <xdr:cNvPr id="37" name="Groupe 19"/>
          <xdr:cNvGrpSpPr/>
        </xdr:nvGrpSpPr>
        <xdr:grpSpPr>
          <a:xfrm>
            <a:off x="435981" y="6350793"/>
            <a:ext cx="556788" cy="547190"/>
            <a:chOff x="435981" y="5823062"/>
            <a:chExt cx="556788" cy="547190"/>
          </a:xfrm>
        </xdr:grpSpPr>
        <xdr:sp macro="[0]!efface" textlink="">
          <xdr:nvSpPr>
            <xdr:cNvPr id="48" name="Ellipse 47"/>
            <xdr:cNvSpPr/>
          </xdr:nvSpPr>
          <xdr:spPr>
            <a:xfrm>
              <a:off x="435981" y="5823062"/>
              <a:ext cx="556788" cy="547190"/>
            </a:xfrm>
            <a:prstGeom prst="ellipse">
              <a:avLst/>
            </a:prstGeom>
            <a:solidFill>
              <a:sysClr val="window" lastClr="FFFFFF">
                <a:lumMod val="75000"/>
              </a:sysClr>
            </a:solidFill>
            <a:ln w="9525" cap="flat" cmpd="sng" algn="ctr">
              <a:no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CA" sz="5400" b="0" i="1" u="none" strike="noStrike" kern="0" cap="none" spc="0" normalizeH="0" baseline="0" noProof="0">
                <a:ln>
                  <a:noFill/>
                </a:ln>
                <a:solidFill>
                  <a:sysClr val="window" lastClr="FFFFFF"/>
                </a:solidFill>
                <a:effectLst/>
                <a:uLnTx/>
                <a:uFillTx/>
                <a:latin typeface="Times New Roman" pitchFamily="18" charset="0"/>
                <a:ea typeface="+mn-ea"/>
                <a:cs typeface="Times New Roman" pitchFamily="18" charset="0"/>
              </a:endParaRPr>
            </a:p>
          </xdr:txBody>
        </xdr:sp>
        <xdr:pic macro="[0]!efface">
          <xdr:nvPicPr>
            <xdr:cNvPr id="49" name="Image 48"/>
            <xdr:cNvPicPr>
              <a:picLocks noChangeAspect="1"/>
            </xdr:cNvPicPr>
          </xdr:nvPicPr>
          <xdr:blipFill>
            <a:blip xmlns:r="http://schemas.openxmlformats.org/officeDocument/2006/relationships" r:embed="rId8" cstate="print">
              <a:lum bright="70000" contrast="-70000"/>
              <a:extLst>
                <a:ext uri="{28A0092B-C50C-407E-A947-70E740481C1C}">
                  <a14:useLocalDpi xmlns:a14="http://schemas.microsoft.com/office/drawing/2010/main" val="0"/>
                </a:ext>
              </a:extLst>
            </a:blip>
            <a:stretch>
              <a:fillRect/>
            </a:stretch>
          </xdr:blipFill>
          <xdr:spPr>
            <a:xfrm>
              <a:off x="533400" y="5924550"/>
              <a:ext cx="361950" cy="361950"/>
            </a:xfrm>
            <a:prstGeom prst="rect">
              <a:avLst/>
            </a:prstGeom>
          </xdr:spPr>
        </xdr:pic>
      </xdr:grpSp>
      <xdr:sp macro="" textlink="">
        <xdr:nvSpPr>
          <xdr:cNvPr id="38" name="ZoneTexte 37"/>
          <xdr:cNvSpPr txBox="1"/>
        </xdr:nvSpPr>
        <xdr:spPr>
          <a:xfrm>
            <a:off x="0" y="7846466"/>
            <a:ext cx="1428750" cy="280660"/>
          </a:xfrm>
          <a:prstGeom prst="rect">
            <a:avLst/>
          </a:prstGeom>
          <a:noFill/>
          <a:ln w="9525" cmpd="sng">
            <a:noFill/>
          </a:ln>
          <a:effectLst/>
        </xdr:spPr>
        <xdr:txBody>
          <a:bodyPr vertOverflow="clip" horzOverflow="clip" wrap="square"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CA" sz="1100" b="0" i="0" u="none" strike="noStrike" kern="0" cap="none" spc="0" normalizeH="0" baseline="0" noProof="0">
                <a:ln>
                  <a:noFill/>
                </a:ln>
                <a:solidFill>
                  <a:sysClr val="window" lastClr="FFFFFF">
                    <a:lumMod val="50000"/>
                  </a:sysClr>
                </a:solidFill>
                <a:effectLst/>
                <a:uLnTx/>
                <a:uFillTx/>
                <a:latin typeface="Calibri"/>
                <a:ea typeface="+mn-ea"/>
                <a:cs typeface="+mn-cs"/>
              </a:rPr>
              <a:t>Quitter</a:t>
            </a:r>
          </a:p>
        </xdr:txBody>
      </xdr:sp>
      <xdr:grpSp>
        <xdr:nvGrpSpPr>
          <xdr:cNvPr id="39" name="Groupe 15"/>
          <xdr:cNvGrpSpPr/>
        </xdr:nvGrpSpPr>
        <xdr:grpSpPr>
          <a:xfrm>
            <a:off x="435981" y="7286625"/>
            <a:ext cx="556788" cy="547190"/>
            <a:chOff x="445506" y="6791325"/>
            <a:chExt cx="556788" cy="547190"/>
          </a:xfrm>
        </xdr:grpSpPr>
        <xdr:sp macro="[0]!Quitter" textlink="">
          <xdr:nvSpPr>
            <xdr:cNvPr id="46" name="Ellipse 45"/>
            <xdr:cNvSpPr/>
          </xdr:nvSpPr>
          <xdr:spPr>
            <a:xfrm>
              <a:off x="445506" y="6791325"/>
              <a:ext cx="556788" cy="547190"/>
            </a:xfrm>
            <a:prstGeom prst="ellipse">
              <a:avLst/>
            </a:prstGeom>
            <a:solidFill>
              <a:sysClr val="window" lastClr="FFFFFF">
                <a:lumMod val="75000"/>
              </a:sysClr>
            </a:solidFill>
            <a:ln w="9525" cap="flat" cmpd="sng" algn="ctr">
              <a:no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CA" sz="3200" b="1" i="0" u="none" strike="noStrike" kern="0" cap="none" spc="0" normalizeH="0" baseline="0" noProof="0">
                <a:ln>
                  <a:noFill/>
                </a:ln>
                <a:solidFill>
                  <a:sysClr val="window" lastClr="FFFFFF">
                    <a:lumMod val="85000"/>
                  </a:sysClr>
                </a:solidFill>
                <a:effectLst/>
                <a:uLnTx/>
                <a:uFillTx/>
                <a:latin typeface="Calibri"/>
                <a:ea typeface="+mn-ea"/>
                <a:cs typeface="Times New Roman" pitchFamily="18" charset="0"/>
              </a:endParaRPr>
            </a:p>
          </xdr:txBody>
        </xdr:sp>
        <xdr:pic macro="[0]!Quitter">
          <xdr:nvPicPr>
            <xdr:cNvPr id="47" name="Image 46"/>
            <xdr:cNvPicPr>
              <a:picLocks noChangeAspect="1"/>
            </xdr:cNvPicPr>
          </xdr:nvPicPr>
          <xdr:blipFill>
            <a:blip xmlns:r="http://schemas.openxmlformats.org/officeDocument/2006/relationships" r:embed="rId9" cstate="print">
              <a:lum bright="70000" contrast="-70000"/>
              <a:extLst>
                <a:ext uri="{28A0092B-C50C-407E-A947-70E740481C1C}">
                  <a14:useLocalDpi xmlns:a14="http://schemas.microsoft.com/office/drawing/2010/main" val="0"/>
                </a:ext>
              </a:extLst>
            </a:blip>
            <a:stretch>
              <a:fillRect/>
            </a:stretch>
          </xdr:blipFill>
          <xdr:spPr>
            <a:xfrm>
              <a:off x="523876" y="6867525"/>
              <a:ext cx="409574" cy="409574"/>
            </a:xfrm>
            <a:prstGeom prst="rect">
              <a:avLst/>
            </a:prstGeom>
          </xdr:spPr>
        </xdr:pic>
      </xdr:grpSp>
      <xdr:sp macro="" textlink="">
        <xdr:nvSpPr>
          <xdr:cNvPr id="40" name="Ellipse 39"/>
          <xdr:cNvSpPr/>
        </xdr:nvSpPr>
        <xdr:spPr>
          <a:xfrm>
            <a:off x="435981" y="4479131"/>
            <a:ext cx="556788" cy="547190"/>
          </a:xfrm>
          <a:prstGeom prst="ellipse">
            <a:avLst/>
          </a:prstGeom>
          <a:solidFill>
            <a:sysClr val="window" lastClr="FFFFFF">
              <a:lumMod val="75000"/>
            </a:sysClr>
          </a:solidFill>
          <a:ln w="9525" cap="flat" cmpd="sng" algn="ctr">
            <a:no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CA" sz="5400" b="0" i="1" u="none" strike="noStrike" kern="0" cap="none" spc="0" normalizeH="0" baseline="0" noProof="0">
              <a:ln>
                <a:noFill/>
              </a:ln>
              <a:solidFill>
                <a:sysClr val="window" lastClr="FFFFFF"/>
              </a:solidFill>
              <a:effectLst/>
              <a:uLnTx/>
              <a:uFillTx/>
              <a:latin typeface="Times New Roman" pitchFamily="18" charset="0"/>
              <a:ea typeface="+mn-ea"/>
              <a:cs typeface="Times New Roman" pitchFamily="18" charset="0"/>
            </a:endParaRPr>
          </a:p>
        </xdr:txBody>
      </xdr:sp>
      <xdr:pic macro="[0]!ImprimeFEUILLE">
        <xdr:nvPicPr>
          <xdr:cNvPr id="41" name="Image 40"/>
          <xdr:cNvPicPr>
            <a:picLocks noChangeAspect="1"/>
          </xdr:cNvPicPr>
        </xdr:nvPicPr>
        <xdr:blipFill>
          <a:blip xmlns:r="http://schemas.openxmlformats.org/officeDocument/2006/relationships" r:embed="rId10" cstate="print">
            <a:lum bright="70000" contrast="-70000"/>
            <a:extLst>
              <a:ext uri="{28A0092B-C50C-407E-A947-70E740481C1C}">
                <a14:useLocalDpi xmlns:a14="http://schemas.microsoft.com/office/drawing/2010/main" val="0"/>
              </a:ext>
            </a:extLst>
          </a:blip>
          <a:stretch>
            <a:fillRect/>
          </a:stretch>
        </xdr:blipFill>
        <xdr:spPr>
          <a:xfrm>
            <a:off x="552450" y="4593430"/>
            <a:ext cx="310644" cy="305289"/>
          </a:xfrm>
          <a:prstGeom prst="rect">
            <a:avLst/>
          </a:prstGeom>
        </xdr:spPr>
      </xdr:pic>
      <xdr:sp macro="" textlink="">
        <xdr:nvSpPr>
          <xdr:cNvPr id="42" name="ZoneTexte 41"/>
          <xdr:cNvSpPr txBox="1"/>
        </xdr:nvSpPr>
        <xdr:spPr>
          <a:xfrm>
            <a:off x="0" y="5048497"/>
            <a:ext cx="1428750" cy="280660"/>
          </a:xfrm>
          <a:prstGeom prst="rect">
            <a:avLst/>
          </a:prstGeom>
          <a:noFill/>
          <a:ln w="9525" cmpd="sng">
            <a:noFill/>
          </a:ln>
          <a:effectLst/>
        </xdr:spPr>
        <xdr:txBody>
          <a:bodyPr vertOverflow="clip" horzOverflow="clip" wrap="square"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CA" sz="1100" b="0" i="0" u="none" strike="noStrike" kern="0" cap="none" spc="0" normalizeH="0" baseline="0" noProof="0">
                <a:ln>
                  <a:noFill/>
                </a:ln>
                <a:solidFill>
                  <a:sysClr val="window" lastClr="FFFFFF">
                    <a:lumMod val="50000"/>
                  </a:sysClr>
                </a:solidFill>
                <a:effectLst/>
                <a:uLnTx/>
                <a:uFillTx/>
                <a:latin typeface="Calibri"/>
                <a:ea typeface="+mn-ea"/>
                <a:cs typeface="+mn-cs"/>
              </a:rPr>
              <a:t>Imprimer la feuille</a:t>
            </a:r>
          </a:p>
        </xdr:txBody>
      </xdr:sp>
      <xdr:sp macro="" textlink="">
        <xdr:nvSpPr>
          <xdr:cNvPr id="43" name="Ellipse 42"/>
          <xdr:cNvSpPr/>
        </xdr:nvSpPr>
        <xdr:spPr>
          <a:xfrm>
            <a:off x="435981" y="5414962"/>
            <a:ext cx="556788" cy="547190"/>
          </a:xfrm>
          <a:prstGeom prst="ellipse">
            <a:avLst/>
          </a:prstGeom>
          <a:solidFill>
            <a:sysClr val="window" lastClr="FFFFFF">
              <a:lumMod val="75000"/>
            </a:sysClr>
          </a:solidFill>
          <a:ln w="9525" cap="flat" cmpd="sng" algn="ctr">
            <a:no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CA" sz="5400" b="0" i="1" u="none" strike="noStrike" kern="0" cap="none" spc="0" normalizeH="0" baseline="0" noProof="0">
              <a:ln>
                <a:noFill/>
              </a:ln>
              <a:solidFill>
                <a:sysClr val="window" lastClr="FFFFFF"/>
              </a:solidFill>
              <a:effectLst/>
              <a:uLnTx/>
              <a:uFillTx/>
              <a:latin typeface="Times New Roman" pitchFamily="18" charset="0"/>
              <a:ea typeface="+mn-ea"/>
              <a:cs typeface="Times New Roman" pitchFamily="18" charset="0"/>
            </a:endParaRPr>
          </a:p>
        </xdr:txBody>
      </xdr:sp>
      <xdr:pic macro="[0]!MasquerImprimer">
        <xdr:nvPicPr>
          <xdr:cNvPr id="44" name="Image 43"/>
          <xdr:cNvPicPr>
            <a:picLocks noChangeAspect="1"/>
          </xdr:cNvPicPr>
        </xdr:nvPicPr>
        <xdr:blipFill>
          <a:blip xmlns:r="http://schemas.openxmlformats.org/officeDocument/2006/relationships" r:embed="rId10" cstate="print">
            <a:lum bright="70000" contrast="-70000"/>
            <a:extLst>
              <a:ext uri="{28A0092B-C50C-407E-A947-70E740481C1C}">
                <a14:useLocalDpi xmlns:a14="http://schemas.microsoft.com/office/drawing/2010/main" val="0"/>
              </a:ext>
            </a:extLst>
          </a:blip>
          <a:stretch>
            <a:fillRect/>
          </a:stretch>
        </xdr:blipFill>
        <xdr:spPr>
          <a:xfrm>
            <a:off x="552450" y="5529261"/>
            <a:ext cx="310644" cy="305289"/>
          </a:xfrm>
          <a:prstGeom prst="rect">
            <a:avLst/>
          </a:prstGeom>
        </xdr:spPr>
      </xdr:pic>
      <xdr:sp macro="" textlink="">
        <xdr:nvSpPr>
          <xdr:cNvPr id="45" name="ZoneTexte 44"/>
          <xdr:cNvSpPr txBox="1"/>
        </xdr:nvSpPr>
        <xdr:spPr>
          <a:xfrm>
            <a:off x="0" y="5984328"/>
            <a:ext cx="1428750" cy="280660"/>
          </a:xfrm>
          <a:prstGeom prst="rect">
            <a:avLst/>
          </a:prstGeom>
          <a:noFill/>
          <a:ln w="9525" cmpd="sng">
            <a:noFill/>
          </a:ln>
          <a:effectLst/>
        </xdr:spPr>
        <xdr:txBody>
          <a:bodyPr vertOverflow="clip" horzOverflow="clip" wrap="square"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CA" sz="1100" b="0" i="0" u="none" strike="noStrike" kern="0" cap="none" spc="0" normalizeH="0" baseline="0" noProof="0">
                <a:ln>
                  <a:noFill/>
                </a:ln>
                <a:solidFill>
                  <a:sysClr val="window" lastClr="FFFFFF">
                    <a:lumMod val="50000"/>
                  </a:sysClr>
                </a:solidFill>
                <a:effectLst/>
                <a:uLnTx/>
                <a:uFillTx/>
                <a:latin typeface="Calibri"/>
                <a:ea typeface="+mn-ea"/>
                <a:cs typeface="+mn-cs"/>
              </a:rPr>
              <a:t>Imprimer tout</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CA" sz="1100" b="0" i="0" u="none" strike="noStrike" kern="0" cap="none" spc="0" normalizeH="0" baseline="0" noProof="0">
              <a:ln>
                <a:noFill/>
              </a:ln>
              <a:solidFill>
                <a:sysClr val="window" lastClr="FFFFFF">
                  <a:lumMod val="50000"/>
                </a:sysClr>
              </a:solidFill>
              <a:effectLst/>
              <a:uLnTx/>
              <a:uFillTx/>
              <a:latin typeface="Calibri"/>
              <a:ea typeface="+mn-ea"/>
              <a:cs typeface="+mn-cs"/>
            </a:endParaRPr>
          </a:p>
        </xdr:txBody>
      </xdr: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3.xml"/><Relationship Id="rId1" Type="http://schemas.openxmlformats.org/officeDocument/2006/relationships/printerSettings" Target="../printerSettings/printerSettings3.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8" Type="http://schemas.openxmlformats.org/officeDocument/2006/relationships/ctrlProp" Target="../ctrlProps/ctrlProp15.xml"/><Relationship Id="rId13" Type="http://schemas.openxmlformats.org/officeDocument/2006/relationships/ctrlProp" Target="../ctrlProps/ctrlProp20.xml"/><Relationship Id="rId18" Type="http://schemas.openxmlformats.org/officeDocument/2006/relationships/ctrlProp" Target="../ctrlProps/ctrlProp25.xml"/><Relationship Id="rId26" Type="http://schemas.openxmlformats.org/officeDocument/2006/relationships/ctrlProp" Target="../ctrlProps/ctrlProp33.xml"/><Relationship Id="rId3" Type="http://schemas.openxmlformats.org/officeDocument/2006/relationships/vmlDrawing" Target="../drawings/vmlDrawing2.vml"/><Relationship Id="rId21" Type="http://schemas.openxmlformats.org/officeDocument/2006/relationships/ctrlProp" Target="../ctrlProps/ctrlProp28.xml"/><Relationship Id="rId7" Type="http://schemas.openxmlformats.org/officeDocument/2006/relationships/ctrlProp" Target="../ctrlProps/ctrlProp14.xml"/><Relationship Id="rId12" Type="http://schemas.openxmlformats.org/officeDocument/2006/relationships/ctrlProp" Target="../ctrlProps/ctrlProp19.xml"/><Relationship Id="rId17" Type="http://schemas.openxmlformats.org/officeDocument/2006/relationships/ctrlProp" Target="../ctrlProps/ctrlProp24.xml"/><Relationship Id="rId25" Type="http://schemas.openxmlformats.org/officeDocument/2006/relationships/ctrlProp" Target="../ctrlProps/ctrlProp32.xml"/><Relationship Id="rId2" Type="http://schemas.openxmlformats.org/officeDocument/2006/relationships/drawing" Target="../drawings/drawing6.xml"/><Relationship Id="rId16" Type="http://schemas.openxmlformats.org/officeDocument/2006/relationships/ctrlProp" Target="../ctrlProps/ctrlProp23.xml"/><Relationship Id="rId20" Type="http://schemas.openxmlformats.org/officeDocument/2006/relationships/ctrlProp" Target="../ctrlProps/ctrlProp27.xml"/><Relationship Id="rId29" Type="http://schemas.openxmlformats.org/officeDocument/2006/relationships/ctrlProp" Target="../ctrlProps/ctrlProp36.xml"/><Relationship Id="rId1" Type="http://schemas.openxmlformats.org/officeDocument/2006/relationships/printerSettings" Target="../printerSettings/printerSettings6.bin"/><Relationship Id="rId6" Type="http://schemas.openxmlformats.org/officeDocument/2006/relationships/ctrlProp" Target="../ctrlProps/ctrlProp13.xml"/><Relationship Id="rId11" Type="http://schemas.openxmlformats.org/officeDocument/2006/relationships/ctrlProp" Target="../ctrlProps/ctrlProp18.xml"/><Relationship Id="rId24" Type="http://schemas.openxmlformats.org/officeDocument/2006/relationships/ctrlProp" Target="../ctrlProps/ctrlProp31.xml"/><Relationship Id="rId5" Type="http://schemas.openxmlformats.org/officeDocument/2006/relationships/ctrlProp" Target="../ctrlProps/ctrlProp12.xml"/><Relationship Id="rId15" Type="http://schemas.openxmlformats.org/officeDocument/2006/relationships/ctrlProp" Target="../ctrlProps/ctrlProp22.xml"/><Relationship Id="rId23" Type="http://schemas.openxmlformats.org/officeDocument/2006/relationships/ctrlProp" Target="../ctrlProps/ctrlProp30.xml"/><Relationship Id="rId28" Type="http://schemas.openxmlformats.org/officeDocument/2006/relationships/ctrlProp" Target="../ctrlProps/ctrlProp35.xml"/><Relationship Id="rId10" Type="http://schemas.openxmlformats.org/officeDocument/2006/relationships/ctrlProp" Target="../ctrlProps/ctrlProp17.xml"/><Relationship Id="rId19" Type="http://schemas.openxmlformats.org/officeDocument/2006/relationships/ctrlProp" Target="../ctrlProps/ctrlProp26.xml"/><Relationship Id="rId4" Type="http://schemas.openxmlformats.org/officeDocument/2006/relationships/ctrlProp" Target="../ctrlProps/ctrlProp11.xml"/><Relationship Id="rId9" Type="http://schemas.openxmlformats.org/officeDocument/2006/relationships/ctrlProp" Target="../ctrlProps/ctrlProp16.xml"/><Relationship Id="rId14" Type="http://schemas.openxmlformats.org/officeDocument/2006/relationships/ctrlProp" Target="../ctrlProps/ctrlProp21.xml"/><Relationship Id="rId22" Type="http://schemas.openxmlformats.org/officeDocument/2006/relationships/ctrlProp" Target="../ctrlProps/ctrlProp29.xml"/><Relationship Id="rId27" Type="http://schemas.openxmlformats.org/officeDocument/2006/relationships/ctrlProp" Target="../ctrlProps/ctrlProp34.xml"/><Relationship Id="rId30" Type="http://schemas.openxmlformats.org/officeDocument/2006/relationships/ctrlProp" Target="../ctrlProps/ctrlProp37.xml"/></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1:F20"/>
  <sheetViews>
    <sheetView showGridLines="0" showRowColHeaders="0" zoomScaleNormal="100" workbookViewId="0">
      <selection activeCell="F24" sqref="F24"/>
    </sheetView>
  </sheetViews>
  <sheetFormatPr baseColWidth="10" defaultRowHeight="15" x14ac:dyDescent="0.25"/>
  <cols>
    <col min="1" max="1" width="6.5703125" style="1" customWidth="1"/>
    <col min="2" max="2" width="8.28515625" style="1" customWidth="1"/>
    <col min="3" max="3" width="6.42578125" style="1" customWidth="1"/>
    <col min="4" max="4" width="48.140625" style="1" customWidth="1"/>
    <col min="5" max="5" width="4.5703125" style="1" customWidth="1"/>
    <col min="6" max="6" width="58.42578125" style="1" customWidth="1"/>
    <col min="7" max="16384" width="11.42578125" style="1"/>
  </cols>
  <sheetData>
    <row r="1" spans="2:6" s="150" customFormat="1" ht="54" customHeight="1" x14ac:dyDescent="0.4">
      <c r="D1" s="151" t="s">
        <v>120</v>
      </c>
    </row>
    <row r="3" spans="2:6" x14ac:dyDescent="0.25">
      <c r="B3" s="63"/>
      <c r="C3" s="64"/>
      <c r="D3" s="64"/>
      <c r="E3" s="63"/>
      <c r="F3" s="63"/>
    </row>
    <row r="4" spans="2:6" x14ac:dyDescent="0.25">
      <c r="B4" s="63"/>
      <c r="C4" s="66" t="s">
        <v>5</v>
      </c>
      <c r="D4" s="67" t="s">
        <v>123</v>
      </c>
      <c r="E4" s="163" t="s">
        <v>248</v>
      </c>
      <c r="F4" s="63"/>
    </row>
    <row r="5" spans="2:6" x14ac:dyDescent="0.25">
      <c r="B5" s="63"/>
      <c r="C5" s="65"/>
      <c r="D5" s="68" t="s">
        <v>254</v>
      </c>
      <c r="E5" s="63"/>
      <c r="F5" s="63"/>
    </row>
    <row r="6" spans="2:6" x14ac:dyDescent="0.25">
      <c r="B6" s="63"/>
      <c r="C6" s="65"/>
      <c r="D6" s="68" t="s">
        <v>138</v>
      </c>
      <c r="E6" s="174" t="s">
        <v>261</v>
      </c>
      <c r="F6" s="164" t="s">
        <v>259</v>
      </c>
    </row>
    <row r="7" spans="2:6" x14ac:dyDescent="0.25">
      <c r="B7" s="63"/>
      <c r="C7" s="65"/>
      <c r="D7" s="68"/>
      <c r="E7" s="163"/>
      <c r="F7" s="164" t="s">
        <v>260</v>
      </c>
    </row>
    <row r="8" spans="2:6" x14ac:dyDescent="0.25">
      <c r="B8" s="63"/>
      <c r="C8" s="66" t="s">
        <v>121</v>
      </c>
      <c r="D8" s="67" t="s">
        <v>124</v>
      </c>
      <c r="E8" s="174" t="s">
        <v>261</v>
      </c>
      <c r="F8" s="164" t="s">
        <v>256</v>
      </c>
    </row>
    <row r="9" spans="2:6" x14ac:dyDescent="0.25">
      <c r="B9" s="63"/>
      <c r="C9" s="65"/>
      <c r="D9" s="68" t="s">
        <v>214</v>
      </c>
      <c r="E9" s="163"/>
      <c r="F9" s="164"/>
    </row>
    <row r="10" spans="2:6" x14ac:dyDescent="0.25">
      <c r="B10" s="63"/>
      <c r="C10" s="65"/>
      <c r="D10" s="68"/>
      <c r="E10" s="163"/>
      <c r="F10" s="164" t="s">
        <v>257</v>
      </c>
    </row>
    <row r="11" spans="2:6" x14ac:dyDescent="0.25">
      <c r="B11" s="63"/>
      <c r="C11" s="66" t="s">
        <v>122</v>
      </c>
      <c r="D11" s="67" t="s">
        <v>139</v>
      </c>
      <c r="E11" s="163"/>
      <c r="F11" s="164" t="s">
        <v>258</v>
      </c>
    </row>
    <row r="12" spans="2:6" x14ac:dyDescent="0.25">
      <c r="B12" s="63"/>
      <c r="C12" s="170"/>
      <c r="D12" s="68" t="s">
        <v>215</v>
      </c>
      <c r="E12" s="163"/>
      <c r="F12" s="164"/>
    </row>
    <row r="13" spans="2:6" x14ac:dyDescent="0.25">
      <c r="B13" s="63"/>
      <c r="C13" s="171"/>
      <c r="D13" s="68" t="s">
        <v>216</v>
      </c>
      <c r="E13" s="63"/>
      <c r="F13" s="164"/>
    </row>
    <row r="14" spans="2:6" x14ac:dyDescent="0.25">
      <c r="B14" s="63"/>
      <c r="C14" s="171"/>
      <c r="D14" s="64"/>
      <c r="E14" s="63"/>
      <c r="F14" s="164"/>
    </row>
    <row r="15" spans="2:6" x14ac:dyDescent="0.25">
      <c r="B15" s="63"/>
      <c r="C15" s="163" t="s">
        <v>242</v>
      </c>
      <c r="D15" s="164" t="s">
        <v>245</v>
      </c>
      <c r="E15" s="63"/>
      <c r="F15" s="63"/>
    </row>
    <row r="16" spans="2:6" x14ac:dyDescent="0.25">
      <c r="B16" s="63"/>
      <c r="C16" s="163"/>
      <c r="D16" s="164" t="s">
        <v>246</v>
      </c>
      <c r="E16" s="63"/>
      <c r="F16" s="63"/>
    </row>
    <row r="17" spans="2:6" x14ac:dyDescent="0.25">
      <c r="B17" s="63"/>
      <c r="C17" s="163"/>
      <c r="D17" s="165" t="s">
        <v>243</v>
      </c>
      <c r="E17" s="63"/>
      <c r="F17" s="63"/>
    </row>
    <row r="18" spans="2:6" x14ac:dyDescent="0.25">
      <c r="B18" s="63"/>
      <c r="C18" s="163"/>
      <c r="D18" s="165" t="s">
        <v>244</v>
      </c>
      <c r="E18" s="63"/>
      <c r="F18" s="63"/>
    </row>
    <row r="19" spans="2:6" x14ac:dyDescent="0.25">
      <c r="B19" s="63"/>
      <c r="C19" s="163"/>
      <c r="D19" s="166" t="s">
        <v>247</v>
      </c>
      <c r="E19" s="63"/>
      <c r="F19" s="63"/>
    </row>
    <row r="20" spans="2:6" x14ac:dyDescent="0.25">
      <c r="B20" s="63"/>
      <c r="C20" s="163"/>
      <c r="D20" s="164"/>
      <c r="E20" s="63"/>
      <c r="F20" s="63"/>
    </row>
  </sheetData>
  <sheetProtection selectLockedCells="1"/>
  <pageMargins left="0.7" right="0.7" top="0.75" bottom="0.75" header="0.3" footer="0.3"/>
  <pageSetup paperSize="9" orientation="portrait" r:id="rId1"/>
  <headerFooter>
    <oddFooter xml:space="preserve">&amp;C </oddFooter>
  </headerFooter>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T35"/>
  <sheetViews>
    <sheetView showGridLines="0" showRowColHeaders="0" workbookViewId="0">
      <selection activeCell="I26" sqref="I26"/>
    </sheetView>
  </sheetViews>
  <sheetFormatPr baseColWidth="10" defaultRowHeight="17.25" customHeight="1" x14ac:dyDescent="0.25"/>
  <cols>
    <col min="1" max="1" width="1.5703125" style="1" customWidth="1"/>
    <col min="2" max="2" width="11.42578125" style="1" customWidth="1"/>
    <col min="3" max="3" width="10" style="1" customWidth="1"/>
    <col min="4" max="4" width="4.140625" style="1" customWidth="1"/>
    <col min="5" max="5" width="9.42578125" style="1" customWidth="1"/>
    <col min="6" max="7" width="11.42578125" style="1"/>
    <col min="8" max="8" width="12" style="1" customWidth="1"/>
    <col min="9" max="9" width="17" style="1" customWidth="1"/>
    <col min="10" max="12" width="11.42578125" style="1"/>
    <col min="13" max="13" width="12" style="1" customWidth="1"/>
    <col min="14" max="14" width="6.5703125" style="1" customWidth="1"/>
    <col min="15" max="15" width="3.7109375" style="1" customWidth="1"/>
    <col min="16" max="16" width="3.28515625" style="1" customWidth="1"/>
    <col min="17" max="17" width="3.85546875" style="23" customWidth="1"/>
    <col min="18" max="18" width="47.140625" style="23" customWidth="1"/>
    <col min="19" max="16384" width="11.42578125" style="1"/>
  </cols>
  <sheetData>
    <row r="1" spans="1:20" ht="17.25" customHeight="1" x14ac:dyDescent="0.25">
      <c r="A1" s="2"/>
      <c r="B1" s="2"/>
      <c r="C1" s="2"/>
      <c r="D1" s="3"/>
      <c r="E1" s="3"/>
      <c r="F1" s="3"/>
      <c r="G1" s="3"/>
      <c r="H1" s="3"/>
      <c r="I1" s="3"/>
      <c r="J1" s="3"/>
      <c r="K1" s="3"/>
      <c r="L1" s="3"/>
      <c r="M1" s="3"/>
      <c r="N1" s="3"/>
    </row>
    <row r="2" spans="1:20" ht="17.25" customHeight="1" x14ac:dyDescent="0.25">
      <c r="A2" s="5"/>
      <c r="B2" s="190" t="s">
        <v>4</v>
      </c>
      <c r="C2" s="190"/>
      <c r="D2" s="3"/>
      <c r="E2" s="3"/>
      <c r="F2" s="3"/>
      <c r="G2" s="3"/>
      <c r="H2" s="3"/>
      <c r="I2" s="3"/>
      <c r="J2" s="149"/>
      <c r="K2" s="3"/>
      <c r="L2" s="3"/>
      <c r="M2" s="3"/>
      <c r="N2" s="3"/>
    </row>
    <row r="3" spans="1:20" ht="17.25" customHeight="1" x14ac:dyDescent="0.25">
      <c r="A3" s="5"/>
      <c r="B3" s="190"/>
      <c r="C3" s="190"/>
      <c r="D3" s="3"/>
      <c r="E3" s="3"/>
      <c r="F3" s="3"/>
      <c r="G3" s="3"/>
      <c r="H3" s="3"/>
      <c r="I3" s="3"/>
      <c r="J3" s="3"/>
      <c r="K3" s="3"/>
      <c r="L3" s="3"/>
      <c r="M3" s="3"/>
      <c r="N3" s="3"/>
      <c r="Q3" s="24"/>
      <c r="R3" s="24"/>
    </row>
    <row r="4" spans="1:20" ht="17.25" customHeight="1" x14ac:dyDescent="0.25">
      <c r="A4" s="4"/>
      <c r="B4" s="191" t="s">
        <v>0</v>
      </c>
      <c r="C4" s="191"/>
      <c r="D4" s="3"/>
      <c r="E4" s="3"/>
      <c r="F4" s="3"/>
      <c r="G4" s="3"/>
      <c r="H4" s="3"/>
      <c r="I4" s="3"/>
      <c r="J4" s="149"/>
      <c r="K4" s="3"/>
      <c r="L4" s="3"/>
      <c r="M4" s="3"/>
      <c r="N4" s="3"/>
    </row>
    <row r="5" spans="1:20" ht="17.25" customHeight="1" x14ac:dyDescent="0.25">
      <c r="A5" s="4"/>
      <c r="B5" s="191"/>
      <c r="C5" s="191"/>
      <c r="D5" s="3"/>
      <c r="E5" s="3"/>
      <c r="F5" s="3"/>
      <c r="G5" s="3"/>
      <c r="H5" s="3"/>
      <c r="I5" s="3"/>
      <c r="J5" s="3"/>
      <c r="K5" s="3"/>
      <c r="L5" s="3"/>
      <c r="M5" s="3"/>
      <c r="N5" s="3"/>
      <c r="Q5" s="24"/>
      <c r="R5" s="24"/>
    </row>
    <row r="6" spans="1:20" ht="17.25" customHeight="1" x14ac:dyDescent="0.25">
      <c r="A6" s="4"/>
      <c r="B6" s="167" t="s">
        <v>1</v>
      </c>
      <c r="C6" s="167"/>
      <c r="D6" s="3"/>
      <c r="E6" s="3"/>
      <c r="F6" s="3"/>
      <c r="G6" s="3"/>
      <c r="H6" s="3"/>
      <c r="I6" s="3"/>
      <c r="J6" s="3"/>
      <c r="K6" s="3"/>
      <c r="L6" s="3"/>
      <c r="M6" s="3"/>
      <c r="N6" s="3"/>
      <c r="Q6" s="24"/>
      <c r="R6" s="24"/>
    </row>
    <row r="7" spans="1:20" ht="17.25" customHeight="1" x14ac:dyDescent="0.25">
      <c r="A7" s="2"/>
      <c r="B7" s="191" t="s">
        <v>1</v>
      </c>
      <c r="C7" s="191"/>
      <c r="D7" s="3"/>
      <c r="E7" s="3"/>
      <c r="F7" s="3"/>
      <c r="G7" s="3"/>
      <c r="H7" s="3"/>
      <c r="I7" s="3"/>
      <c r="J7" s="3"/>
      <c r="K7" s="19"/>
      <c r="L7" s="3"/>
      <c r="M7" s="3"/>
      <c r="N7" s="3"/>
      <c r="S7" s="22"/>
      <c r="T7" s="22"/>
    </row>
    <row r="8" spans="1:20" ht="17.25" customHeight="1" x14ac:dyDescent="0.25">
      <c r="A8" s="2"/>
      <c r="B8" s="191"/>
      <c r="C8" s="191"/>
      <c r="D8" s="3"/>
      <c r="E8" s="194" t="s">
        <v>255</v>
      </c>
      <c r="F8" s="194"/>
      <c r="G8" s="194"/>
      <c r="H8" s="194"/>
      <c r="I8" s="194"/>
      <c r="J8" s="194"/>
      <c r="K8" s="194"/>
      <c r="L8" s="194"/>
      <c r="M8" s="194"/>
      <c r="N8" s="3"/>
      <c r="S8" s="22"/>
      <c r="T8" s="22"/>
    </row>
    <row r="9" spans="1:20" ht="17.25" customHeight="1" x14ac:dyDescent="0.25">
      <c r="A9" s="2"/>
      <c r="B9" s="191"/>
      <c r="C9" s="191"/>
      <c r="D9" s="3"/>
      <c r="E9" s="194"/>
      <c r="F9" s="194"/>
      <c r="G9" s="194"/>
      <c r="H9" s="194"/>
      <c r="I9" s="194"/>
      <c r="J9" s="194"/>
      <c r="K9" s="194"/>
      <c r="L9" s="194"/>
      <c r="M9" s="194"/>
      <c r="N9" s="3"/>
      <c r="Q9" s="24"/>
      <c r="R9" s="25"/>
      <c r="S9" s="22"/>
      <c r="T9" s="22"/>
    </row>
    <row r="10" spans="1:20" ht="17.25" customHeight="1" x14ac:dyDescent="0.25">
      <c r="A10" s="2"/>
      <c r="B10" s="191" t="s">
        <v>2</v>
      </c>
      <c r="C10" s="191"/>
      <c r="D10" s="3"/>
      <c r="E10" s="193" t="str">
        <f>IF((ISBLANK(Identification!J7)),"des acquis de l'adulte", CONCATENATE("des acquis de ",Identification!J7," ",Identification!G7))</f>
        <v>des acquis de l'adulte</v>
      </c>
      <c r="F10" s="193"/>
      <c r="G10" s="193"/>
      <c r="H10" s="193"/>
      <c r="I10" s="193"/>
      <c r="J10" s="193"/>
      <c r="K10" s="193"/>
      <c r="L10" s="193"/>
      <c r="M10" s="193"/>
      <c r="N10" s="3"/>
      <c r="S10" s="22"/>
      <c r="T10" s="22"/>
    </row>
    <row r="11" spans="1:20" ht="17.25" customHeight="1" x14ac:dyDescent="0.25">
      <c r="A11" s="2"/>
      <c r="B11" s="191"/>
      <c r="C11" s="191"/>
      <c r="D11" s="3"/>
      <c r="E11" s="193"/>
      <c r="F11" s="193"/>
      <c r="G11" s="193"/>
      <c r="H11" s="193"/>
      <c r="I11" s="193"/>
      <c r="J11" s="193"/>
      <c r="K11" s="193"/>
      <c r="L11" s="193"/>
      <c r="M11" s="193"/>
      <c r="N11" s="3"/>
      <c r="Q11" s="24"/>
      <c r="S11" s="22"/>
      <c r="T11" s="22"/>
    </row>
    <row r="12" spans="1:20" ht="17.25" customHeight="1" x14ac:dyDescent="0.25">
      <c r="A12" s="2"/>
      <c r="B12" s="191" t="s">
        <v>3</v>
      </c>
      <c r="C12" s="191"/>
      <c r="D12" s="3"/>
      <c r="E12" s="192" t="s">
        <v>266</v>
      </c>
      <c r="F12" s="192"/>
      <c r="G12" s="192"/>
      <c r="H12" s="192"/>
      <c r="I12" s="192"/>
      <c r="J12" s="192"/>
      <c r="K12" s="192"/>
      <c r="L12" s="192"/>
      <c r="M12" s="192"/>
      <c r="N12" s="3"/>
      <c r="Q12" s="24"/>
      <c r="R12" s="24"/>
      <c r="S12" s="22"/>
      <c r="T12" s="22"/>
    </row>
    <row r="13" spans="1:20" ht="17.25" customHeight="1" x14ac:dyDescent="0.25">
      <c r="A13" s="2"/>
      <c r="B13" s="191"/>
      <c r="C13" s="191"/>
      <c r="D13" s="3"/>
      <c r="E13" s="192"/>
      <c r="F13" s="192"/>
      <c r="G13" s="192"/>
      <c r="H13" s="192"/>
      <c r="I13" s="192"/>
      <c r="J13" s="192"/>
      <c r="K13" s="192"/>
      <c r="L13" s="192"/>
      <c r="M13" s="192"/>
      <c r="N13" s="3"/>
      <c r="Q13" s="24"/>
      <c r="R13" s="24"/>
      <c r="S13" s="22"/>
      <c r="T13" s="22"/>
    </row>
    <row r="14" spans="1:20" ht="17.25" customHeight="1" x14ac:dyDescent="0.25">
      <c r="A14" s="2"/>
      <c r="B14" s="189" t="s">
        <v>127</v>
      </c>
      <c r="C14" s="189"/>
      <c r="D14" s="3"/>
      <c r="E14" s="168"/>
      <c r="F14" s="168"/>
      <c r="G14" s="168"/>
      <c r="H14" s="168"/>
      <c r="I14" s="168"/>
      <c r="J14" s="168"/>
      <c r="K14" s="168"/>
      <c r="L14" s="168"/>
      <c r="M14" s="168"/>
      <c r="N14" s="3"/>
      <c r="Q14" s="24"/>
      <c r="R14" s="24"/>
      <c r="S14" s="22"/>
      <c r="T14" s="22"/>
    </row>
    <row r="15" spans="1:20" ht="17.25" customHeight="1" x14ac:dyDescent="0.25">
      <c r="A15" s="2"/>
      <c r="B15" s="189"/>
      <c r="C15" s="189"/>
      <c r="D15" s="3"/>
      <c r="E15" s="168"/>
      <c r="F15" s="168"/>
      <c r="G15" s="168"/>
      <c r="H15" s="168"/>
      <c r="I15" s="168"/>
      <c r="J15" s="168"/>
      <c r="K15" s="168"/>
      <c r="L15" s="168"/>
      <c r="M15" s="168"/>
      <c r="N15" s="3"/>
      <c r="Q15" s="24"/>
      <c r="R15" s="24"/>
      <c r="S15" s="22"/>
      <c r="T15" s="22"/>
    </row>
    <row r="16" spans="1:20" ht="17.25" customHeight="1" x14ac:dyDescent="0.25">
      <c r="A16" s="2"/>
      <c r="B16" s="2"/>
      <c r="C16" s="2"/>
      <c r="D16" s="3"/>
      <c r="E16" s="168"/>
      <c r="F16" s="168"/>
      <c r="G16" s="168"/>
      <c r="H16" s="168"/>
      <c r="I16" s="168"/>
      <c r="J16" s="168"/>
      <c r="K16" s="168"/>
      <c r="L16" s="168"/>
      <c r="M16" s="168"/>
      <c r="N16" s="3"/>
      <c r="Q16" s="24"/>
      <c r="R16" s="24"/>
      <c r="S16" s="22"/>
      <c r="T16" s="22"/>
    </row>
    <row r="17" spans="1:20" ht="17.25" customHeight="1" x14ac:dyDescent="0.25">
      <c r="A17" s="2"/>
      <c r="B17" s="2"/>
      <c r="C17" s="2"/>
      <c r="D17" s="3"/>
      <c r="E17" s="3"/>
      <c r="F17" s="3"/>
      <c r="G17" s="3"/>
      <c r="H17" s="3"/>
      <c r="I17" s="3"/>
      <c r="J17" s="3"/>
      <c r="K17" s="3"/>
      <c r="L17" s="3"/>
      <c r="M17" s="3"/>
      <c r="N17" s="3"/>
      <c r="Q17" s="24"/>
      <c r="R17" s="24"/>
      <c r="S17" s="22"/>
      <c r="T17" s="22"/>
    </row>
    <row r="18" spans="1:20" ht="17.25" customHeight="1" x14ac:dyDescent="0.25">
      <c r="A18" s="2"/>
      <c r="B18" s="2"/>
      <c r="C18" s="2"/>
      <c r="D18" s="3"/>
      <c r="E18" s="3"/>
      <c r="F18" s="3"/>
      <c r="G18" s="3"/>
      <c r="H18" s="3"/>
      <c r="I18" s="3"/>
      <c r="J18" s="3"/>
      <c r="K18" s="3"/>
      <c r="L18" s="3"/>
      <c r="M18" s="3"/>
      <c r="N18" s="3"/>
      <c r="Q18" s="24"/>
      <c r="R18" s="24"/>
      <c r="S18" s="22"/>
      <c r="T18" s="22"/>
    </row>
    <row r="19" spans="1:20" ht="17.25" customHeight="1" x14ac:dyDescent="0.25">
      <c r="A19" s="2"/>
      <c r="B19" s="2"/>
      <c r="C19" s="2"/>
      <c r="D19" s="3"/>
      <c r="E19" s="3"/>
      <c r="F19" s="3"/>
      <c r="G19" s="3"/>
      <c r="H19" s="3"/>
      <c r="I19" s="3"/>
      <c r="J19" s="3"/>
      <c r="K19" s="3"/>
      <c r="L19" s="3"/>
      <c r="M19" s="3"/>
      <c r="N19" s="3"/>
      <c r="Q19" s="24"/>
      <c r="R19" s="24"/>
      <c r="S19" s="22"/>
      <c r="T19" s="22"/>
    </row>
    <row r="20" spans="1:20" ht="17.25" customHeight="1" x14ac:dyDescent="0.25">
      <c r="A20" s="2"/>
      <c r="B20" s="2"/>
      <c r="C20" s="2"/>
      <c r="D20" s="3"/>
      <c r="E20" s="3"/>
      <c r="F20" s="3"/>
      <c r="G20" s="3"/>
      <c r="H20" s="3"/>
      <c r="I20" s="3"/>
      <c r="J20" s="3"/>
      <c r="K20" s="3"/>
      <c r="L20" s="3"/>
      <c r="M20" s="3"/>
      <c r="N20" s="3"/>
      <c r="Q20" s="24"/>
      <c r="R20" s="24"/>
      <c r="S20" s="22"/>
      <c r="T20" s="22"/>
    </row>
    <row r="21" spans="1:20" ht="17.25" customHeight="1" x14ac:dyDescent="0.25">
      <c r="A21" s="2"/>
      <c r="B21" s="2"/>
      <c r="C21" s="2"/>
      <c r="D21" s="3"/>
      <c r="E21" s="3"/>
      <c r="F21" s="3"/>
      <c r="G21" s="3"/>
      <c r="H21" s="3"/>
      <c r="I21" s="3"/>
      <c r="J21" s="3"/>
      <c r="K21" s="3"/>
      <c r="L21" s="3"/>
      <c r="M21" s="3"/>
      <c r="N21" s="3"/>
      <c r="Q21" s="24"/>
      <c r="R21" s="148"/>
      <c r="S21" s="22"/>
      <c r="T21" s="22"/>
    </row>
    <row r="22" spans="1:20" ht="17.25" customHeight="1" x14ac:dyDescent="0.25">
      <c r="A22" s="2"/>
      <c r="B22" s="2"/>
      <c r="C22" s="2"/>
      <c r="D22" s="3"/>
      <c r="E22" s="3"/>
      <c r="F22" s="3"/>
      <c r="G22" s="3"/>
      <c r="H22" s="3"/>
      <c r="I22" s="3"/>
      <c r="J22" s="3"/>
      <c r="K22" s="3"/>
      <c r="L22" s="3"/>
      <c r="M22" s="3"/>
      <c r="N22" s="3"/>
      <c r="Q22" s="24"/>
      <c r="R22" s="24"/>
      <c r="S22" s="22"/>
      <c r="T22" s="22"/>
    </row>
    <row r="23" spans="1:20" ht="17.25" customHeight="1" x14ac:dyDescent="0.25">
      <c r="A23" s="2"/>
      <c r="B23" s="2"/>
      <c r="C23" s="2"/>
      <c r="D23" s="3"/>
      <c r="E23" s="3"/>
      <c r="F23" s="3"/>
      <c r="G23" s="3"/>
      <c r="H23" s="3"/>
      <c r="I23" s="3"/>
      <c r="J23" s="3"/>
      <c r="K23" s="3"/>
      <c r="L23" s="3"/>
      <c r="M23" s="3"/>
      <c r="N23" s="3"/>
      <c r="Q23" s="24"/>
      <c r="R23" s="24"/>
      <c r="S23" s="22"/>
      <c r="T23" s="22"/>
    </row>
    <row r="24" spans="1:20" ht="17.25" customHeight="1" x14ac:dyDescent="0.25">
      <c r="A24" s="2"/>
      <c r="B24" s="2"/>
      <c r="C24" s="2"/>
      <c r="D24" s="3"/>
      <c r="E24" s="3"/>
      <c r="F24" s="3"/>
      <c r="G24" s="3"/>
      <c r="H24" s="3"/>
      <c r="I24" s="3"/>
      <c r="J24" s="3"/>
      <c r="K24" s="3"/>
      <c r="L24" s="3"/>
      <c r="M24" s="3"/>
      <c r="N24" s="3"/>
      <c r="S24" s="22"/>
      <c r="T24" s="22"/>
    </row>
    <row r="25" spans="1:20" ht="17.25" customHeight="1" x14ac:dyDescent="0.25">
      <c r="A25" s="2"/>
      <c r="B25" s="2"/>
      <c r="C25" s="2"/>
      <c r="D25" s="3"/>
      <c r="E25" s="15"/>
      <c r="F25" s="15"/>
      <c r="G25" s="173"/>
      <c r="H25" s="173"/>
      <c r="I25" s="173"/>
      <c r="J25" s="173"/>
      <c r="K25" s="173"/>
      <c r="L25" s="173"/>
      <c r="M25" s="15"/>
      <c r="N25" s="3"/>
      <c r="Q25" s="152"/>
      <c r="S25" s="22"/>
      <c r="T25" s="22"/>
    </row>
    <row r="26" spans="1:20" ht="17.25" customHeight="1" x14ac:dyDescent="0.25">
      <c r="A26" s="2"/>
      <c r="B26" s="2"/>
      <c r="C26" s="2"/>
      <c r="D26" s="3"/>
      <c r="E26" s="15"/>
      <c r="F26" s="15"/>
      <c r="G26" s="173"/>
      <c r="H26" s="173"/>
      <c r="I26" s="172"/>
      <c r="J26" s="173"/>
      <c r="K26" s="173"/>
      <c r="L26" s="173"/>
      <c r="M26" s="15"/>
      <c r="N26" s="3"/>
      <c r="S26" s="22"/>
      <c r="T26" s="22"/>
    </row>
    <row r="27" spans="1:20" ht="17.25" customHeight="1" x14ac:dyDescent="0.25">
      <c r="A27" s="2"/>
      <c r="B27" s="2"/>
      <c r="C27" s="2"/>
      <c r="D27" s="3"/>
      <c r="E27" s="15"/>
      <c r="F27" s="15"/>
      <c r="G27" s="173"/>
      <c r="H27" s="173"/>
      <c r="I27" s="172"/>
      <c r="J27" s="173"/>
      <c r="K27" s="173"/>
      <c r="L27" s="173"/>
      <c r="M27" s="15"/>
      <c r="N27" s="3"/>
      <c r="Q27" s="153"/>
      <c r="R27" s="154"/>
      <c r="S27" s="22"/>
      <c r="T27" s="22"/>
    </row>
    <row r="28" spans="1:20" ht="17.25" customHeight="1" x14ac:dyDescent="0.25">
      <c r="A28" s="2"/>
      <c r="B28" s="2"/>
      <c r="C28" s="2"/>
      <c r="D28" s="3"/>
      <c r="E28" s="15"/>
      <c r="F28" s="15"/>
      <c r="G28" s="173"/>
      <c r="H28" s="173"/>
      <c r="I28" s="173"/>
      <c r="J28" s="173"/>
      <c r="K28" s="173"/>
      <c r="L28" s="173"/>
      <c r="M28" s="15"/>
      <c r="N28" s="3"/>
      <c r="Q28" s="152"/>
      <c r="R28" s="155"/>
      <c r="S28" s="22"/>
      <c r="T28" s="22"/>
    </row>
    <row r="29" spans="1:20" ht="17.25" customHeight="1" x14ac:dyDescent="0.25">
      <c r="A29" s="2"/>
      <c r="B29" s="2"/>
      <c r="C29" s="2"/>
      <c r="D29" s="3"/>
      <c r="E29" s="15"/>
      <c r="F29" s="15"/>
      <c r="G29" s="173"/>
      <c r="H29" s="173"/>
      <c r="I29" s="173"/>
      <c r="J29" s="173"/>
      <c r="K29" s="173"/>
      <c r="L29" s="173"/>
      <c r="M29" s="15"/>
      <c r="N29" s="3"/>
      <c r="Q29" s="152"/>
      <c r="R29" s="155"/>
      <c r="S29" s="22"/>
      <c r="T29" s="22"/>
    </row>
    <row r="30" spans="1:20" ht="17.25" customHeight="1" x14ac:dyDescent="0.25">
      <c r="A30" s="2"/>
      <c r="B30" s="2"/>
      <c r="C30" s="2"/>
      <c r="D30" s="3"/>
      <c r="E30" s="15"/>
      <c r="F30" s="15"/>
      <c r="G30" s="173"/>
      <c r="H30" s="173"/>
      <c r="I30" s="173"/>
      <c r="J30" s="173"/>
      <c r="K30" s="173"/>
      <c r="L30" s="173"/>
      <c r="M30" s="15"/>
      <c r="N30" s="3"/>
      <c r="Q30" s="153"/>
      <c r="R30" s="154"/>
    </row>
    <row r="31" spans="1:20" ht="17.25" customHeight="1" x14ac:dyDescent="0.25">
      <c r="A31" s="2"/>
      <c r="B31" s="2"/>
      <c r="C31" s="2"/>
      <c r="D31" s="3"/>
      <c r="E31" s="15"/>
      <c r="F31" s="15"/>
      <c r="G31" s="173"/>
      <c r="H31" s="173"/>
      <c r="I31" s="173"/>
      <c r="J31" s="173"/>
      <c r="K31" s="173"/>
      <c r="L31" s="173"/>
      <c r="M31" s="15"/>
      <c r="N31" s="3"/>
      <c r="Q31" s="152"/>
      <c r="R31" s="155"/>
    </row>
    <row r="32" spans="1:20" ht="17.25" customHeight="1" x14ac:dyDescent="0.25">
      <c r="A32" s="2"/>
      <c r="B32" s="2"/>
      <c r="C32" s="2"/>
      <c r="D32" s="3"/>
      <c r="E32" s="15"/>
      <c r="F32" s="15"/>
      <c r="G32" s="173"/>
      <c r="H32" s="173"/>
      <c r="I32" s="173"/>
      <c r="J32" s="173"/>
      <c r="K32" s="173"/>
      <c r="L32" s="173"/>
      <c r="M32" s="15"/>
      <c r="N32" s="3"/>
      <c r="Q32" s="153"/>
      <c r="R32" s="154"/>
    </row>
    <row r="33" spans="1:18" ht="17.25" customHeight="1" x14ac:dyDescent="0.25">
      <c r="A33" s="2"/>
      <c r="B33" s="2"/>
      <c r="C33" s="2"/>
      <c r="D33" s="3"/>
      <c r="E33" s="15"/>
      <c r="F33" s="15"/>
      <c r="G33" s="15"/>
      <c r="H33" s="15"/>
      <c r="I33" s="15"/>
      <c r="J33" s="15"/>
      <c r="K33" s="15"/>
      <c r="L33" s="15"/>
      <c r="M33" s="15"/>
      <c r="N33" s="3"/>
      <c r="Q33" s="24"/>
      <c r="R33" s="155"/>
    </row>
    <row r="34" spans="1:18" ht="17.25" customHeight="1" x14ac:dyDescent="0.25">
      <c r="A34" s="2"/>
      <c r="B34" s="2"/>
      <c r="C34" s="2"/>
      <c r="D34" s="3"/>
      <c r="E34" s="3"/>
      <c r="F34" s="3"/>
      <c r="G34" s="3"/>
      <c r="H34" s="3"/>
      <c r="I34" s="3"/>
      <c r="J34" s="3"/>
      <c r="K34" s="3"/>
      <c r="L34" s="3"/>
      <c r="M34" s="3"/>
      <c r="N34" s="3"/>
      <c r="R34" s="155"/>
    </row>
    <row r="35" spans="1:18" ht="17.25" customHeight="1" x14ac:dyDescent="0.25">
      <c r="A35" s="2"/>
      <c r="B35" s="2"/>
      <c r="C35" s="2"/>
      <c r="D35" s="3"/>
      <c r="E35" s="3"/>
      <c r="F35" s="3"/>
      <c r="G35" s="3"/>
      <c r="H35" s="3"/>
      <c r="I35" s="3"/>
      <c r="J35" s="3"/>
      <c r="K35" s="3"/>
      <c r="L35" s="3"/>
      <c r="M35" s="3"/>
      <c r="N35" s="3"/>
    </row>
  </sheetData>
  <sheetProtection password="C764" sheet="1" objects="1" scenarios="1" selectLockedCells="1"/>
  <mergeCells count="9">
    <mergeCell ref="E12:M13"/>
    <mergeCell ref="E10:M11"/>
    <mergeCell ref="E8:M9"/>
    <mergeCell ref="B12:C13"/>
    <mergeCell ref="B14:C15"/>
    <mergeCell ref="B2:C3"/>
    <mergeCell ref="B4:C5"/>
    <mergeCell ref="B7:C9"/>
    <mergeCell ref="B10:C11"/>
  </mergeCells>
  <printOptions horizontalCentered="1"/>
  <pageMargins left="0.5" right="0.5" top="0.5" bottom="0.5" header="0.31496062992126" footer="0.31496062992126"/>
  <pageSetup scale="83" fitToHeight="0" orientation="portrait" r:id="rId1"/>
  <headerFooter>
    <oddFooter xml:space="preserve">&amp;L04 septembre 2014&amp;RPage &amp;P de &amp;N&amp;C </oddFooter>
  </headerFooter>
  <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pageSetUpPr fitToPage="1"/>
  </sheetPr>
  <dimension ref="A1:K54"/>
  <sheetViews>
    <sheetView showGridLines="0" showRowColHeaders="0" workbookViewId="0">
      <selection activeCell="G7" sqref="G7:H7"/>
    </sheetView>
  </sheetViews>
  <sheetFormatPr baseColWidth="10" defaultRowHeight="17.25" customHeight="1" x14ac:dyDescent="0.25"/>
  <cols>
    <col min="1" max="1" width="1.5703125" style="16" customWidth="1"/>
    <col min="2" max="2" width="11.42578125" style="16" customWidth="1"/>
    <col min="3" max="3" width="10" style="16" customWidth="1"/>
    <col min="4" max="4" width="4.140625" style="16" customWidth="1"/>
    <col min="5" max="5" width="4" style="16" customWidth="1"/>
    <col min="6" max="6" width="19.5703125" style="16" customWidth="1"/>
    <col min="7" max="7" width="18.28515625" style="16" customWidth="1"/>
    <col min="8" max="8" width="13.28515625" style="16" customWidth="1"/>
    <col min="9" max="9" width="16.7109375" style="16" customWidth="1"/>
    <col min="10" max="10" width="38.42578125" style="16" customWidth="1"/>
    <col min="11" max="11" width="3.85546875" style="16" customWidth="1"/>
    <col min="12" max="16384" width="11.42578125" style="16"/>
  </cols>
  <sheetData>
    <row r="1" spans="1:11" ht="17.25" customHeight="1" x14ac:dyDescent="0.25">
      <c r="A1" s="14"/>
      <c r="B1" s="14"/>
      <c r="C1" s="14"/>
      <c r="D1" s="15"/>
      <c r="E1" s="70"/>
      <c r="F1" s="70"/>
      <c r="G1" s="70"/>
      <c r="H1" s="70"/>
      <c r="I1" s="70"/>
      <c r="J1" s="70"/>
      <c r="K1" s="15"/>
    </row>
    <row r="2" spans="1:11" ht="17.25" customHeight="1" x14ac:dyDescent="0.25">
      <c r="A2" s="17"/>
      <c r="B2" s="215" t="s">
        <v>4</v>
      </c>
      <c r="C2" s="215"/>
      <c r="D2" s="15"/>
      <c r="E2" s="213" t="s">
        <v>0</v>
      </c>
      <c r="F2" s="214"/>
      <c r="G2" s="214"/>
      <c r="H2" s="71"/>
      <c r="I2" s="70"/>
      <c r="J2" s="70"/>
      <c r="K2" s="15"/>
    </row>
    <row r="3" spans="1:11" ht="17.25" customHeight="1" x14ac:dyDescent="0.25">
      <c r="A3" s="17"/>
      <c r="B3" s="215"/>
      <c r="C3" s="215"/>
      <c r="D3" s="15"/>
      <c r="E3" s="214"/>
      <c r="F3" s="214"/>
      <c r="G3" s="214"/>
      <c r="H3" s="71"/>
      <c r="I3" s="70"/>
      <c r="J3" s="70"/>
      <c r="K3" s="15"/>
    </row>
    <row r="4" spans="1:11" ht="17.25" customHeight="1" x14ac:dyDescent="0.25">
      <c r="A4" s="18"/>
      <c r="B4" s="216" t="s">
        <v>0</v>
      </c>
      <c r="C4" s="216"/>
      <c r="D4" s="15"/>
      <c r="E4" s="70"/>
      <c r="F4" s="70"/>
      <c r="G4" s="70"/>
      <c r="H4" s="70"/>
      <c r="I4" s="70"/>
      <c r="J4" s="70"/>
      <c r="K4" s="15"/>
    </row>
    <row r="5" spans="1:11" ht="17.25" customHeight="1" x14ac:dyDescent="0.25">
      <c r="A5" s="18"/>
      <c r="B5" s="216"/>
      <c r="C5" s="216"/>
      <c r="D5" s="15"/>
      <c r="E5" s="219" t="s">
        <v>10</v>
      </c>
      <c r="F5" s="219"/>
      <c r="G5" s="219"/>
      <c r="H5" s="219"/>
      <c r="I5" s="219"/>
      <c r="J5" s="219"/>
      <c r="K5" s="15"/>
    </row>
    <row r="6" spans="1:11" ht="17.25" customHeight="1" x14ac:dyDescent="0.25">
      <c r="A6" s="14"/>
      <c r="B6" s="217" t="s">
        <v>1</v>
      </c>
      <c r="C6" s="217"/>
      <c r="D6" s="15"/>
      <c r="E6" s="70"/>
      <c r="F6" s="70"/>
      <c r="G6" s="70"/>
      <c r="H6" s="70"/>
      <c r="I6" s="70"/>
      <c r="J6" s="70"/>
      <c r="K6" s="15"/>
    </row>
    <row r="7" spans="1:11" ht="17.25" customHeight="1" x14ac:dyDescent="0.25">
      <c r="A7" s="14"/>
      <c r="B7" s="217"/>
      <c r="C7" s="217"/>
      <c r="D7" s="15"/>
      <c r="E7" s="70"/>
      <c r="F7" s="72" t="s">
        <v>6</v>
      </c>
      <c r="G7" s="195"/>
      <c r="H7" s="196"/>
      <c r="I7" s="72" t="s">
        <v>17</v>
      </c>
      <c r="J7" s="73"/>
      <c r="K7" s="15"/>
    </row>
    <row r="8" spans="1:11" ht="17.25" customHeight="1" x14ac:dyDescent="0.25">
      <c r="A8" s="14"/>
      <c r="B8" s="218" t="s">
        <v>33</v>
      </c>
      <c r="C8" s="217"/>
      <c r="D8" s="15"/>
      <c r="E8" s="70"/>
      <c r="F8" s="72" t="s">
        <v>9</v>
      </c>
      <c r="G8" s="220"/>
      <c r="H8" s="197"/>
      <c r="I8" s="72" t="s">
        <v>7</v>
      </c>
      <c r="J8" s="74" t="s">
        <v>219</v>
      </c>
      <c r="K8" s="15"/>
    </row>
    <row r="9" spans="1:11" ht="17.25" customHeight="1" x14ac:dyDescent="0.25">
      <c r="A9" s="14"/>
      <c r="B9" s="217"/>
      <c r="C9" s="217"/>
      <c r="D9" s="15"/>
      <c r="E9" s="70"/>
      <c r="F9" s="72" t="s">
        <v>8</v>
      </c>
      <c r="G9" s="195"/>
      <c r="H9" s="195"/>
      <c r="I9" s="195"/>
      <c r="J9" s="195"/>
      <c r="K9" s="15"/>
    </row>
    <row r="10" spans="1:11" ht="17.25" customHeight="1" x14ac:dyDescent="0.25">
      <c r="A10" s="14"/>
      <c r="B10" s="217" t="s">
        <v>2</v>
      </c>
      <c r="C10" s="217"/>
      <c r="D10" s="15"/>
      <c r="E10" s="70"/>
      <c r="F10" s="70"/>
      <c r="G10" s="70"/>
      <c r="H10" s="70"/>
      <c r="I10" s="72"/>
      <c r="J10" s="70"/>
      <c r="K10" s="15"/>
    </row>
    <row r="11" spans="1:11" ht="17.25" customHeight="1" x14ac:dyDescent="0.25">
      <c r="A11" s="14"/>
      <c r="B11" s="217"/>
      <c r="C11" s="217"/>
      <c r="D11" s="15"/>
      <c r="E11" s="222" t="s">
        <v>11</v>
      </c>
      <c r="F11" s="222"/>
      <c r="G11" s="222"/>
      <c r="H11" s="222"/>
      <c r="I11" s="222"/>
      <c r="J11" s="222"/>
      <c r="K11" s="15"/>
    </row>
    <row r="12" spans="1:11" ht="17.25" customHeight="1" x14ac:dyDescent="0.25">
      <c r="A12" s="14"/>
      <c r="B12" s="217" t="s">
        <v>3</v>
      </c>
      <c r="C12" s="217"/>
      <c r="D12" s="15"/>
      <c r="E12" s="70"/>
      <c r="F12" s="70"/>
      <c r="G12" s="70"/>
      <c r="H12" s="70"/>
      <c r="I12" s="70"/>
      <c r="J12" s="70"/>
      <c r="K12" s="15"/>
    </row>
    <row r="13" spans="1:11" ht="17.25" customHeight="1" x14ac:dyDescent="0.25">
      <c r="A13" s="14"/>
      <c r="B13" s="217"/>
      <c r="C13" s="217"/>
      <c r="D13" s="15"/>
      <c r="E13" s="70"/>
      <c r="F13" s="72" t="s">
        <v>6</v>
      </c>
      <c r="G13" s="195"/>
      <c r="H13" s="196"/>
      <c r="I13" s="72" t="s">
        <v>17</v>
      </c>
      <c r="J13" s="73" t="s">
        <v>219</v>
      </c>
      <c r="K13" s="15"/>
    </row>
    <row r="14" spans="1:11" ht="17.25" customHeight="1" x14ac:dyDescent="0.25">
      <c r="A14" s="14"/>
      <c r="B14" s="221" t="s">
        <v>127</v>
      </c>
      <c r="C14" s="221"/>
      <c r="D14" s="15"/>
      <c r="E14" s="70"/>
      <c r="F14" s="72" t="s">
        <v>12</v>
      </c>
      <c r="G14" s="197"/>
      <c r="H14" s="197"/>
      <c r="I14" s="72" t="s">
        <v>7</v>
      </c>
      <c r="J14" s="74" t="s">
        <v>219</v>
      </c>
      <c r="K14" s="15"/>
    </row>
    <row r="15" spans="1:11" ht="17.25" customHeight="1" x14ac:dyDescent="0.25">
      <c r="A15" s="14"/>
      <c r="B15" s="221"/>
      <c r="C15" s="221"/>
      <c r="D15" s="15"/>
      <c r="E15" s="70"/>
      <c r="F15" s="72" t="s">
        <v>13</v>
      </c>
      <c r="G15" s="195" t="s">
        <v>219</v>
      </c>
      <c r="H15" s="195"/>
      <c r="I15" s="195"/>
      <c r="J15" s="195"/>
      <c r="K15" s="15"/>
    </row>
    <row r="16" spans="1:11" ht="17.25" customHeight="1" x14ac:dyDescent="0.25">
      <c r="A16" s="14"/>
      <c r="B16" s="14"/>
      <c r="C16" s="14"/>
      <c r="D16" s="15"/>
      <c r="E16" s="70"/>
      <c r="F16" s="72" t="s">
        <v>8</v>
      </c>
      <c r="G16" s="220" t="s">
        <v>219</v>
      </c>
      <c r="H16" s="220"/>
      <c r="I16" s="220"/>
      <c r="J16" s="220"/>
      <c r="K16" s="15"/>
    </row>
    <row r="17" spans="1:11" ht="17.25" customHeight="1" x14ac:dyDescent="0.25">
      <c r="A17" s="14"/>
      <c r="B17" s="14"/>
      <c r="C17" s="14"/>
      <c r="D17" s="15"/>
      <c r="E17" s="70"/>
      <c r="F17" s="72"/>
      <c r="G17" s="184"/>
      <c r="H17" s="184"/>
      <c r="I17" s="184"/>
      <c r="J17" s="184"/>
      <c r="K17" s="15"/>
    </row>
    <row r="18" spans="1:11" ht="17.25" customHeight="1" x14ac:dyDescent="0.25">
      <c r="A18" s="14"/>
      <c r="B18" s="14"/>
      <c r="C18" s="14"/>
      <c r="D18" s="15"/>
      <c r="E18" s="222" t="s">
        <v>250</v>
      </c>
      <c r="F18" s="222"/>
      <c r="G18" s="222"/>
      <c r="H18" s="222"/>
      <c r="I18" s="222"/>
      <c r="J18" s="222"/>
      <c r="K18" s="15"/>
    </row>
    <row r="19" spans="1:11" ht="17.25" customHeight="1" x14ac:dyDescent="0.25">
      <c r="A19" s="14"/>
      <c r="B19" s="14"/>
      <c r="C19" s="14"/>
      <c r="D19" s="15"/>
      <c r="E19" s="70" t="s">
        <v>219</v>
      </c>
      <c r="F19" s="70" t="s">
        <v>219</v>
      </c>
      <c r="G19" s="70" t="s">
        <v>219</v>
      </c>
      <c r="H19" s="70" t="s">
        <v>219</v>
      </c>
      <c r="I19" s="70" t="s">
        <v>219</v>
      </c>
      <c r="J19" s="70" t="s">
        <v>219</v>
      </c>
      <c r="K19" s="15"/>
    </row>
    <row r="20" spans="1:11" ht="17.25" customHeight="1" x14ac:dyDescent="0.25">
      <c r="A20" s="14"/>
      <c r="B20" s="14"/>
      <c r="C20" s="14"/>
      <c r="D20" s="15"/>
      <c r="E20" s="223" t="s">
        <v>219</v>
      </c>
      <c r="F20" s="224"/>
      <c r="G20" s="224"/>
      <c r="H20" s="224"/>
      <c r="I20" s="224"/>
      <c r="J20" s="225"/>
      <c r="K20" s="15"/>
    </row>
    <row r="21" spans="1:11" ht="17.25" customHeight="1" x14ac:dyDescent="0.25">
      <c r="A21" s="14"/>
      <c r="B21" s="14"/>
      <c r="C21" s="14"/>
      <c r="D21" s="15"/>
      <c r="E21" s="227" t="s">
        <v>219</v>
      </c>
      <c r="F21" s="228"/>
      <c r="G21" s="234" t="s">
        <v>219</v>
      </c>
      <c r="H21" s="235"/>
      <c r="I21" s="235"/>
      <c r="J21" s="236"/>
      <c r="K21" s="15"/>
    </row>
    <row r="22" spans="1:11" ht="17.25" customHeight="1" x14ac:dyDescent="0.25">
      <c r="A22" s="14"/>
      <c r="B22" s="14"/>
      <c r="C22" s="14"/>
      <c r="D22" s="15"/>
      <c r="E22" s="229"/>
      <c r="F22" s="230"/>
      <c r="G22" s="208"/>
      <c r="H22" s="196"/>
      <c r="I22" s="196"/>
      <c r="J22" s="209"/>
      <c r="K22" s="15"/>
    </row>
    <row r="23" spans="1:11" ht="17.25" customHeight="1" x14ac:dyDescent="0.25">
      <c r="A23" s="14"/>
      <c r="B23" s="14"/>
      <c r="C23" s="14"/>
      <c r="D23" s="15"/>
      <c r="E23" s="231" t="s">
        <v>219</v>
      </c>
      <c r="F23" s="232"/>
      <c r="G23" s="237" t="s">
        <v>219</v>
      </c>
      <c r="H23" s="206"/>
      <c r="I23" s="206"/>
      <c r="J23" s="207"/>
      <c r="K23" s="15"/>
    </row>
    <row r="24" spans="1:11" ht="17.25" customHeight="1" x14ac:dyDescent="0.25">
      <c r="A24" s="14"/>
      <c r="B24" s="14"/>
      <c r="C24" s="14"/>
      <c r="D24" s="15"/>
      <c r="E24" s="229"/>
      <c r="F24" s="230"/>
      <c r="G24" s="208"/>
      <c r="H24" s="196"/>
      <c r="I24" s="196"/>
      <c r="J24" s="209"/>
      <c r="K24" s="15"/>
    </row>
    <row r="25" spans="1:11" ht="17.25" customHeight="1" x14ac:dyDescent="0.25">
      <c r="A25" s="14"/>
      <c r="B25" s="14"/>
      <c r="C25" s="14"/>
      <c r="D25" s="15"/>
      <c r="E25" s="233" t="s">
        <v>219</v>
      </c>
      <c r="F25" s="232"/>
      <c r="G25" s="205" t="s">
        <v>219</v>
      </c>
      <c r="H25" s="206"/>
      <c r="I25" s="206"/>
      <c r="J25" s="207"/>
      <c r="K25" s="15"/>
    </row>
    <row r="26" spans="1:11" ht="18.75" customHeight="1" x14ac:dyDescent="0.25">
      <c r="A26" s="14"/>
      <c r="B26" s="14"/>
      <c r="C26" s="14"/>
      <c r="D26" s="15"/>
      <c r="E26" s="229"/>
      <c r="F26" s="230"/>
      <c r="G26" s="208"/>
      <c r="H26" s="196"/>
      <c r="I26" s="196"/>
      <c r="J26" s="209"/>
      <c r="K26" s="15"/>
    </row>
    <row r="27" spans="1:11" ht="40.5" customHeight="1" x14ac:dyDescent="0.25">
      <c r="A27" s="14"/>
      <c r="B27" s="14"/>
      <c r="C27" s="14"/>
      <c r="D27" s="15"/>
      <c r="E27" s="239" t="s">
        <v>219</v>
      </c>
      <c r="F27" s="240"/>
      <c r="G27" s="197" t="s">
        <v>219</v>
      </c>
      <c r="H27" s="197"/>
      <c r="I27" s="197"/>
      <c r="J27" s="250"/>
      <c r="K27" s="15"/>
    </row>
    <row r="28" spans="1:11" ht="33" customHeight="1" x14ac:dyDescent="0.25">
      <c r="A28" s="14"/>
      <c r="B28" s="14"/>
      <c r="C28" s="14"/>
      <c r="D28" s="15"/>
      <c r="E28" s="70"/>
      <c r="F28" s="70"/>
      <c r="G28" s="70"/>
      <c r="H28" s="70" t="s">
        <v>219</v>
      </c>
      <c r="I28" s="70"/>
      <c r="J28" s="70"/>
      <c r="K28" s="15"/>
    </row>
    <row r="29" spans="1:11" ht="17.25" customHeight="1" x14ac:dyDescent="0.25">
      <c r="A29" s="14"/>
      <c r="B29" s="14"/>
      <c r="C29" s="14"/>
      <c r="D29" s="15"/>
      <c r="E29" s="226" t="s">
        <v>15</v>
      </c>
      <c r="F29" s="203"/>
      <c r="G29" s="203"/>
      <c r="H29" s="75" t="s">
        <v>219</v>
      </c>
      <c r="I29" s="203" t="s">
        <v>16</v>
      </c>
      <c r="J29" s="204"/>
      <c r="K29" s="15"/>
    </row>
    <row r="30" spans="1:11" ht="17.25" customHeight="1" x14ac:dyDescent="0.25">
      <c r="A30" s="14"/>
      <c r="B30" s="14"/>
      <c r="C30" s="14"/>
      <c r="D30" s="15"/>
      <c r="E30" s="76"/>
      <c r="F30" s="243" t="s">
        <v>148</v>
      </c>
      <c r="G30" s="244"/>
      <c r="H30" s="253" t="s">
        <v>219</v>
      </c>
      <c r="I30" s="254"/>
      <c r="J30" s="255"/>
      <c r="K30" s="15"/>
    </row>
    <row r="31" spans="1:11" ht="17.25" customHeight="1" x14ac:dyDescent="0.25">
      <c r="A31" s="14"/>
      <c r="B31" s="14"/>
      <c r="C31" s="14"/>
      <c r="D31" s="15"/>
      <c r="E31" s="76"/>
      <c r="F31" s="245" t="s">
        <v>25</v>
      </c>
      <c r="G31" s="246"/>
      <c r="H31" s="210" t="s">
        <v>219</v>
      </c>
      <c r="I31" s="211"/>
      <c r="J31" s="212"/>
      <c r="K31" s="15"/>
    </row>
    <row r="32" spans="1:11" ht="17.25" customHeight="1" x14ac:dyDescent="0.25">
      <c r="A32" s="14"/>
      <c r="B32" s="14"/>
      <c r="C32" s="14"/>
      <c r="D32" s="15"/>
      <c r="E32" s="76"/>
      <c r="F32" s="245" t="s">
        <v>26</v>
      </c>
      <c r="G32" s="246"/>
      <c r="H32" s="210" t="s">
        <v>219</v>
      </c>
      <c r="I32" s="211"/>
      <c r="J32" s="212"/>
      <c r="K32" s="15"/>
    </row>
    <row r="33" spans="1:11" ht="17.25" customHeight="1" x14ac:dyDescent="0.25">
      <c r="A33" s="14"/>
      <c r="B33" s="14"/>
      <c r="C33" s="14"/>
      <c r="D33" s="15"/>
      <c r="E33" s="76"/>
      <c r="F33" s="245" t="s">
        <v>27</v>
      </c>
      <c r="G33" s="246"/>
      <c r="H33" s="210" t="s">
        <v>219</v>
      </c>
      <c r="I33" s="211"/>
      <c r="J33" s="212"/>
      <c r="K33" s="15"/>
    </row>
    <row r="34" spans="1:11" ht="19.5" customHeight="1" x14ac:dyDescent="0.25">
      <c r="A34" s="14"/>
      <c r="B34" s="14"/>
      <c r="C34" s="14"/>
      <c r="D34" s="15"/>
      <c r="E34" s="76"/>
      <c r="F34" s="245" t="s">
        <v>28</v>
      </c>
      <c r="G34" s="246"/>
      <c r="H34" s="210" t="s">
        <v>219</v>
      </c>
      <c r="I34" s="211"/>
      <c r="J34" s="212"/>
      <c r="K34" s="15"/>
    </row>
    <row r="35" spans="1:11" ht="33" customHeight="1" x14ac:dyDescent="0.25">
      <c r="A35" s="14"/>
      <c r="B35" s="14"/>
      <c r="C35" s="14"/>
      <c r="D35" s="15"/>
      <c r="E35" s="70"/>
      <c r="F35" s="70"/>
      <c r="G35" s="70"/>
      <c r="H35" s="70" t="s">
        <v>219</v>
      </c>
      <c r="I35" s="70"/>
      <c r="J35" s="70"/>
      <c r="K35" s="15"/>
    </row>
    <row r="36" spans="1:11" ht="33" customHeight="1" x14ac:dyDescent="0.25">
      <c r="A36" s="14"/>
      <c r="B36" s="14"/>
      <c r="C36" s="14"/>
      <c r="D36" s="15"/>
      <c r="E36" s="241" t="s">
        <v>18</v>
      </c>
      <c r="F36" s="242"/>
      <c r="G36" s="242"/>
      <c r="H36" s="77" t="s">
        <v>219</v>
      </c>
      <c r="I36" s="203" t="s">
        <v>16</v>
      </c>
      <c r="J36" s="204"/>
      <c r="K36" s="15"/>
    </row>
    <row r="37" spans="1:11" ht="44.1" customHeight="1" x14ac:dyDescent="0.25">
      <c r="A37" s="14"/>
      <c r="B37" s="14"/>
      <c r="C37" s="14"/>
      <c r="D37" s="15"/>
      <c r="E37" s="78"/>
      <c r="F37" s="251" t="s">
        <v>29</v>
      </c>
      <c r="G37" s="252"/>
      <c r="H37" s="247" t="s">
        <v>219</v>
      </c>
      <c r="I37" s="248"/>
      <c r="J37" s="249"/>
      <c r="K37" s="15"/>
    </row>
    <row r="38" spans="1:11" ht="44.1" customHeight="1" x14ac:dyDescent="0.25">
      <c r="A38" s="14"/>
      <c r="B38" s="14"/>
      <c r="C38" s="14"/>
      <c r="D38" s="15"/>
      <c r="E38" s="78"/>
      <c r="F38" s="201" t="s">
        <v>30</v>
      </c>
      <c r="G38" s="202"/>
      <c r="H38" s="238" t="s">
        <v>219</v>
      </c>
      <c r="I38" s="199"/>
      <c r="J38" s="200"/>
      <c r="K38" s="15"/>
    </row>
    <row r="39" spans="1:11" ht="44.1" customHeight="1" x14ac:dyDescent="0.25">
      <c r="A39" s="14"/>
      <c r="B39" s="14"/>
      <c r="C39" s="14"/>
      <c r="D39" s="15"/>
      <c r="E39" s="78"/>
      <c r="F39" s="201" t="s">
        <v>31</v>
      </c>
      <c r="G39" s="202"/>
      <c r="H39" s="198" t="s">
        <v>219</v>
      </c>
      <c r="I39" s="199"/>
      <c r="J39" s="200"/>
      <c r="K39" s="15"/>
    </row>
    <row r="40" spans="1:11" ht="44.1" customHeight="1" x14ac:dyDescent="0.25">
      <c r="A40" s="14"/>
      <c r="B40" s="14"/>
      <c r="C40" s="14"/>
      <c r="D40" s="15"/>
      <c r="E40" s="78"/>
      <c r="F40" s="201" t="s">
        <v>32</v>
      </c>
      <c r="G40" s="202"/>
      <c r="H40" s="198" t="s">
        <v>219</v>
      </c>
      <c r="I40" s="199"/>
      <c r="J40" s="200"/>
      <c r="K40" s="15"/>
    </row>
    <row r="41" spans="1:11" ht="44.1" customHeight="1" x14ac:dyDescent="0.25">
      <c r="A41" s="14"/>
      <c r="B41" s="14"/>
      <c r="C41" s="14"/>
      <c r="D41" s="15"/>
      <c r="E41" s="78"/>
      <c r="F41" s="201" t="s">
        <v>28</v>
      </c>
      <c r="G41" s="202"/>
      <c r="H41" s="238" t="s">
        <v>219</v>
      </c>
      <c r="I41" s="199"/>
      <c r="J41" s="200"/>
      <c r="K41" s="15"/>
    </row>
    <row r="42" spans="1:11" ht="17.25" customHeight="1" x14ac:dyDescent="0.25">
      <c r="A42" s="69"/>
      <c r="B42" s="69"/>
      <c r="C42" s="14"/>
      <c r="D42" s="15"/>
      <c r="E42" s="70"/>
      <c r="F42" s="70"/>
      <c r="G42" s="70"/>
      <c r="H42" s="70"/>
      <c r="I42" s="70"/>
      <c r="J42" s="70"/>
      <c r="K42" s="15"/>
    </row>
    <row r="43" spans="1:11" ht="17.25" customHeight="1" x14ac:dyDescent="0.25">
      <c r="A43" s="21" t="s">
        <v>128</v>
      </c>
      <c r="B43" s="21"/>
    </row>
    <row r="44" spans="1:11" ht="17.25" customHeight="1" x14ac:dyDescent="0.25">
      <c r="A44" s="21" t="s">
        <v>128</v>
      </c>
      <c r="B44" s="21"/>
    </row>
    <row r="45" spans="1:11" ht="17.25" customHeight="1" x14ac:dyDescent="0.25">
      <c r="A45" s="21" t="s">
        <v>128</v>
      </c>
      <c r="B45" s="21"/>
    </row>
    <row r="46" spans="1:11" ht="17.25" customHeight="1" x14ac:dyDescent="0.25">
      <c r="A46" s="21" t="s">
        <v>128</v>
      </c>
      <c r="B46" s="21"/>
    </row>
    <row r="47" spans="1:11" ht="17.25" customHeight="1" x14ac:dyDescent="0.25">
      <c r="A47" s="21" t="s">
        <v>128</v>
      </c>
      <c r="B47" s="21"/>
    </row>
    <row r="48" spans="1:11" ht="17.25" customHeight="1" x14ac:dyDescent="0.25">
      <c r="A48" s="21" t="s">
        <v>128</v>
      </c>
    </row>
    <row r="49" spans="1:1" ht="17.25" customHeight="1" x14ac:dyDescent="0.25">
      <c r="A49" s="21" t="s">
        <v>128</v>
      </c>
    </row>
    <row r="50" spans="1:1" ht="17.25" customHeight="1" x14ac:dyDescent="0.25">
      <c r="A50" s="21" t="s">
        <v>128</v>
      </c>
    </row>
    <row r="51" spans="1:1" ht="17.25" customHeight="1" x14ac:dyDescent="0.25">
      <c r="A51" s="21" t="s">
        <v>128</v>
      </c>
    </row>
    <row r="52" spans="1:1" ht="17.25" customHeight="1" x14ac:dyDescent="0.25">
      <c r="A52" s="21" t="s">
        <v>128</v>
      </c>
    </row>
    <row r="53" spans="1:1" ht="17.25" customHeight="1" x14ac:dyDescent="0.25">
      <c r="A53" s="21"/>
    </row>
    <row r="54" spans="1:1" ht="17.25" customHeight="1" x14ac:dyDescent="0.25">
      <c r="A54" s="21"/>
    </row>
  </sheetData>
  <sheetProtection selectLockedCells="1"/>
  <protectedRanges>
    <protectedRange sqref="G7:H9 J7:J8 G13:H17 J13:J17" name="Plage1"/>
  </protectedRanges>
  <mergeCells count="51">
    <mergeCell ref="H41:J41"/>
    <mergeCell ref="E27:F27"/>
    <mergeCell ref="F39:G39"/>
    <mergeCell ref="F40:G40"/>
    <mergeCell ref="F41:G41"/>
    <mergeCell ref="E36:G36"/>
    <mergeCell ref="F30:G30"/>
    <mergeCell ref="F31:G31"/>
    <mergeCell ref="F32:G32"/>
    <mergeCell ref="F33:G33"/>
    <mergeCell ref="F34:G34"/>
    <mergeCell ref="H37:J37"/>
    <mergeCell ref="H38:J38"/>
    <mergeCell ref="G27:J27"/>
    <mergeCell ref="F37:G37"/>
    <mergeCell ref="H30:J30"/>
    <mergeCell ref="B14:C15"/>
    <mergeCell ref="B10:C11"/>
    <mergeCell ref="B12:C13"/>
    <mergeCell ref="E11:J11"/>
    <mergeCell ref="H34:J34"/>
    <mergeCell ref="H32:J32"/>
    <mergeCell ref="G16:J16"/>
    <mergeCell ref="E18:J18"/>
    <mergeCell ref="E20:J20"/>
    <mergeCell ref="I29:J29"/>
    <mergeCell ref="E29:G29"/>
    <mergeCell ref="E21:F22"/>
    <mergeCell ref="E23:F24"/>
    <mergeCell ref="E25:F26"/>
    <mergeCell ref="G21:J22"/>
    <mergeCell ref="G23:J24"/>
    <mergeCell ref="E2:G3"/>
    <mergeCell ref="B2:C3"/>
    <mergeCell ref="B4:C5"/>
    <mergeCell ref="B6:C7"/>
    <mergeCell ref="B8:C9"/>
    <mergeCell ref="G7:H7"/>
    <mergeCell ref="E5:J5"/>
    <mergeCell ref="G8:H8"/>
    <mergeCell ref="G9:J9"/>
    <mergeCell ref="G13:H13"/>
    <mergeCell ref="G14:H14"/>
    <mergeCell ref="G15:J15"/>
    <mergeCell ref="H39:J39"/>
    <mergeCell ref="H40:J40"/>
    <mergeCell ref="F38:G38"/>
    <mergeCell ref="I36:J36"/>
    <mergeCell ref="G25:J26"/>
    <mergeCell ref="H31:J31"/>
    <mergeCell ref="H33:J33"/>
  </mergeCells>
  <pageMargins left="0.39370078740157483" right="0.39370078740157483" top="0.39370078740157483" bottom="0.39370078740157483" header="0.31496062992125984" footer="0.31496062992125984"/>
  <pageSetup scale="89" fitToHeight="0" orientation="portrait" r:id="rId1"/>
  <headerFooter>
    <oddFooter xml:space="preserve">&amp;L16 novembre 2015&amp;RPage &amp;P de &amp;N&amp;C </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3074" r:id="rId4" name="Check Box 2">
              <controlPr defaultSize="0" autoFill="0" autoLine="0" autoPict="0">
                <anchor moveWithCells="1">
                  <from>
                    <xdr:col>4</xdr:col>
                    <xdr:colOff>38100</xdr:colOff>
                    <xdr:row>29</xdr:row>
                    <xdr:rowOff>28575</xdr:rowOff>
                  </from>
                  <to>
                    <xdr:col>4</xdr:col>
                    <xdr:colOff>247650</xdr:colOff>
                    <xdr:row>29</xdr:row>
                    <xdr:rowOff>200025</xdr:rowOff>
                  </to>
                </anchor>
              </controlPr>
            </control>
          </mc:Choice>
        </mc:AlternateContent>
        <mc:AlternateContent xmlns:mc="http://schemas.openxmlformats.org/markup-compatibility/2006">
          <mc:Choice Requires="x14">
            <control shapeId="3075" r:id="rId5" name="Check Box 3">
              <controlPr defaultSize="0" autoFill="0" autoLine="0" autoPict="0">
                <anchor moveWithCells="1">
                  <from>
                    <xdr:col>4</xdr:col>
                    <xdr:colOff>38100</xdr:colOff>
                    <xdr:row>30</xdr:row>
                    <xdr:rowOff>9525</xdr:rowOff>
                  </from>
                  <to>
                    <xdr:col>4</xdr:col>
                    <xdr:colOff>247650</xdr:colOff>
                    <xdr:row>30</xdr:row>
                    <xdr:rowOff>180975</xdr:rowOff>
                  </to>
                </anchor>
              </controlPr>
            </control>
          </mc:Choice>
        </mc:AlternateContent>
        <mc:AlternateContent xmlns:mc="http://schemas.openxmlformats.org/markup-compatibility/2006">
          <mc:Choice Requires="x14">
            <control shapeId="3076" r:id="rId6" name="Check Box 4">
              <controlPr defaultSize="0" autoFill="0" autoLine="0" autoPict="0">
                <anchor moveWithCells="1">
                  <from>
                    <xdr:col>4</xdr:col>
                    <xdr:colOff>38100</xdr:colOff>
                    <xdr:row>31</xdr:row>
                    <xdr:rowOff>9525</xdr:rowOff>
                  </from>
                  <to>
                    <xdr:col>4</xdr:col>
                    <xdr:colOff>247650</xdr:colOff>
                    <xdr:row>31</xdr:row>
                    <xdr:rowOff>180975</xdr:rowOff>
                  </to>
                </anchor>
              </controlPr>
            </control>
          </mc:Choice>
        </mc:AlternateContent>
        <mc:AlternateContent xmlns:mc="http://schemas.openxmlformats.org/markup-compatibility/2006">
          <mc:Choice Requires="x14">
            <control shapeId="3077" r:id="rId7" name="Check Box 5">
              <controlPr defaultSize="0" autoFill="0" autoLine="0" autoPict="0">
                <anchor moveWithCells="1">
                  <from>
                    <xdr:col>4</xdr:col>
                    <xdr:colOff>38100</xdr:colOff>
                    <xdr:row>32</xdr:row>
                    <xdr:rowOff>9525</xdr:rowOff>
                  </from>
                  <to>
                    <xdr:col>4</xdr:col>
                    <xdr:colOff>247650</xdr:colOff>
                    <xdr:row>32</xdr:row>
                    <xdr:rowOff>180975</xdr:rowOff>
                  </to>
                </anchor>
              </controlPr>
            </control>
          </mc:Choice>
        </mc:AlternateContent>
        <mc:AlternateContent xmlns:mc="http://schemas.openxmlformats.org/markup-compatibility/2006">
          <mc:Choice Requires="x14">
            <control shapeId="3078" r:id="rId8" name="Check Box 6">
              <controlPr defaultSize="0" autoFill="0" autoLine="0" autoPict="0">
                <anchor moveWithCells="1">
                  <from>
                    <xdr:col>4</xdr:col>
                    <xdr:colOff>38100</xdr:colOff>
                    <xdr:row>33</xdr:row>
                    <xdr:rowOff>9525</xdr:rowOff>
                  </from>
                  <to>
                    <xdr:col>4</xdr:col>
                    <xdr:colOff>247650</xdr:colOff>
                    <xdr:row>33</xdr:row>
                    <xdr:rowOff>180975</xdr:rowOff>
                  </to>
                </anchor>
              </controlPr>
            </control>
          </mc:Choice>
        </mc:AlternateContent>
        <mc:AlternateContent xmlns:mc="http://schemas.openxmlformats.org/markup-compatibility/2006">
          <mc:Choice Requires="x14">
            <control shapeId="3079" r:id="rId9" name="Check Box 7">
              <controlPr defaultSize="0" autoFill="0" autoLine="0" autoPict="0">
                <anchor moveWithCells="1">
                  <from>
                    <xdr:col>4</xdr:col>
                    <xdr:colOff>38100</xdr:colOff>
                    <xdr:row>36</xdr:row>
                    <xdr:rowOff>142875</xdr:rowOff>
                  </from>
                  <to>
                    <xdr:col>4</xdr:col>
                    <xdr:colOff>247650</xdr:colOff>
                    <xdr:row>36</xdr:row>
                    <xdr:rowOff>304800</xdr:rowOff>
                  </to>
                </anchor>
              </controlPr>
            </control>
          </mc:Choice>
        </mc:AlternateContent>
        <mc:AlternateContent xmlns:mc="http://schemas.openxmlformats.org/markup-compatibility/2006">
          <mc:Choice Requires="x14">
            <control shapeId="3080" r:id="rId10" name="Check Box 8">
              <controlPr defaultSize="0" autoFill="0" autoLine="0" autoPict="0">
                <anchor moveWithCells="1">
                  <from>
                    <xdr:col>4</xdr:col>
                    <xdr:colOff>38100</xdr:colOff>
                    <xdr:row>37</xdr:row>
                    <xdr:rowOff>104775</xdr:rowOff>
                  </from>
                  <to>
                    <xdr:col>4</xdr:col>
                    <xdr:colOff>247650</xdr:colOff>
                    <xdr:row>37</xdr:row>
                    <xdr:rowOff>276225</xdr:rowOff>
                  </to>
                </anchor>
              </controlPr>
            </control>
          </mc:Choice>
        </mc:AlternateContent>
        <mc:AlternateContent xmlns:mc="http://schemas.openxmlformats.org/markup-compatibility/2006">
          <mc:Choice Requires="x14">
            <control shapeId="3081" r:id="rId11" name="Check Box 9">
              <controlPr defaultSize="0" autoFill="0" autoLine="0" autoPict="0">
                <anchor moveWithCells="1">
                  <from>
                    <xdr:col>4</xdr:col>
                    <xdr:colOff>38100</xdr:colOff>
                    <xdr:row>38</xdr:row>
                    <xdr:rowOff>114300</xdr:rowOff>
                  </from>
                  <to>
                    <xdr:col>4</xdr:col>
                    <xdr:colOff>247650</xdr:colOff>
                    <xdr:row>38</xdr:row>
                    <xdr:rowOff>285750</xdr:rowOff>
                  </to>
                </anchor>
              </controlPr>
            </control>
          </mc:Choice>
        </mc:AlternateContent>
        <mc:AlternateContent xmlns:mc="http://schemas.openxmlformats.org/markup-compatibility/2006">
          <mc:Choice Requires="x14">
            <control shapeId="3082" r:id="rId12" name="Check Box 10">
              <controlPr defaultSize="0" autoFill="0" autoLine="0" autoPict="0">
                <anchor moveWithCells="1">
                  <from>
                    <xdr:col>4</xdr:col>
                    <xdr:colOff>38100</xdr:colOff>
                    <xdr:row>39</xdr:row>
                    <xdr:rowOff>85725</xdr:rowOff>
                  </from>
                  <to>
                    <xdr:col>4</xdr:col>
                    <xdr:colOff>247650</xdr:colOff>
                    <xdr:row>39</xdr:row>
                    <xdr:rowOff>257175</xdr:rowOff>
                  </to>
                </anchor>
              </controlPr>
            </control>
          </mc:Choice>
        </mc:AlternateContent>
        <mc:AlternateContent xmlns:mc="http://schemas.openxmlformats.org/markup-compatibility/2006">
          <mc:Choice Requires="x14">
            <control shapeId="3083" r:id="rId13" name="Check Box 11">
              <controlPr defaultSize="0" autoFill="0" autoLine="0" autoPict="0">
                <anchor moveWithCells="1">
                  <from>
                    <xdr:col>4</xdr:col>
                    <xdr:colOff>38100</xdr:colOff>
                    <xdr:row>40</xdr:row>
                    <xdr:rowOff>200025</xdr:rowOff>
                  </from>
                  <to>
                    <xdr:col>4</xdr:col>
                    <xdr:colOff>247650</xdr:colOff>
                    <xdr:row>40</xdr:row>
                    <xdr:rowOff>371475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M92"/>
  <sheetViews>
    <sheetView showGridLines="0" showRowColHeaders="0" workbookViewId="0">
      <selection activeCell="L9" sqref="L9"/>
    </sheetView>
  </sheetViews>
  <sheetFormatPr baseColWidth="10" defaultRowHeight="17.25" customHeight="1" x14ac:dyDescent="0.25"/>
  <cols>
    <col min="1" max="1" width="1.5703125" style="1" customWidth="1"/>
    <col min="2" max="2" width="11.42578125" style="1" customWidth="1"/>
    <col min="3" max="3" width="10" style="1" customWidth="1"/>
    <col min="4" max="4" width="3.85546875" style="1" customWidth="1"/>
    <col min="5" max="5" width="8.85546875" style="1" customWidth="1"/>
    <col min="6" max="6" width="12.5703125" style="1" customWidth="1"/>
    <col min="7" max="7" width="10.42578125" style="1" customWidth="1"/>
    <col min="8" max="8" width="12.28515625" style="1" customWidth="1"/>
    <col min="9" max="9" width="13.7109375" style="1" customWidth="1"/>
    <col min="10" max="10" width="10.140625" style="1" customWidth="1"/>
    <col min="11" max="11" width="20.7109375" style="1" customWidth="1"/>
    <col min="12" max="12" width="21.85546875" style="1" customWidth="1"/>
    <col min="13" max="13" width="3.85546875" style="1" customWidth="1"/>
    <col min="14" max="16384" width="11.42578125" style="1"/>
  </cols>
  <sheetData>
    <row r="1" spans="1:13" ht="17.25" customHeight="1" x14ac:dyDescent="0.25">
      <c r="A1" s="2"/>
      <c r="B1" s="2"/>
      <c r="C1" s="2"/>
      <c r="D1" s="3"/>
      <c r="E1" s="3"/>
      <c r="F1" s="3"/>
      <c r="G1" s="3"/>
      <c r="H1" s="3"/>
      <c r="I1" s="3"/>
      <c r="J1" s="3"/>
      <c r="K1" s="3"/>
      <c r="L1" s="3"/>
      <c r="M1" s="3"/>
    </row>
    <row r="2" spans="1:13" ht="17.25" customHeight="1" x14ac:dyDescent="0.25">
      <c r="A2" s="6"/>
      <c r="B2" s="312" t="s">
        <v>4</v>
      </c>
      <c r="C2" s="312"/>
      <c r="D2" s="3"/>
      <c r="E2" s="317" t="s">
        <v>1</v>
      </c>
      <c r="F2" s="317"/>
      <c r="G2" s="317"/>
      <c r="H2" s="317"/>
      <c r="I2" s="317"/>
      <c r="J2" s="317"/>
      <c r="K2" s="317"/>
      <c r="L2" s="317"/>
      <c r="M2" s="3"/>
    </row>
    <row r="3" spans="1:13" ht="17.25" customHeight="1" x14ac:dyDescent="0.25">
      <c r="A3" s="6"/>
      <c r="B3" s="312"/>
      <c r="C3" s="312"/>
      <c r="D3" s="3"/>
      <c r="E3" s="317"/>
      <c r="F3" s="317"/>
      <c r="G3" s="317"/>
      <c r="H3" s="317"/>
      <c r="I3" s="317"/>
      <c r="J3" s="317"/>
      <c r="K3" s="317"/>
      <c r="L3" s="317"/>
      <c r="M3" s="3"/>
    </row>
    <row r="4" spans="1:13" ht="17.25" customHeight="1" x14ac:dyDescent="0.25">
      <c r="A4" s="4"/>
      <c r="B4" s="191" t="s">
        <v>0</v>
      </c>
      <c r="C4" s="191"/>
      <c r="D4" s="3"/>
      <c r="E4" s="79"/>
      <c r="F4" s="79"/>
      <c r="G4" s="79"/>
      <c r="H4" s="79"/>
      <c r="I4" s="79"/>
      <c r="J4" s="79"/>
      <c r="K4" s="79"/>
      <c r="L4" s="79"/>
      <c r="M4" s="3"/>
    </row>
    <row r="5" spans="1:13" ht="17.25" customHeight="1" x14ac:dyDescent="0.25">
      <c r="A5" s="4"/>
      <c r="B5" s="191"/>
      <c r="C5" s="191"/>
      <c r="D5" s="3"/>
      <c r="E5" s="80"/>
      <c r="F5" s="80"/>
      <c r="G5" s="80"/>
      <c r="H5" s="80"/>
      <c r="I5" s="80"/>
      <c r="J5" s="80"/>
      <c r="K5" s="80"/>
      <c r="L5" s="80"/>
      <c r="M5" s="3"/>
    </row>
    <row r="6" spans="1:13" ht="17.25" customHeight="1" x14ac:dyDescent="0.25">
      <c r="A6" s="7"/>
      <c r="B6" s="313" t="s">
        <v>1</v>
      </c>
      <c r="C6" s="313"/>
      <c r="D6" s="3"/>
      <c r="E6" s="281" t="s">
        <v>221</v>
      </c>
      <c r="F6" s="281"/>
      <c r="G6" s="281"/>
      <c r="H6" s="281"/>
      <c r="I6" s="281"/>
      <c r="J6" s="281"/>
      <c r="K6" s="281"/>
      <c r="L6" s="281"/>
      <c r="M6" s="3"/>
    </row>
    <row r="7" spans="1:13" ht="17.25" customHeight="1" x14ac:dyDescent="0.25">
      <c r="A7" s="7"/>
      <c r="B7" s="313"/>
      <c r="C7" s="313"/>
      <c r="D7" s="3"/>
      <c r="E7" s="81"/>
      <c r="F7" s="81"/>
      <c r="G7" s="81"/>
      <c r="H7" s="81"/>
      <c r="I7" s="81"/>
      <c r="J7" s="81"/>
      <c r="K7" s="81"/>
      <c r="L7" s="81"/>
      <c r="M7" s="3"/>
    </row>
    <row r="8" spans="1:13" ht="17.25" customHeight="1" x14ac:dyDescent="0.25">
      <c r="A8" s="2"/>
      <c r="B8" s="314" t="s">
        <v>33</v>
      </c>
      <c r="C8" s="191"/>
      <c r="D8" s="3"/>
      <c r="E8" s="82" t="s">
        <v>34</v>
      </c>
      <c r="F8" s="280" t="s">
        <v>222</v>
      </c>
      <c r="G8" s="280"/>
      <c r="H8" s="280"/>
      <c r="I8" s="280"/>
      <c r="J8" s="280"/>
      <c r="K8" s="280"/>
      <c r="L8" s="83" t="s">
        <v>24</v>
      </c>
      <c r="M8" s="3"/>
    </row>
    <row r="9" spans="1:13" ht="17.25" customHeight="1" x14ac:dyDescent="0.25">
      <c r="A9" s="2"/>
      <c r="B9" s="191"/>
      <c r="C9" s="191"/>
      <c r="D9" s="3"/>
      <c r="E9" s="84" t="s">
        <v>35</v>
      </c>
      <c r="F9" s="257" t="s">
        <v>52</v>
      </c>
      <c r="G9" s="258"/>
      <c r="H9" s="258"/>
      <c r="I9" s="258"/>
      <c r="J9" s="258"/>
      <c r="K9" s="259"/>
      <c r="L9" s="169" t="s">
        <v>219</v>
      </c>
      <c r="M9" s="3"/>
    </row>
    <row r="10" spans="1:13" ht="17.25" customHeight="1" x14ac:dyDescent="0.25">
      <c r="A10" s="2"/>
      <c r="B10" s="191" t="s">
        <v>2</v>
      </c>
      <c r="C10" s="191"/>
      <c r="D10" s="3"/>
      <c r="E10" s="272" t="s">
        <v>36</v>
      </c>
      <c r="F10" s="283" t="s">
        <v>110</v>
      </c>
      <c r="G10" s="284"/>
      <c r="H10" s="284"/>
      <c r="I10" s="284"/>
      <c r="J10" s="284"/>
      <c r="K10" s="285"/>
      <c r="L10" s="292" t="s">
        <v>219</v>
      </c>
      <c r="M10" s="3"/>
    </row>
    <row r="11" spans="1:13" ht="17.25" customHeight="1" x14ac:dyDescent="0.25">
      <c r="A11" s="2"/>
      <c r="B11" s="191"/>
      <c r="C11" s="191"/>
      <c r="D11" s="3"/>
      <c r="E11" s="282"/>
      <c r="F11" s="286"/>
      <c r="G11" s="287"/>
      <c r="H11" s="287"/>
      <c r="I11" s="287"/>
      <c r="J11" s="287"/>
      <c r="K11" s="288"/>
      <c r="L11" s="293"/>
      <c r="M11" s="3"/>
    </row>
    <row r="12" spans="1:13" ht="17.25" customHeight="1" x14ac:dyDescent="0.25">
      <c r="A12" s="2"/>
      <c r="B12" s="191" t="s">
        <v>3</v>
      </c>
      <c r="C12" s="191"/>
      <c r="D12" s="3"/>
      <c r="E12" s="271"/>
      <c r="F12" s="265" t="s">
        <v>135</v>
      </c>
      <c r="G12" s="266"/>
      <c r="H12" s="289" t="s">
        <v>219</v>
      </c>
      <c r="I12" s="290"/>
      <c r="J12" s="290"/>
      <c r="K12" s="291"/>
      <c r="L12" s="86"/>
      <c r="M12" s="3"/>
    </row>
    <row r="13" spans="1:13" ht="17.25" customHeight="1" x14ac:dyDescent="0.25">
      <c r="A13" s="2"/>
      <c r="B13" s="191"/>
      <c r="C13" s="191"/>
      <c r="D13" s="3"/>
      <c r="E13" s="272" t="s">
        <v>37</v>
      </c>
      <c r="F13" s="260" t="s">
        <v>94</v>
      </c>
      <c r="G13" s="261"/>
      <c r="H13" s="261"/>
      <c r="I13" s="261"/>
      <c r="J13" s="261"/>
      <c r="K13" s="262"/>
      <c r="L13" s="87" t="s">
        <v>219</v>
      </c>
      <c r="M13" s="3"/>
    </row>
    <row r="14" spans="1:13" ht="17.25" customHeight="1" x14ac:dyDescent="0.25">
      <c r="A14" s="2"/>
      <c r="B14" s="189" t="s">
        <v>127</v>
      </c>
      <c r="C14" s="189"/>
      <c r="D14" s="8"/>
      <c r="E14" s="271"/>
      <c r="F14" s="294" t="s">
        <v>135</v>
      </c>
      <c r="G14" s="295"/>
      <c r="H14" s="267" t="s">
        <v>219</v>
      </c>
      <c r="I14" s="278"/>
      <c r="J14" s="278"/>
      <c r="K14" s="279"/>
      <c r="L14" s="86"/>
      <c r="M14" s="3"/>
    </row>
    <row r="15" spans="1:13" ht="17.25" customHeight="1" x14ac:dyDescent="0.25">
      <c r="A15" s="2"/>
      <c r="B15" s="189"/>
      <c r="C15" s="189"/>
      <c r="D15" s="8"/>
      <c r="E15" s="272" t="s">
        <v>38</v>
      </c>
      <c r="F15" s="260" t="s">
        <v>95</v>
      </c>
      <c r="G15" s="261"/>
      <c r="H15" s="261"/>
      <c r="I15" s="261"/>
      <c r="J15" s="261"/>
      <c r="K15" s="262"/>
      <c r="L15" s="88" t="s">
        <v>219</v>
      </c>
      <c r="M15" s="3"/>
    </row>
    <row r="16" spans="1:13" ht="17.25" customHeight="1" x14ac:dyDescent="0.25">
      <c r="A16" s="4"/>
      <c r="B16" s="13"/>
      <c r="C16" s="13"/>
      <c r="D16" s="8"/>
      <c r="E16" s="271"/>
      <c r="F16" s="265" t="s">
        <v>135</v>
      </c>
      <c r="G16" s="266"/>
      <c r="H16" s="267" t="s">
        <v>219</v>
      </c>
      <c r="I16" s="278"/>
      <c r="J16" s="278"/>
      <c r="K16" s="279"/>
      <c r="L16" s="86"/>
      <c r="M16" s="3"/>
    </row>
    <row r="17" spans="1:13" ht="17.25" customHeight="1" x14ac:dyDescent="0.25">
      <c r="A17" s="4"/>
      <c r="B17" s="13"/>
      <c r="C17" s="13"/>
      <c r="D17" s="8"/>
      <c r="E17" s="89" t="s">
        <v>39</v>
      </c>
      <c r="F17" s="260" t="s">
        <v>53</v>
      </c>
      <c r="G17" s="261"/>
      <c r="H17" s="261"/>
      <c r="I17" s="261"/>
      <c r="J17" s="261"/>
      <c r="K17" s="262"/>
      <c r="L17" s="87" t="s">
        <v>219</v>
      </c>
      <c r="M17" s="3"/>
    </row>
    <row r="18" spans="1:13" ht="17.25" customHeight="1" x14ac:dyDescent="0.25">
      <c r="A18" s="4"/>
      <c r="B18" s="13"/>
      <c r="C18" s="13"/>
      <c r="D18" s="8"/>
      <c r="E18" s="272" t="s">
        <v>40</v>
      </c>
      <c r="F18" s="260" t="s">
        <v>96</v>
      </c>
      <c r="G18" s="261"/>
      <c r="H18" s="261"/>
      <c r="I18" s="261"/>
      <c r="J18" s="261"/>
      <c r="K18" s="262"/>
      <c r="L18" s="87" t="s">
        <v>219</v>
      </c>
      <c r="M18" s="3"/>
    </row>
    <row r="19" spans="1:13" ht="17.25" customHeight="1" x14ac:dyDescent="0.25">
      <c r="A19" s="2"/>
      <c r="B19" s="2"/>
      <c r="C19" s="2"/>
      <c r="D19" s="8"/>
      <c r="E19" s="271"/>
      <c r="F19" s="265" t="s">
        <v>135</v>
      </c>
      <c r="G19" s="266"/>
      <c r="H19" s="277" t="s">
        <v>219</v>
      </c>
      <c r="I19" s="278"/>
      <c r="J19" s="278"/>
      <c r="K19" s="279"/>
      <c r="L19" s="86"/>
      <c r="M19" s="3"/>
    </row>
    <row r="20" spans="1:13" ht="17.25" customHeight="1" x14ac:dyDescent="0.25">
      <c r="A20" s="2"/>
      <c r="B20" s="2"/>
      <c r="C20" s="2"/>
      <c r="D20" s="8"/>
      <c r="E20" s="89" t="s">
        <v>41</v>
      </c>
      <c r="F20" s="260" t="s">
        <v>54</v>
      </c>
      <c r="G20" s="261"/>
      <c r="H20" s="261"/>
      <c r="I20" s="261"/>
      <c r="J20" s="261"/>
      <c r="K20" s="262"/>
      <c r="L20" s="87" t="s">
        <v>219</v>
      </c>
      <c r="M20" s="3"/>
    </row>
    <row r="21" spans="1:13" ht="17.25" customHeight="1" x14ac:dyDescent="0.25">
      <c r="A21" s="2"/>
      <c r="B21" s="2"/>
      <c r="C21" s="2"/>
      <c r="D21" s="8"/>
      <c r="E21" s="89" t="s">
        <v>42</v>
      </c>
      <c r="F21" s="260" t="s">
        <v>55</v>
      </c>
      <c r="G21" s="261"/>
      <c r="H21" s="261"/>
      <c r="I21" s="261"/>
      <c r="J21" s="261"/>
      <c r="K21" s="262"/>
      <c r="L21" s="87" t="s">
        <v>219</v>
      </c>
      <c r="M21" s="3"/>
    </row>
    <row r="22" spans="1:13" ht="17.25" customHeight="1" x14ac:dyDescent="0.25">
      <c r="A22" s="2"/>
      <c r="B22" s="2"/>
      <c r="C22" s="2"/>
      <c r="D22" s="8"/>
      <c r="E22" s="272" t="s">
        <v>43</v>
      </c>
      <c r="F22" s="260" t="s">
        <v>97</v>
      </c>
      <c r="G22" s="261"/>
      <c r="H22" s="261"/>
      <c r="I22" s="261"/>
      <c r="J22" s="261"/>
      <c r="K22" s="262"/>
      <c r="L22" s="87" t="s">
        <v>219</v>
      </c>
      <c r="M22" s="3"/>
    </row>
    <row r="23" spans="1:13" ht="17.25" customHeight="1" x14ac:dyDescent="0.25">
      <c r="A23" s="2"/>
      <c r="B23" s="2"/>
      <c r="C23" s="2"/>
      <c r="D23" s="8"/>
      <c r="E23" s="271"/>
      <c r="F23" s="265" t="s">
        <v>136</v>
      </c>
      <c r="G23" s="266"/>
      <c r="H23" s="296"/>
      <c r="I23" s="278" t="s">
        <v>219</v>
      </c>
      <c r="J23" s="278"/>
      <c r="K23" s="279"/>
      <c r="L23" s="86"/>
      <c r="M23" s="3"/>
    </row>
    <row r="24" spans="1:13" ht="17.25" customHeight="1" x14ac:dyDescent="0.25">
      <c r="A24" s="2"/>
      <c r="B24" s="2"/>
      <c r="C24" s="2"/>
      <c r="D24" s="8"/>
      <c r="E24" s="89" t="s">
        <v>44</v>
      </c>
      <c r="F24" s="260" t="s">
        <v>56</v>
      </c>
      <c r="G24" s="261"/>
      <c r="H24" s="261"/>
      <c r="I24" s="261"/>
      <c r="J24" s="261"/>
      <c r="K24" s="262"/>
      <c r="L24" s="87" t="s">
        <v>219</v>
      </c>
      <c r="M24" s="3"/>
    </row>
    <row r="25" spans="1:13" ht="17.25" customHeight="1" x14ac:dyDescent="0.25">
      <c r="A25" s="2"/>
      <c r="B25" s="2"/>
      <c r="C25" s="2"/>
      <c r="D25" s="8"/>
      <c r="E25" s="89" t="s">
        <v>45</v>
      </c>
      <c r="F25" s="260" t="s">
        <v>57</v>
      </c>
      <c r="G25" s="261"/>
      <c r="H25" s="261"/>
      <c r="I25" s="261"/>
      <c r="J25" s="261"/>
      <c r="K25" s="262"/>
      <c r="L25" s="87" t="s">
        <v>219</v>
      </c>
      <c r="M25" s="3"/>
    </row>
    <row r="26" spans="1:13" ht="17.25" customHeight="1" x14ac:dyDescent="0.25">
      <c r="A26" s="2"/>
      <c r="B26" s="2"/>
      <c r="C26" s="2"/>
      <c r="D26" s="8"/>
      <c r="E26" s="272" t="s">
        <v>46</v>
      </c>
      <c r="F26" s="260" t="s">
        <v>114</v>
      </c>
      <c r="G26" s="261"/>
      <c r="H26" s="261"/>
      <c r="I26" s="261"/>
      <c r="J26" s="261"/>
      <c r="K26" s="262"/>
      <c r="L26" s="87" t="s">
        <v>219</v>
      </c>
      <c r="M26" s="3"/>
    </row>
    <row r="27" spans="1:13" ht="17.25" customHeight="1" x14ac:dyDescent="0.25">
      <c r="A27" s="2"/>
      <c r="B27" s="2"/>
      <c r="C27" s="2"/>
      <c r="D27" s="8"/>
      <c r="E27" s="271"/>
      <c r="F27" s="265" t="s">
        <v>135</v>
      </c>
      <c r="G27" s="266"/>
      <c r="H27" s="277" t="s">
        <v>219</v>
      </c>
      <c r="I27" s="278"/>
      <c r="J27" s="278"/>
      <c r="K27" s="279"/>
      <c r="L27" s="86"/>
      <c r="M27" s="3"/>
    </row>
    <row r="28" spans="1:13" ht="17.25" customHeight="1" x14ac:dyDescent="0.25">
      <c r="A28" s="2"/>
      <c r="B28" s="2"/>
      <c r="C28" s="2"/>
      <c r="D28" s="8"/>
      <c r="E28" s="89" t="s">
        <v>47</v>
      </c>
      <c r="F28" s="260" t="s">
        <v>113</v>
      </c>
      <c r="G28" s="261"/>
      <c r="H28" s="261"/>
      <c r="I28" s="261"/>
      <c r="J28" s="261"/>
      <c r="K28" s="262"/>
      <c r="L28" s="87" t="s">
        <v>219</v>
      </c>
      <c r="M28" s="3"/>
    </row>
    <row r="29" spans="1:13" ht="17.25" customHeight="1" x14ac:dyDescent="0.25">
      <c r="A29" s="2"/>
      <c r="B29" s="2"/>
      <c r="C29" s="2"/>
      <c r="D29" s="8"/>
      <c r="E29" s="89"/>
      <c r="F29" s="265" t="s">
        <v>135</v>
      </c>
      <c r="G29" s="266"/>
      <c r="H29" s="277" t="s">
        <v>219</v>
      </c>
      <c r="I29" s="278"/>
      <c r="J29" s="278"/>
      <c r="K29" s="279"/>
      <c r="L29" s="86"/>
      <c r="M29" s="3"/>
    </row>
    <row r="30" spans="1:13" ht="17.25" customHeight="1" x14ac:dyDescent="0.25">
      <c r="A30" s="2"/>
      <c r="B30" s="2"/>
      <c r="C30" s="2"/>
      <c r="D30" s="8"/>
      <c r="E30" s="89" t="s">
        <v>48</v>
      </c>
      <c r="F30" s="260" t="s">
        <v>58</v>
      </c>
      <c r="G30" s="261"/>
      <c r="H30" s="261"/>
      <c r="I30" s="261"/>
      <c r="J30" s="261"/>
      <c r="K30" s="262"/>
      <c r="L30" s="87" t="s">
        <v>219</v>
      </c>
      <c r="M30" s="3"/>
    </row>
    <row r="31" spans="1:13" ht="28.5" customHeight="1" x14ac:dyDescent="0.25">
      <c r="A31" s="2"/>
      <c r="B31" s="2"/>
      <c r="C31" s="2"/>
      <c r="D31" s="8"/>
      <c r="E31" s="89" t="s">
        <v>49</v>
      </c>
      <c r="F31" s="260" t="s">
        <v>109</v>
      </c>
      <c r="G31" s="261"/>
      <c r="H31" s="261"/>
      <c r="I31" s="261"/>
      <c r="J31" s="261"/>
      <c r="K31" s="262"/>
      <c r="L31" s="87" t="s">
        <v>219</v>
      </c>
      <c r="M31" s="3"/>
    </row>
    <row r="32" spans="1:13" ht="29.25" customHeight="1" x14ac:dyDescent="0.25">
      <c r="A32" s="2"/>
      <c r="B32" s="2"/>
      <c r="C32" s="2"/>
      <c r="D32" s="8"/>
      <c r="E32" s="89" t="s">
        <v>51</v>
      </c>
      <c r="F32" s="260" t="s">
        <v>59</v>
      </c>
      <c r="G32" s="261"/>
      <c r="H32" s="261"/>
      <c r="I32" s="261"/>
      <c r="J32" s="261"/>
      <c r="K32" s="262"/>
      <c r="L32" s="87" t="s">
        <v>219</v>
      </c>
      <c r="M32" s="3"/>
    </row>
    <row r="33" spans="1:13" ht="35.25" customHeight="1" x14ac:dyDescent="0.25">
      <c r="A33" s="2"/>
      <c r="B33" s="2"/>
      <c r="C33" s="2"/>
      <c r="D33" s="8"/>
      <c r="E33" s="89" t="s">
        <v>50</v>
      </c>
      <c r="F33" s="260" t="s">
        <v>115</v>
      </c>
      <c r="G33" s="261"/>
      <c r="H33" s="261"/>
      <c r="I33" s="261"/>
      <c r="J33" s="261"/>
      <c r="K33" s="262"/>
      <c r="L33" s="87" t="s">
        <v>219</v>
      </c>
      <c r="M33" s="3"/>
    </row>
    <row r="34" spans="1:13" ht="18" customHeight="1" x14ac:dyDescent="0.25">
      <c r="A34" s="2"/>
      <c r="B34" s="2"/>
      <c r="C34" s="2"/>
      <c r="D34" s="8"/>
      <c r="E34" s="90"/>
      <c r="F34" s="90"/>
      <c r="G34" s="90"/>
      <c r="H34" s="90"/>
      <c r="I34" s="90"/>
      <c r="J34" s="90"/>
      <c r="K34" s="90"/>
      <c r="L34" s="90"/>
      <c r="M34" s="3"/>
    </row>
    <row r="35" spans="1:13" ht="17.25" customHeight="1" x14ac:dyDescent="0.25">
      <c r="A35" s="2"/>
      <c r="B35" s="2"/>
      <c r="C35" s="2"/>
      <c r="D35" s="8"/>
      <c r="E35" s="256" t="s">
        <v>98</v>
      </c>
      <c r="F35" s="256"/>
      <c r="G35" s="256"/>
      <c r="H35" s="256"/>
      <c r="I35" s="256"/>
      <c r="J35" s="256"/>
      <c r="K35" s="256"/>
      <c r="L35" s="256"/>
      <c r="M35" s="3"/>
    </row>
    <row r="36" spans="1:13" ht="17.25" customHeight="1" x14ac:dyDescent="0.25">
      <c r="A36" s="2"/>
      <c r="B36" s="2"/>
      <c r="C36" s="2"/>
      <c r="D36" s="8"/>
      <c r="E36" s="90"/>
      <c r="F36" s="90"/>
      <c r="G36" s="90"/>
      <c r="H36" s="90"/>
      <c r="I36" s="90"/>
      <c r="J36" s="90"/>
      <c r="K36" s="90"/>
      <c r="L36" s="90"/>
      <c r="M36" s="3"/>
    </row>
    <row r="37" spans="1:13" ht="17.25" customHeight="1" x14ac:dyDescent="0.25">
      <c r="A37" s="2"/>
      <c r="B37" s="2"/>
      <c r="C37" s="2"/>
      <c r="D37" s="8"/>
      <c r="E37" s="82" t="s">
        <v>34</v>
      </c>
      <c r="F37" s="280" t="s">
        <v>99</v>
      </c>
      <c r="G37" s="280"/>
      <c r="H37" s="280"/>
      <c r="I37" s="280"/>
      <c r="J37" s="280"/>
      <c r="K37" s="280"/>
      <c r="L37" s="83" t="s">
        <v>24</v>
      </c>
      <c r="M37" s="3"/>
    </row>
    <row r="38" spans="1:13" ht="17.25" customHeight="1" x14ac:dyDescent="0.25">
      <c r="A38" s="2"/>
      <c r="B38" s="2"/>
      <c r="C38" s="2"/>
      <c r="D38" s="8"/>
      <c r="E38" s="270" t="s">
        <v>100</v>
      </c>
      <c r="F38" s="257" t="s">
        <v>103</v>
      </c>
      <c r="G38" s="258"/>
      <c r="H38" s="258"/>
      <c r="I38" s="258"/>
      <c r="J38" s="258"/>
      <c r="K38" s="259"/>
      <c r="L38" s="87" t="s">
        <v>219</v>
      </c>
      <c r="M38" s="3"/>
    </row>
    <row r="39" spans="1:13" ht="17.25" customHeight="1" x14ac:dyDescent="0.25">
      <c r="A39" s="2"/>
      <c r="B39" s="2"/>
      <c r="C39" s="2"/>
      <c r="D39" s="8"/>
      <c r="E39" s="271"/>
      <c r="F39" s="265" t="s">
        <v>135</v>
      </c>
      <c r="G39" s="266"/>
      <c r="H39" s="267" t="s">
        <v>219</v>
      </c>
      <c r="I39" s="268"/>
      <c r="J39" s="268"/>
      <c r="K39" s="269"/>
      <c r="L39" s="86"/>
      <c r="M39" s="3"/>
    </row>
    <row r="40" spans="1:13" ht="17.25" customHeight="1" x14ac:dyDescent="0.25">
      <c r="A40" s="2"/>
      <c r="B40" s="2"/>
      <c r="C40" s="2"/>
      <c r="D40" s="8"/>
      <c r="E40" s="272" t="s">
        <v>101</v>
      </c>
      <c r="F40" s="260" t="s">
        <v>104</v>
      </c>
      <c r="G40" s="261"/>
      <c r="H40" s="261"/>
      <c r="I40" s="261"/>
      <c r="J40" s="261"/>
      <c r="K40" s="262"/>
      <c r="L40" s="87" t="s">
        <v>219</v>
      </c>
      <c r="M40" s="3"/>
    </row>
    <row r="41" spans="1:13" ht="17.25" customHeight="1" x14ac:dyDescent="0.25">
      <c r="A41" s="2"/>
      <c r="B41" s="2"/>
      <c r="C41" s="2"/>
      <c r="D41" s="8"/>
      <c r="E41" s="271"/>
      <c r="F41" s="265" t="s">
        <v>135</v>
      </c>
      <c r="G41" s="266"/>
      <c r="H41" s="267" t="s">
        <v>219</v>
      </c>
      <c r="I41" s="268"/>
      <c r="J41" s="268"/>
      <c r="K41" s="269"/>
      <c r="L41" s="86"/>
      <c r="M41" s="3"/>
    </row>
    <row r="42" spans="1:13" ht="17.25" customHeight="1" x14ac:dyDescent="0.25">
      <c r="A42" s="2"/>
      <c r="B42" s="2"/>
      <c r="C42" s="2"/>
      <c r="D42" s="8"/>
      <c r="E42" s="84" t="s">
        <v>102</v>
      </c>
      <c r="F42" s="260" t="s">
        <v>112</v>
      </c>
      <c r="G42" s="261"/>
      <c r="H42" s="261"/>
      <c r="I42" s="261"/>
      <c r="J42" s="261"/>
      <c r="K42" s="262"/>
      <c r="L42" s="88" t="s">
        <v>219</v>
      </c>
      <c r="M42" s="3"/>
    </row>
    <row r="43" spans="1:13" ht="17.25" customHeight="1" x14ac:dyDescent="0.25">
      <c r="A43" s="2"/>
      <c r="B43" s="2"/>
      <c r="C43" s="2"/>
      <c r="D43" s="8"/>
      <c r="E43" s="84"/>
      <c r="F43" s="265" t="s">
        <v>135</v>
      </c>
      <c r="G43" s="266"/>
      <c r="H43" s="267" t="s">
        <v>219</v>
      </c>
      <c r="I43" s="268"/>
      <c r="J43" s="268"/>
      <c r="K43" s="269"/>
      <c r="L43" s="86"/>
      <c r="M43" s="3"/>
    </row>
    <row r="44" spans="1:13" ht="17.25" customHeight="1" x14ac:dyDescent="0.25">
      <c r="A44" s="2"/>
      <c r="B44" s="2"/>
      <c r="C44" s="2"/>
      <c r="D44" s="8"/>
      <c r="E44" s="91"/>
      <c r="F44" s="91"/>
      <c r="G44" s="81"/>
      <c r="H44" s="92"/>
      <c r="I44" s="92"/>
      <c r="J44" s="92"/>
      <c r="K44" s="93"/>
      <c r="L44" s="92"/>
      <c r="M44" s="3"/>
    </row>
    <row r="45" spans="1:13" ht="17.25" customHeight="1" x14ac:dyDescent="0.25">
      <c r="A45" s="2"/>
      <c r="B45" s="2"/>
      <c r="C45" s="2"/>
      <c r="D45" s="8"/>
      <c r="E45" s="256" t="s">
        <v>234</v>
      </c>
      <c r="F45" s="256"/>
      <c r="G45" s="256"/>
      <c r="H45" s="256"/>
      <c r="I45" s="256"/>
      <c r="J45" s="256"/>
      <c r="K45" s="256"/>
      <c r="L45" s="256"/>
      <c r="M45" s="3"/>
    </row>
    <row r="46" spans="1:13" ht="17.25" customHeight="1" x14ac:dyDescent="0.25">
      <c r="A46" s="2"/>
      <c r="B46" s="2"/>
      <c r="C46" s="2"/>
      <c r="D46" s="8"/>
      <c r="E46" s="143"/>
      <c r="F46" s="143"/>
      <c r="G46" s="143"/>
      <c r="H46" s="143"/>
      <c r="I46" s="143"/>
      <c r="J46" s="143"/>
      <c r="K46" s="143"/>
      <c r="L46" s="143"/>
      <c r="M46" s="3"/>
    </row>
    <row r="47" spans="1:13" ht="17.25" customHeight="1" x14ac:dyDescent="0.25">
      <c r="A47" s="2"/>
      <c r="B47" s="2"/>
      <c r="C47" s="2"/>
      <c r="D47" s="8"/>
      <c r="E47" s="341" t="s">
        <v>235</v>
      </c>
      <c r="F47" s="342"/>
      <c r="G47" s="342"/>
      <c r="H47" s="342"/>
      <c r="I47" s="342"/>
      <c r="J47" s="342"/>
      <c r="K47" s="343"/>
      <c r="L47" s="344"/>
      <c r="M47" s="3"/>
    </row>
    <row r="48" spans="1:13" ht="17.25" customHeight="1" x14ac:dyDescent="0.25">
      <c r="A48" s="2"/>
      <c r="B48" s="2"/>
      <c r="C48" s="2"/>
      <c r="D48" s="8"/>
      <c r="E48" s="345" t="s">
        <v>219</v>
      </c>
      <c r="F48" s="346"/>
      <c r="G48" s="346"/>
      <c r="H48" s="346"/>
      <c r="I48" s="346"/>
      <c r="J48" s="346"/>
      <c r="K48" s="346"/>
      <c r="L48" s="347"/>
      <c r="M48" s="3"/>
    </row>
    <row r="49" spans="1:13" ht="17.25" customHeight="1" x14ac:dyDescent="0.25">
      <c r="A49" s="2"/>
      <c r="B49" s="2"/>
      <c r="C49" s="2"/>
      <c r="D49" s="8"/>
      <c r="E49" s="351" t="s">
        <v>236</v>
      </c>
      <c r="F49" s="352"/>
      <c r="G49" s="352"/>
      <c r="H49" s="352"/>
      <c r="I49" s="352"/>
      <c r="J49" s="352"/>
      <c r="K49" s="353"/>
      <c r="L49" s="354"/>
      <c r="M49" s="3"/>
    </row>
    <row r="50" spans="1:13" ht="17.25" customHeight="1" x14ac:dyDescent="0.25">
      <c r="A50" s="2"/>
      <c r="B50" s="2"/>
      <c r="C50" s="2"/>
      <c r="D50" s="8"/>
      <c r="E50" s="348" t="s">
        <v>219</v>
      </c>
      <c r="F50" s="349"/>
      <c r="G50" s="349"/>
      <c r="H50" s="349"/>
      <c r="I50" s="349"/>
      <c r="J50" s="349"/>
      <c r="K50" s="349"/>
      <c r="L50" s="350"/>
      <c r="M50" s="3"/>
    </row>
    <row r="51" spans="1:13" ht="17.25" customHeight="1" x14ac:dyDescent="0.25">
      <c r="A51" s="2"/>
      <c r="B51" s="2"/>
      <c r="C51" s="2"/>
      <c r="D51" s="8"/>
      <c r="E51" s="143"/>
      <c r="F51" s="143"/>
      <c r="G51" s="143"/>
      <c r="H51" s="143"/>
      <c r="I51" s="143"/>
      <c r="J51" s="143"/>
      <c r="K51" s="143"/>
      <c r="L51" s="143"/>
      <c r="M51" s="3"/>
    </row>
    <row r="52" spans="1:13" ht="17.25" customHeight="1" x14ac:dyDescent="0.25">
      <c r="A52" s="2"/>
      <c r="B52" s="2"/>
      <c r="C52" s="2"/>
      <c r="D52" s="8"/>
      <c r="E52" s="256" t="s">
        <v>237</v>
      </c>
      <c r="F52" s="256"/>
      <c r="G52" s="256"/>
      <c r="H52" s="256"/>
      <c r="I52" s="256"/>
      <c r="J52" s="256"/>
      <c r="K52" s="256"/>
      <c r="L52" s="256"/>
      <c r="M52" s="3"/>
    </row>
    <row r="53" spans="1:13" ht="17.25" customHeight="1" x14ac:dyDescent="0.25">
      <c r="A53" s="2"/>
      <c r="B53" s="2"/>
      <c r="C53" s="2"/>
      <c r="D53" s="8"/>
      <c r="E53" s="143"/>
      <c r="F53" s="143"/>
      <c r="G53" s="143" t="s">
        <v>219</v>
      </c>
      <c r="H53" s="143" t="s">
        <v>219</v>
      </c>
      <c r="I53" s="143" t="s">
        <v>219</v>
      </c>
      <c r="J53" s="143"/>
      <c r="K53" s="143"/>
      <c r="L53" s="143"/>
      <c r="M53" s="3"/>
    </row>
    <row r="54" spans="1:13" ht="29.25" customHeight="1" x14ac:dyDescent="0.25">
      <c r="A54" s="2"/>
      <c r="B54" s="2"/>
      <c r="C54" s="2"/>
      <c r="D54" s="8"/>
      <c r="E54" s="355" t="s">
        <v>238</v>
      </c>
      <c r="F54" s="356"/>
      <c r="G54" s="356"/>
      <c r="H54" s="356"/>
      <c r="I54" s="356"/>
      <c r="J54" s="356"/>
      <c r="K54" s="356"/>
      <c r="L54" s="357"/>
      <c r="M54" s="3"/>
    </row>
    <row r="55" spans="1:13" ht="17.25" customHeight="1" x14ac:dyDescent="0.25">
      <c r="A55" s="2"/>
      <c r="B55" s="2"/>
      <c r="C55" s="2"/>
      <c r="D55" s="8"/>
      <c r="E55" s="358" t="s">
        <v>239</v>
      </c>
      <c r="F55" s="359"/>
      <c r="G55" s="360"/>
      <c r="H55" s="361" t="s">
        <v>219</v>
      </c>
      <c r="I55" s="362"/>
      <c r="J55" s="362"/>
      <c r="K55" s="362"/>
      <c r="L55" s="363"/>
      <c r="M55" s="3"/>
    </row>
    <row r="56" spans="1:13" ht="17.25" customHeight="1" x14ac:dyDescent="0.25">
      <c r="A56" s="2"/>
      <c r="B56" s="2"/>
      <c r="C56" s="2"/>
      <c r="D56" s="8"/>
      <c r="E56" s="326" t="s">
        <v>251</v>
      </c>
      <c r="F56" s="327"/>
      <c r="G56" s="327"/>
      <c r="H56" s="327"/>
      <c r="I56" s="327"/>
      <c r="J56" s="327"/>
      <c r="K56" s="327"/>
      <c r="L56" s="328"/>
      <c r="M56" s="3"/>
    </row>
    <row r="57" spans="1:13" ht="17.25" customHeight="1" x14ac:dyDescent="0.25">
      <c r="A57" s="2"/>
      <c r="B57" s="2"/>
      <c r="C57" s="2"/>
      <c r="D57" s="8"/>
      <c r="E57" s="329"/>
      <c r="F57" s="330"/>
      <c r="G57" s="330"/>
      <c r="H57" s="330"/>
      <c r="I57" s="330"/>
      <c r="J57" s="330"/>
      <c r="K57" s="330"/>
      <c r="L57" s="331"/>
      <c r="M57" s="3"/>
    </row>
    <row r="58" spans="1:13" ht="17.25" customHeight="1" x14ac:dyDescent="0.25">
      <c r="A58" s="2"/>
      <c r="B58" s="2"/>
      <c r="C58" s="2"/>
      <c r="D58" s="8"/>
      <c r="E58" s="332"/>
      <c r="F58" s="333"/>
      <c r="G58" s="333"/>
      <c r="H58" s="333"/>
      <c r="I58" s="333"/>
      <c r="J58" s="333"/>
      <c r="K58" s="333"/>
      <c r="L58" s="334"/>
      <c r="M58" s="3"/>
    </row>
    <row r="59" spans="1:13" ht="17.25" customHeight="1" x14ac:dyDescent="0.25">
      <c r="A59" s="2"/>
      <c r="B59" s="2"/>
      <c r="C59" s="2"/>
      <c r="D59" s="8"/>
      <c r="E59" s="335" t="s">
        <v>240</v>
      </c>
      <c r="F59" s="336"/>
      <c r="G59" s="337"/>
      <c r="H59" s="338" t="s">
        <v>219</v>
      </c>
      <c r="I59" s="339"/>
      <c r="J59" s="339"/>
      <c r="K59" s="339"/>
      <c r="L59" s="340"/>
      <c r="M59" s="3"/>
    </row>
    <row r="60" spans="1:13" ht="17.25" customHeight="1" x14ac:dyDescent="0.25">
      <c r="A60" s="2"/>
      <c r="B60" s="2"/>
      <c r="C60" s="2"/>
      <c r="D60" s="8"/>
      <c r="E60" s="265" t="s">
        <v>239</v>
      </c>
      <c r="F60" s="266"/>
      <c r="G60" s="296"/>
      <c r="H60" s="338" t="s">
        <v>219</v>
      </c>
      <c r="I60" s="339"/>
      <c r="J60" s="339"/>
      <c r="K60" s="339"/>
      <c r="L60" s="340"/>
      <c r="M60" s="3"/>
    </row>
    <row r="61" spans="1:13" ht="17.25" customHeight="1" x14ac:dyDescent="0.25">
      <c r="A61" s="2"/>
      <c r="B61" s="2"/>
      <c r="C61" s="2"/>
      <c r="D61" s="8"/>
      <c r="E61" s="94"/>
      <c r="F61" s="81"/>
      <c r="G61" s="81"/>
      <c r="H61" s="92"/>
      <c r="I61" s="92"/>
      <c r="J61" s="92"/>
      <c r="K61" s="92"/>
      <c r="L61" s="92"/>
      <c r="M61" s="3"/>
    </row>
    <row r="62" spans="1:13" ht="17.25" customHeight="1" x14ac:dyDescent="0.25">
      <c r="A62" s="2"/>
      <c r="B62" s="2"/>
      <c r="C62" s="2"/>
      <c r="D62" s="8"/>
      <c r="E62" s="158" t="s">
        <v>219</v>
      </c>
      <c r="F62" s="81"/>
      <c r="G62" s="81"/>
      <c r="H62" s="92"/>
      <c r="I62" s="92"/>
      <c r="J62" s="92"/>
      <c r="K62" s="92"/>
      <c r="L62" s="92"/>
      <c r="M62" s="3"/>
    </row>
    <row r="63" spans="1:13" ht="17.25" customHeight="1" x14ac:dyDescent="0.25">
      <c r="A63" s="2"/>
      <c r="B63" s="2"/>
      <c r="C63" s="2"/>
      <c r="D63" s="8"/>
      <c r="E63" s="161" t="s">
        <v>241</v>
      </c>
      <c r="F63" s="81"/>
      <c r="G63" s="81"/>
      <c r="H63" s="92"/>
      <c r="I63" s="92"/>
      <c r="J63" s="92"/>
      <c r="K63" s="92"/>
      <c r="L63" s="92"/>
      <c r="M63" s="3"/>
    </row>
    <row r="64" spans="1:13" ht="17.25" customHeight="1" x14ac:dyDescent="0.25">
      <c r="A64" s="2"/>
      <c r="B64" s="2"/>
      <c r="C64" s="2"/>
      <c r="D64" s="8"/>
      <c r="E64" s="94"/>
      <c r="F64" s="81"/>
      <c r="G64" s="81"/>
      <c r="H64" s="92"/>
      <c r="I64" s="92"/>
      <c r="J64" s="92"/>
      <c r="K64" s="92"/>
      <c r="L64" s="92"/>
      <c r="M64" s="3"/>
    </row>
    <row r="65" spans="1:13" ht="42" customHeight="1" x14ac:dyDescent="0.25">
      <c r="A65" s="2"/>
      <c r="B65" s="2"/>
      <c r="C65" s="2"/>
      <c r="D65" s="8"/>
      <c r="E65" s="318" t="s">
        <v>60</v>
      </c>
      <c r="F65" s="319"/>
      <c r="G65" s="263" t="s">
        <v>226</v>
      </c>
      <c r="H65" s="264"/>
      <c r="I65" s="263" t="s">
        <v>227</v>
      </c>
      <c r="J65" s="264"/>
      <c r="K65" s="144" t="s">
        <v>228</v>
      </c>
      <c r="L65" s="159"/>
      <c r="M65" s="3"/>
    </row>
    <row r="66" spans="1:13" ht="33.75" customHeight="1" x14ac:dyDescent="0.25">
      <c r="A66" s="2"/>
      <c r="B66" s="2"/>
      <c r="C66" s="2"/>
      <c r="D66" s="8"/>
      <c r="E66" s="315" t="s">
        <v>143</v>
      </c>
      <c r="F66" s="316"/>
      <c r="G66" s="297"/>
      <c r="H66" s="298"/>
      <c r="I66" s="297"/>
      <c r="J66" s="298"/>
      <c r="K66" s="156"/>
      <c r="L66" s="160"/>
      <c r="M66" s="3"/>
    </row>
    <row r="67" spans="1:13" ht="29.25" customHeight="1" x14ac:dyDescent="0.25">
      <c r="A67" s="2"/>
      <c r="B67" s="2"/>
      <c r="C67" s="2"/>
      <c r="D67" s="8"/>
      <c r="E67" s="275" t="s">
        <v>144</v>
      </c>
      <c r="F67" s="276"/>
      <c r="G67" s="273"/>
      <c r="H67" s="274"/>
      <c r="I67" s="273"/>
      <c r="J67" s="274"/>
      <c r="K67" s="157"/>
      <c r="L67" s="160"/>
      <c r="M67" s="3"/>
    </row>
    <row r="68" spans="1:13" ht="25.5" customHeight="1" x14ac:dyDescent="0.25">
      <c r="A68" s="2"/>
      <c r="B68" s="2"/>
      <c r="C68" s="2"/>
      <c r="D68" s="8"/>
      <c r="E68" s="275" t="s">
        <v>105</v>
      </c>
      <c r="F68" s="276"/>
      <c r="G68" s="273"/>
      <c r="H68" s="274"/>
      <c r="I68" s="273"/>
      <c r="J68" s="274"/>
      <c r="K68" s="157"/>
      <c r="L68" s="160"/>
      <c r="M68" s="3"/>
    </row>
    <row r="69" spans="1:13" ht="25.5" customHeight="1" x14ac:dyDescent="0.25">
      <c r="A69" s="2"/>
      <c r="B69" s="2"/>
      <c r="C69" s="2"/>
      <c r="D69" s="8"/>
      <c r="E69" s="275" t="s">
        <v>145</v>
      </c>
      <c r="F69" s="276"/>
      <c r="G69" s="273"/>
      <c r="H69" s="274"/>
      <c r="I69" s="273"/>
      <c r="J69" s="274"/>
      <c r="K69" s="157"/>
      <c r="L69" s="160"/>
      <c r="M69" s="3"/>
    </row>
    <row r="70" spans="1:13" ht="33.75" customHeight="1" x14ac:dyDescent="0.25">
      <c r="A70" s="2"/>
      <c r="B70" s="2"/>
      <c r="C70" s="2"/>
      <c r="D70" s="8"/>
      <c r="E70" s="275" t="s">
        <v>147</v>
      </c>
      <c r="F70" s="276"/>
      <c r="G70" s="307"/>
      <c r="H70" s="308"/>
      <c r="I70" s="273"/>
      <c r="J70" s="274"/>
      <c r="K70" s="157"/>
      <c r="L70" s="160"/>
      <c r="M70" s="3"/>
    </row>
    <row r="71" spans="1:13" ht="25.5" customHeight="1" x14ac:dyDescent="0.25">
      <c r="A71" s="2"/>
      <c r="B71" s="2"/>
      <c r="C71" s="2"/>
      <c r="D71" s="8"/>
      <c r="E71" s="275" t="s">
        <v>146</v>
      </c>
      <c r="F71" s="276"/>
      <c r="G71" s="273"/>
      <c r="H71" s="274"/>
      <c r="I71" s="273"/>
      <c r="J71" s="274"/>
      <c r="K71" s="157"/>
      <c r="L71" s="160"/>
      <c r="M71" s="3"/>
    </row>
    <row r="72" spans="1:13" ht="17.25" customHeight="1" x14ac:dyDescent="0.25">
      <c r="A72" s="2"/>
      <c r="B72" s="2"/>
      <c r="C72" s="2"/>
      <c r="D72" s="8"/>
      <c r="E72" s="256"/>
      <c r="F72" s="256"/>
      <c r="G72" s="256"/>
      <c r="H72" s="256"/>
      <c r="I72" s="256"/>
      <c r="J72" s="256"/>
      <c r="K72" s="256"/>
      <c r="L72" s="256"/>
      <c r="M72" s="3"/>
    </row>
    <row r="73" spans="1:13" ht="17.25" customHeight="1" x14ac:dyDescent="0.25">
      <c r="A73" s="2"/>
      <c r="B73" s="2"/>
      <c r="C73" s="2"/>
      <c r="D73" s="8"/>
      <c r="E73" s="162" t="s">
        <v>231</v>
      </c>
      <c r="F73" s="143"/>
      <c r="G73" s="143"/>
      <c r="H73" s="143"/>
      <c r="I73" s="143"/>
      <c r="J73" s="143"/>
      <c r="K73" s="143"/>
      <c r="L73" s="143"/>
      <c r="M73" s="3"/>
    </row>
    <row r="74" spans="1:13" ht="17.25" customHeight="1" x14ac:dyDescent="0.25">
      <c r="A74" s="2"/>
      <c r="B74" s="2"/>
      <c r="C74" s="2"/>
      <c r="D74" s="8"/>
      <c r="E74" s="94"/>
      <c r="F74" s="81"/>
      <c r="G74" s="81"/>
      <c r="H74" s="92"/>
      <c r="I74" s="92"/>
      <c r="J74" s="92"/>
      <c r="K74" s="92"/>
      <c r="L74" s="92"/>
      <c r="M74" s="3"/>
    </row>
    <row r="75" spans="1:13" ht="42" customHeight="1" x14ac:dyDescent="0.25">
      <c r="A75" s="2"/>
      <c r="B75" s="2"/>
      <c r="C75" s="2"/>
      <c r="D75" s="8"/>
      <c r="E75" s="318" t="s">
        <v>60</v>
      </c>
      <c r="F75" s="319"/>
      <c r="G75" s="263" t="s">
        <v>229</v>
      </c>
      <c r="H75" s="264"/>
      <c r="I75" s="263" t="s">
        <v>225</v>
      </c>
      <c r="J75" s="264"/>
      <c r="K75" s="30" t="s">
        <v>249</v>
      </c>
      <c r="L75" s="31" t="s">
        <v>142</v>
      </c>
      <c r="M75" s="3"/>
    </row>
    <row r="76" spans="1:13" ht="33.75" customHeight="1" x14ac:dyDescent="0.25">
      <c r="A76" s="2"/>
      <c r="B76" s="2"/>
      <c r="C76" s="2"/>
      <c r="D76" s="8"/>
      <c r="E76" s="315" t="s">
        <v>143</v>
      </c>
      <c r="F76" s="316"/>
      <c r="G76" s="297"/>
      <c r="H76" s="298"/>
      <c r="I76" s="297"/>
      <c r="J76" s="298"/>
      <c r="K76" s="32"/>
      <c r="L76" s="34">
        <v>12</v>
      </c>
      <c r="M76" s="3"/>
    </row>
    <row r="77" spans="1:13" ht="29.25" customHeight="1" x14ac:dyDescent="0.25">
      <c r="A77" s="2"/>
      <c r="B77" s="2"/>
      <c r="C77" s="2"/>
      <c r="D77" s="8"/>
      <c r="E77" s="275" t="s">
        <v>144</v>
      </c>
      <c r="F77" s="276"/>
      <c r="G77" s="273"/>
      <c r="H77" s="274"/>
      <c r="I77" s="273"/>
      <c r="J77" s="274"/>
      <c r="K77" s="33"/>
      <c r="L77" s="35">
        <v>8</v>
      </c>
      <c r="M77" s="3"/>
    </row>
    <row r="78" spans="1:13" ht="25.5" customHeight="1" x14ac:dyDescent="0.25">
      <c r="A78" s="2"/>
      <c r="B78" s="2"/>
      <c r="C78" s="2"/>
      <c r="D78" s="8"/>
      <c r="E78" s="275" t="s">
        <v>105</v>
      </c>
      <c r="F78" s="276"/>
      <c r="G78" s="273"/>
      <c r="H78" s="274"/>
      <c r="I78" s="273"/>
      <c r="J78" s="274"/>
      <c r="K78" s="33"/>
      <c r="L78" s="35">
        <v>4</v>
      </c>
      <c r="M78" s="3"/>
    </row>
    <row r="79" spans="1:13" ht="25.5" customHeight="1" x14ac:dyDescent="0.25">
      <c r="A79" s="2"/>
      <c r="B79" s="2"/>
      <c r="C79" s="2"/>
      <c r="D79" s="8"/>
      <c r="E79" s="275" t="s">
        <v>145</v>
      </c>
      <c r="F79" s="276"/>
      <c r="G79" s="273"/>
      <c r="H79" s="274"/>
      <c r="I79" s="273"/>
      <c r="J79" s="274"/>
      <c r="K79" s="33"/>
      <c r="L79" s="35">
        <v>4</v>
      </c>
      <c r="M79" s="3"/>
    </row>
    <row r="80" spans="1:13" ht="33.75" customHeight="1" x14ac:dyDescent="0.25">
      <c r="A80" s="2"/>
      <c r="B80" s="2"/>
      <c r="C80" s="2"/>
      <c r="D80" s="8"/>
      <c r="E80" s="275" t="s">
        <v>147</v>
      </c>
      <c r="F80" s="276"/>
      <c r="G80" s="307"/>
      <c r="H80" s="308"/>
      <c r="I80" s="273"/>
      <c r="J80" s="274"/>
      <c r="K80" s="33"/>
      <c r="L80" s="35">
        <v>4</v>
      </c>
      <c r="M80" s="3"/>
    </row>
    <row r="81" spans="1:13" ht="25.5" customHeight="1" x14ac:dyDescent="0.25">
      <c r="A81" s="2"/>
      <c r="B81" s="2"/>
      <c r="C81" s="2"/>
      <c r="D81" s="8"/>
      <c r="E81" s="275" t="s">
        <v>146</v>
      </c>
      <c r="F81" s="276"/>
      <c r="G81" s="273"/>
      <c r="H81" s="274"/>
      <c r="I81" s="273"/>
      <c r="J81" s="274"/>
      <c r="K81" s="33"/>
      <c r="L81" s="35">
        <v>22</v>
      </c>
      <c r="M81" s="3"/>
    </row>
    <row r="82" spans="1:13" ht="19.5" customHeight="1" x14ac:dyDescent="0.25">
      <c r="A82" s="2"/>
      <c r="B82" s="2"/>
      <c r="C82" s="2"/>
      <c r="D82" s="8"/>
      <c r="E82" s="305"/>
      <c r="F82" s="305"/>
      <c r="G82" s="306"/>
      <c r="H82" s="306"/>
      <c r="I82" s="306"/>
      <c r="J82" s="306"/>
      <c r="K82" s="29"/>
      <c r="L82" s="29"/>
      <c r="M82" s="3"/>
    </row>
    <row r="83" spans="1:13" ht="18.75" customHeight="1" x14ac:dyDescent="0.25">
      <c r="A83" s="2"/>
      <c r="B83" s="2"/>
      <c r="C83" s="2"/>
      <c r="D83" s="8"/>
      <c r="E83" s="320" t="s">
        <v>252</v>
      </c>
      <c r="F83" s="321"/>
      <c r="G83" s="321"/>
      <c r="H83" s="321"/>
      <c r="I83" s="321"/>
      <c r="J83" s="321"/>
      <c r="K83" s="321"/>
      <c r="L83" s="322"/>
      <c r="M83" s="3"/>
    </row>
    <row r="84" spans="1:13" ht="84" customHeight="1" x14ac:dyDescent="0.25">
      <c r="A84" s="2"/>
      <c r="B84" s="2"/>
      <c r="C84" s="2"/>
      <c r="D84" s="8"/>
      <c r="E84" s="323" t="s">
        <v>219</v>
      </c>
      <c r="F84" s="324"/>
      <c r="G84" s="324"/>
      <c r="H84" s="324"/>
      <c r="I84" s="324"/>
      <c r="J84" s="324"/>
      <c r="K84" s="324"/>
      <c r="L84" s="325"/>
      <c r="M84" s="3"/>
    </row>
    <row r="85" spans="1:13" ht="17.25" customHeight="1" x14ac:dyDescent="0.25">
      <c r="A85" s="2"/>
      <c r="B85" s="2"/>
      <c r="C85" s="2"/>
      <c r="D85" s="8"/>
      <c r="E85" s="303"/>
      <c r="F85" s="303"/>
      <c r="G85" s="303"/>
      <c r="H85" s="303"/>
      <c r="I85" s="303"/>
      <c r="J85" s="303"/>
      <c r="K85" s="303"/>
      <c r="L85" s="303"/>
      <c r="M85" s="3"/>
    </row>
    <row r="86" spans="1:13" ht="17.25" customHeight="1" x14ac:dyDescent="0.25">
      <c r="A86" s="2"/>
      <c r="B86" s="2"/>
      <c r="C86" s="2"/>
      <c r="D86" s="8"/>
      <c r="E86" s="256" t="s">
        <v>106</v>
      </c>
      <c r="F86" s="256"/>
      <c r="G86" s="256"/>
      <c r="H86" s="256"/>
      <c r="I86" s="256"/>
      <c r="J86" s="256"/>
      <c r="K86" s="256"/>
      <c r="L86" s="256"/>
      <c r="M86" s="3"/>
    </row>
    <row r="87" spans="1:13" ht="17.25" customHeight="1" x14ac:dyDescent="0.25">
      <c r="A87" s="2"/>
      <c r="B87" s="2"/>
      <c r="C87" s="2"/>
      <c r="D87" s="8"/>
      <c r="E87" s="304"/>
      <c r="F87" s="304"/>
      <c r="G87" s="304"/>
      <c r="H87" s="304"/>
      <c r="I87" s="304"/>
      <c r="J87" s="304"/>
      <c r="K87" s="304"/>
      <c r="L87" s="304"/>
      <c r="M87" s="3"/>
    </row>
    <row r="88" spans="1:13" ht="29.25" customHeight="1" x14ac:dyDescent="0.25">
      <c r="A88" s="2"/>
      <c r="B88" s="2"/>
      <c r="C88" s="2"/>
      <c r="D88" s="8"/>
      <c r="E88" s="302" t="s">
        <v>223</v>
      </c>
      <c r="F88" s="280"/>
      <c r="G88" s="280"/>
      <c r="H88" s="280"/>
      <c r="I88" s="280"/>
      <c r="J88" s="280"/>
      <c r="K88" s="95" t="s">
        <v>107</v>
      </c>
      <c r="L88" s="146" t="s">
        <v>224</v>
      </c>
      <c r="M88" s="3"/>
    </row>
    <row r="89" spans="1:13" ht="45.75" customHeight="1" x14ac:dyDescent="0.25">
      <c r="A89" s="2"/>
      <c r="B89" s="2"/>
      <c r="C89" s="2"/>
      <c r="D89" s="8"/>
      <c r="E89" s="299" t="s">
        <v>219</v>
      </c>
      <c r="F89" s="300"/>
      <c r="G89" s="300"/>
      <c r="H89" s="300"/>
      <c r="I89" s="300"/>
      <c r="J89" s="301"/>
      <c r="K89" s="96" t="s">
        <v>219</v>
      </c>
      <c r="L89" s="96" t="s">
        <v>219</v>
      </c>
      <c r="M89" s="3"/>
    </row>
    <row r="90" spans="1:13" ht="45.75" customHeight="1" x14ac:dyDescent="0.25">
      <c r="A90" s="2"/>
      <c r="B90" s="2"/>
      <c r="C90" s="2"/>
      <c r="D90" s="8"/>
      <c r="E90" s="277" t="s">
        <v>219</v>
      </c>
      <c r="F90" s="278"/>
      <c r="G90" s="278"/>
      <c r="H90" s="278"/>
      <c r="I90" s="278"/>
      <c r="J90" s="279"/>
      <c r="K90" s="87" t="s">
        <v>219</v>
      </c>
      <c r="L90" s="87" t="s">
        <v>219</v>
      </c>
      <c r="M90" s="3"/>
    </row>
    <row r="91" spans="1:13" ht="45.75" customHeight="1" x14ac:dyDescent="0.25">
      <c r="A91" s="2"/>
      <c r="B91" s="2"/>
      <c r="C91" s="2"/>
      <c r="D91" s="8"/>
      <c r="E91" s="309" t="s">
        <v>219</v>
      </c>
      <c r="F91" s="310"/>
      <c r="G91" s="310"/>
      <c r="H91" s="310"/>
      <c r="I91" s="310"/>
      <c r="J91" s="311"/>
      <c r="K91" s="142" t="s">
        <v>219</v>
      </c>
      <c r="L91" s="85" t="s">
        <v>219</v>
      </c>
      <c r="M91" s="3"/>
    </row>
    <row r="92" spans="1:13" ht="17.25" customHeight="1" x14ac:dyDescent="0.25">
      <c r="A92" s="2"/>
      <c r="B92" s="2"/>
      <c r="C92" s="2"/>
      <c r="D92" s="8"/>
      <c r="E92" s="11"/>
      <c r="F92" s="10"/>
      <c r="G92" s="10"/>
      <c r="H92" s="10"/>
      <c r="I92" s="10"/>
      <c r="J92" s="10"/>
      <c r="K92" s="10"/>
      <c r="L92" s="10"/>
      <c r="M92" s="3"/>
    </row>
  </sheetData>
  <sheetProtection selectLockedCells="1"/>
  <mergeCells count="132">
    <mergeCell ref="E56:L58"/>
    <mergeCell ref="E59:G59"/>
    <mergeCell ref="H59:L59"/>
    <mergeCell ref="E60:G60"/>
    <mergeCell ref="H60:L60"/>
    <mergeCell ref="E71:F71"/>
    <mergeCell ref="G71:H71"/>
    <mergeCell ref="I71:J71"/>
    <mergeCell ref="E47:J47"/>
    <mergeCell ref="K47:L47"/>
    <mergeCell ref="E48:L48"/>
    <mergeCell ref="E50:L50"/>
    <mergeCell ref="E49:J49"/>
    <mergeCell ref="K49:L49"/>
    <mergeCell ref="E52:L52"/>
    <mergeCell ref="E54:L54"/>
    <mergeCell ref="E55:G55"/>
    <mergeCell ref="H55:L55"/>
    <mergeCell ref="E68:F68"/>
    <mergeCell ref="G68:H68"/>
    <mergeCell ref="I68:J68"/>
    <mergeCell ref="E69:F69"/>
    <mergeCell ref="G69:H69"/>
    <mergeCell ref="I69:J69"/>
    <mergeCell ref="E70:F70"/>
    <mergeCell ref="G70:H70"/>
    <mergeCell ref="I70:J70"/>
    <mergeCell ref="E65:F65"/>
    <mergeCell ref="G65:H65"/>
    <mergeCell ref="I65:J65"/>
    <mergeCell ref="E66:F66"/>
    <mergeCell ref="G66:H66"/>
    <mergeCell ref="I66:J66"/>
    <mergeCell ref="E67:F67"/>
    <mergeCell ref="G67:H67"/>
    <mergeCell ref="I67:J67"/>
    <mergeCell ref="E90:J90"/>
    <mergeCell ref="E91:J91"/>
    <mergeCell ref="B2:C3"/>
    <mergeCell ref="B4:C5"/>
    <mergeCell ref="B6:C7"/>
    <mergeCell ref="B8:C9"/>
    <mergeCell ref="E76:F76"/>
    <mergeCell ref="E2:L3"/>
    <mergeCell ref="F22:K22"/>
    <mergeCell ref="F24:K24"/>
    <mergeCell ref="F26:K26"/>
    <mergeCell ref="B10:C11"/>
    <mergeCell ref="B12:C13"/>
    <mergeCell ref="F28:K28"/>
    <mergeCell ref="F31:K31"/>
    <mergeCell ref="F32:K32"/>
    <mergeCell ref="F13:K13"/>
    <mergeCell ref="F15:K15"/>
    <mergeCell ref="E75:F75"/>
    <mergeCell ref="E83:L83"/>
    <mergeCell ref="E84:L84"/>
    <mergeCell ref="F42:K42"/>
    <mergeCell ref="F43:G43"/>
    <mergeCell ref="H43:K43"/>
    <mergeCell ref="I23:K23"/>
    <mergeCell ref="F23:H23"/>
    <mergeCell ref="E35:L35"/>
    <mergeCell ref="G76:H76"/>
    <mergeCell ref="G77:H77"/>
    <mergeCell ref="I76:J76"/>
    <mergeCell ref="I77:J77"/>
    <mergeCell ref="E89:J89"/>
    <mergeCell ref="E88:J88"/>
    <mergeCell ref="E85:L85"/>
    <mergeCell ref="E87:L87"/>
    <mergeCell ref="E82:F82"/>
    <mergeCell ref="G82:H82"/>
    <mergeCell ref="I82:J82"/>
    <mergeCell ref="E80:F80"/>
    <mergeCell ref="G80:H80"/>
    <mergeCell ref="I80:J80"/>
    <mergeCell ref="E81:F81"/>
    <mergeCell ref="G81:H81"/>
    <mergeCell ref="I81:J81"/>
    <mergeCell ref="E78:F78"/>
    <mergeCell ref="G78:H78"/>
    <mergeCell ref="I79:J79"/>
    <mergeCell ref="E77:F77"/>
    <mergeCell ref="E6:L6"/>
    <mergeCell ref="E10:E12"/>
    <mergeCell ref="F25:K25"/>
    <mergeCell ref="F10:K11"/>
    <mergeCell ref="F9:K9"/>
    <mergeCell ref="F27:G27"/>
    <mergeCell ref="F19:G19"/>
    <mergeCell ref="F16:G16"/>
    <mergeCell ref="E18:E19"/>
    <mergeCell ref="E22:E23"/>
    <mergeCell ref="E26:E27"/>
    <mergeCell ref="F20:K20"/>
    <mergeCell ref="F21:K21"/>
    <mergeCell ref="F17:K17"/>
    <mergeCell ref="F18:K18"/>
    <mergeCell ref="F8:K8"/>
    <mergeCell ref="H14:K14"/>
    <mergeCell ref="H12:K12"/>
    <mergeCell ref="L10:L11"/>
    <mergeCell ref="F14:G14"/>
    <mergeCell ref="F12:G12"/>
    <mergeCell ref="H27:K27"/>
    <mergeCell ref="H19:K19"/>
    <mergeCell ref="H16:K16"/>
    <mergeCell ref="E45:L45"/>
    <mergeCell ref="E72:L72"/>
    <mergeCell ref="E86:L86"/>
    <mergeCell ref="B14:C15"/>
    <mergeCell ref="F38:K38"/>
    <mergeCell ref="F40:K40"/>
    <mergeCell ref="G75:H75"/>
    <mergeCell ref="I75:J75"/>
    <mergeCell ref="F39:G39"/>
    <mergeCell ref="H39:K39"/>
    <mergeCell ref="F41:G41"/>
    <mergeCell ref="H41:K41"/>
    <mergeCell ref="E38:E39"/>
    <mergeCell ref="E40:E41"/>
    <mergeCell ref="E13:E14"/>
    <mergeCell ref="E15:E16"/>
    <mergeCell ref="F30:K30"/>
    <mergeCell ref="F29:G29"/>
    <mergeCell ref="I78:J78"/>
    <mergeCell ref="E79:F79"/>
    <mergeCell ref="G79:H79"/>
    <mergeCell ref="H29:K29"/>
    <mergeCell ref="F37:K37"/>
    <mergeCell ref="F33:K33"/>
  </mergeCells>
  <pageMargins left="0.39370078740157483" right="0.39370078740157483" top="0.39370078740157483" bottom="0.39370078740157483" header="0.31496062992125984" footer="0.31496062992125984"/>
  <pageSetup paperSize="9" scale="86" fitToHeight="0" orientation="portrait" r:id="rId1"/>
  <headerFooter>
    <oddFooter xml:space="preserve">&amp;L16 novembre 2015&amp;RPage &amp;P de &amp;N&amp;C </oddFooter>
  </headerFooter>
  <rowBreaks count="1" manualBreakCount="1">
    <brk id="44" max="16383" man="1"/>
  </rowBreaks>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K36"/>
  <sheetViews>
    <sheetView showGridLines="0" showRowColHeaders="0" workbookViewId="0">
      <selection activeCell="G7" sqref="G7:J8"/>
    </sheetView>
  </sheetViews>
  <sheetFormatPr baseColWidth="10" defaultRowHeight="17.25" customHeight="1" x14ac:dyDescent="0.25"/>
  <cols>
    <col min="1" max="1" width="1.5703125" style="1" customWidth="1"/>
    <col min="2" max="2" width="11.42578125" style="1" customWidth="1"/>
    <col min="3" max="3" width="10" style="1" customWidth="1"/>
    <col min="4" max="4" width="4.140625" style="1" customWidth="1"/>
    <col min="5" max="5" width="4" style="1" customWidth="1"/>
    <col min="6" max="6" width="25.28515625" style="1" customWidth="1"/>
    <col min="7" max="7" width="17.85546875" style="1" customWidth="1"/>
    <col min="8" max="8" width="9.42578125" style="1" customWidth="1"/>
    <col min="9" max="9" width="31.5703125" style="1" customWidth="1"/>
    <col min="10" max="10" width="22.28515625" style="1" customWidth="1"/>
    <col min="11" max="11" width="3.85546875" style="1" customWidth="1"/>
    <col min="12" max="16384" width="11.42578125" style="1"/>
  </cols>
  <sheetData>
    <row r="1" spans="1:11" ht="17.25" customHeight="1" x14ac:dyDescent="0.25">
      <c r="A1" s="2"/>
      <c r="B1" s="2"/>
      <c r="C1" s="2"/>
      <c r="D1" s="3"/>
      <c r="E1" s="79"/>
      <c r="F1" s="79"/>
      <c r="G1" s="79"/>
      <c r="H1" s="79"/>
      <c r="I1" s="79"/>
      <c r="J1" s="79"/>
      <c r="K1" s="3"/>
    </row>
    <row r="2" spans="1:11" ht="17.25" customHeight="1" x14ac:dyDescent="0.25">
      <c r="A2" s="6"/>
      <c r="B2" s="312" t="s">
        <v>4</v>
      </c>
      <c r="C2" s="312"/>
      <c r="D2" s="3"/>
      <c r="E2" s="388" t="s">
        <v>129</v>
      </c>
      <c r="F2" s="388"/>
      <c r="G2" s="388"/>
      <c r="H2" s="388"/>
      <c r="I2" s="388"/>
      <c r="J2" s="388"/>
      <c r="K2" s="3"/>
    </row>
    <row r="3" spans="1:11" ht="17.25" customHeight="1" x14ac:dyDescent="0.25">
      <c r="A3" s="6"/>
      <c r="B3" s="312"/>
      <c r="C3" s="312"/>
      <c r="D3" s="3"/>
      <c r="E3" s="388"/>
      <c r="F3" s="388"/>
      <c r="G3" s="388"/>
      <c r="H3" s="388"/>
      <c r="I3" s="388"/>
      <c r="J3" s="388"/>
      <c r="K3" s="3"/>
    </row>
    <row r="4" spans="1:11" ht="17.25" customHeight="1" x14ac:dyDescent="0.25">
      <c r="A4" s="4"/>
      <c r="B4" s="191" t="s">
        <v>0</v>
      </c>
      <c r="C4" s="191"/>
      <c r="D4" s="3"/>
      <c r="E4" s="79"/>
      <c r="F4" s="79"/>
      <c r="G4" s="79"/>
      <c r="H4" s="79"/>
      <c r="I4" s="79"/>
      <c r="J4" s="79"/>
      <c r="K4" s="3"/>
    </row>
    <row r="5" spans="1:11" ht="17.25" customHeight="1" x14ac:dyDescent="0.25">
      <c r="A5" s="4"/>
      <c r="B5" s="191"/>
      <c r="C5" s="191"/>
      <c r="D5" s="3"/>
      <c r="E5" s="80"/>
      <c r="F5" s="80"/>
      <c r="G5" s="80"/>
      <c r="H5" s="80"/>
      <c r="I5" s="80"/>
      <c r="J5" s="80"/>
      <c r="K5" s="3"/>
    </row>
    <row r="6" spans="1:11" ht="17.25" customHeight="1" x14ac:dyDescent="0.25">
      <c r="A6" s="4"/>
      <c r="B6" s="191" t="s">
        <v>1</v>
      </c>
      <c r="C6" s="191"/>
      <c r="D6" s="3"/>
      <c r="E6" s="389" t="s">
        <v>60</v>
      </c>
      <c r="F6" s="390"/>
      <c r="G6" s="390" t="s">
        <v>61</v>
      </c>
      <c r="H6" s="390"/>
      <c r="I6" s="390"/>
      <c r="J6" s="391"/>
      <c r="K6" s="3"/>
    </row>
    <row r="7" spans="1:11" ht="17.25" customHeight="1" x14ac:dyDescent="0.25">
      <c r="A7" s="4"/>
      <c r="B7" s="191"/>
      <c r="C7" s="191"/>
      <c r="D7" s="3"/>
      <c r="E7" s="385" t="s">
        <v>62</v>
      </c>
      <c r="F7" s="385"/>
      <c r="G7" s="392" t="s">
        <v>219</v>
      </c>
      <c r="H7" s="393"/>
      <c r="I7" s="393"/>
      <c r="J7" s="394"/>
      <c r="K7" s="3"/>
    </row>
    <row r="8" spans="1:11" ht="17.25" customHeight="1" x14ac:dyDescent="0.25">
      <c r="A8" s="7"/>
      <c r="B8" s="387" t="s">
        <v>33</v>
      </c>
      <c r="C8" s="313"/>
      <c r="D8" s="3"/>
      <c r="E8" s="377"/>
      <c r="F8" s="377"/>
      <c r="G8" s="382"/>
      <c r="H8" s="383"/>
      <c r="I8" s="383"/>
      <c r="J8" s="384"/>
      <c r="K8" s="3"/>
    </row>
    <row r="9" spans="1:11" ht="17.25" customHeight="1" x14ac:dyDescent="0.25">
      <c r="A9" s="7"/>
      <c r="B9" s="313"/>
      <c r="C9" s="313"/>
      <c r="D9" s="3"/>
      <c r="E9" s="377" t="s">
        <v>132</v>
      </c>
      <c r="F9" s="377"/>
      <c r="G9" s="373" t="s">
        <v>219</v>
      </c>
      <c r="H9" s="373"/>
      <c r="I9" s="373"/>
      <c r="J9" s="373"/>
      <c r="K9" s="3"/>
    </row>
    <row r="10" spans="1:11" ht="17.25" customHeight="1" x14ac:dyDescent="0.25">
      <c r="A10" s="2"/>
      <c r="B10" s="191" t="s">
        <v>2</v>
      </c>
      <c r="C10" s="191"/>
      <c r="D10" s="3"/>
      <c r="E10" s="377"/>
      <c r="F10" s="377"/>
      <c r="G10" s="373"/>
      <c r="H10" s="373"/>
      <c r="I10" s="373"/>
      <c r="J10" s="373"/>
      <c r="K10" s="3"/>
    </row>
    <row r="11" spans="1:11" ht="17.25" customHeight="1" x14ac:dyDescent="0.25">
      <c r="A11" s="2"/>
      <c r="B11" s="191"/>
      <c r="C11" s="191"/>
      <c r="D11" s="8"/>
      <c r="E11" s="385" t="s">
        <v>133</v>
      </c>
      <c r="F11" s="385"/>
      <c r="G11" s="386" t="s">
        <v>219</v>
      </c>
      <c r="H11" s="380"/>
      <c r="I11" s="380"/>
      <c r="J11" s="381"/>
      <c r="K11" s="3"/>
    </row>
    <row r="12" spans="1:11" ht="17.25" customHeight="1" x14ac:dyDescent="0.25">
      <c r="A12" s="4"/>
      <c r="B12" s="191" t="s">
        <v>3</v>
      </c>
      <c r="C12" s="191"/>
      <c r="D12" s="8"/>
      <c r="E12" s="377"/>
      <c r="F12" s="377"/>
      <c r="G12" s="382"/>
      <c r="H12" s="383"/>
      <c r="I12" s="383"/>
      <c r="J12" s="384"/>
      <c r="K12" s="3"/>
    </row>
    <row r="13" spans="1:11" ht="17.25" customHeight="1" x14ac:dyDescent="0.25">
      <c r="A13" s="4"/>
      <c r="B13" s="191"/>
      <c r="C13" s="191"/>
      <c r="D13" s="8"/>
      <c r="E13" s="377" t="s">
        <v>63</v>
      </c>
      <c r="F13" s="377"/>
      <c r="G13" s="379" t="s">
        <v>219</v>
      </c>
      <c r="H13" s="380"/>
      <c r="I13" s="380"/>
      <c r="J13" s="381"/>
      <c r="K13" s="3"/>
    </row>
    <row r="14" spans="1:11" ht="17.25" customHeight="1" x14ac:dyDescent="0.25">
      <c r="A14" s="2"/>
      <c r="B14" s="189" t="s">
        <v>127</v>
      </c>
      <c r="C14" s="189"/>
      <c r="D14" s="8"/>
      <c r="E14" s="377"/>
      <c r="F14" s="377"/>
      <c r="G14" s="382"/>
      <c r="H14" s="383"/>
      <c r="I14" s="383"/>
      <c r="J14" s="384"/>
      <c r="K14" s="3"/>
    </row>
    <row r="15" spans="1:11" ht="17.25" customHeight="1" x14ac:dyDescent="0.25">
      <c r="A15" s="2"/>
      <c r="B15" s="189"/>
      <c r="C15" s="189"/>
      <c r="D15" s="8"/>
      <c r="E15" s="377" t="s">
        <v>64</v>
      </c>
      <c r="F15" s="377"/>
      <c r="G15" s="373" t="s">
        <v>219</v>
      </c>
      <c r="H15" s="373"/>
      <c r="I15" s="373"/>
      <c r="J15" s="373"/>
      <c r="K15" s="3"/>
    </row>
    <row r="16" spans="1:11" ht="17.25" customHeight="1" x14ac:dyDescent="0.25">
      <c r="A16" s="2"/>
      <c r="B16" s="2"/>
      <c r="C16" s="2"/>
      <c r="D16" s="8"/>
      <c r="E16" s="377"/>
      <c r="F16" s="377"/>
      <c r="G16" s="373"/>
      <c r="H16" s="373"/>
      <c r="I16" s="373"/>
      <c r="J16" s="373"/>
      <c r="K16" s="3"/>
    </row>
    <row r="17" spans="1:11" ht="17.25" customHeight="1" x14ac:dyDescent="0.25">
      <c r="A17" s="2"/>
      <c r="B17" s="2"/>
      <c r="C17" s="2"/>
      <c r="D17" s="8"/>
      <c r="E17" s="377" t="s">
        <v>65</v>
      </c>
      <c r="F17" s="377"/>
      <c r="G17" s="373" t="s">
        <v>219</v>
      </c>
      <c r="H17" s="373"/>
      <c r="I17" s="373"/>
      <c r="J17" s="373"/>
      <c r="K17" s="3"/>
    </row>
    <row r="18" spans="1:11" ht="17.25" customHeight="1" x14ac:dyDescent="0.25">
      <c r="A18" s="2"/>
      <c r="B18" s="2"/>
      <c r="C18" s="2"/>
      <c r="D18" s="8"/>
      <c r="E18" s="377"/>
      <c r="F18" s="377"/>
      <c r="G18" s="373"/>
      <c r="H18" s="373"/>
      <c r="I18" s="373"/>
      <c r="J18" s="373"/>
      <c r="K18" s="3"/>
    </row>
    <row r="19" spans="1:11" ht="17.25" customHeight="1" x14ac:dyDescent="0.25">
      <c r="A19" s="2"/>
      <c r="B19" s="2"/>
      <c r="C19" s="2"/>
      <c r="D19" s="8"/>
      <c r="E19" s="377" t="s">
        <v>66</v>
      </c>
      <c r="F19" s="377"/>
      <c r="G19" s="378" t="s">
        <v>219</v>
      </c>
      <c r="H19" s="373"/>
      <c r="I19" s="373"/>
      <c r="J19" s="373"/>
      <c r="K19" s="3"/>
    </row>
    <row r="20" spans="1:11" ht="17.25" customHeight="1" x14ac:dyDescent="0.25">
      <c r="A20" s="2"/>
      <c r="B20" s="2"/>
      <c r="C20" s="2"/>
      <c r="D20" s="8"/>
      <c r="E20" s="377"/>
      <c r="F20" s="377"/>
      <c r="G20" s="373"/>
      <c r="H20" s="373"/>
      <c r="I20" s="373"/>
      <c r="J20" s="373"/>
      <c r="K20" s="3"/>
    </row>
    <row r="21" spans="1:11" ht="17.25" customHeight="1" x14ac:dyDescent="0.25">
      <c r="A21" s="2"/>
      <c r="B21" s="2"/>
      <c r="C21" s="2"/>
      <c r="D21" s="8"/>
      <c r="E21" s="377" t="s">
        <v>67</v>
      </c>
      <c r="F21" s="377"/>
      <c r="G21" s="373" t="s">
        <v>219</v>
      </c>
      <c r="H21" s="373"/>
      <c r="I21" s="373"/>
      <c r="J21" s="373"/>
      <c r="K21" s="3"/>
    </row>
    <row r="22" spans="1:11" ht="17.25" customHeight="1" x14ac:dyDescent="0.25">
      <c r="A22" s="2"/>
      <c r="B22" s="2"/>
      <c r="C22" s="2"/>
      <c r="D22" s="8"/>
      <c r="E22" s="377"/>
      <c r="F22" s="377"/>
      <c r="G22" s="373"/>
      <c r="H22" s="373"/>
      <c r="I22" s="373"/>
      <c r="J22" s="373"/>
      <c r="K22" s="3"/>
    </row>
    <row r="23" spans="1:11" ht="17.25" customHeight="1" x14ac:dyDescent="0.25">
      <c r="A23" s="2"/>
      <c r="B23" s="2"/>
      <c r="C23" s="2"/>
      <c r="D23" s="8"/>
      <c r="E23" s="374" t="s">
        <v>14</v>
      </c>
      <c r="F23" s="375"/>
      <c r="G23" s="375"/>
      <c r="H23" s="375"/>
      <c r="I23" s="375"/>
      <c r="J23" s="376"/>
      <c r="K23" s="3"/>
    </row>
    <row r="24" spans="1:11" ht="17.25" customHeight="1" x14ac:dyDescent="0.25">
      <c r="A24" s="2"/>
      <c r="B24" s="2"/>
      <c r="C24" s="2"/>
      <c r="D24" s="8"/>
      <c r="E24" s="364" t="s">
        <v>219</v>
      </c>
      <c r="F24" s="365"/>
      <c r="G24" s="365"/>
      <c r="H24" s="365"/>
      <c r="I24" s="365"/>
      <c r="J24" s="366"/>
      <c r="K24" s="3"/>
    </row>
    <row r="25" spans="1:11" ht="17.25" customHeight="1" x14ac:dyDescent="0.25">
      <c r="A25" s="2"/>
      <c r="B25" s="2"/>
      <c r="C25" s="2"/>
      <c r="D25" s="8"/>
      <c r="E25" s="367"/>
      <c r="F25" s="368"/>
      <c r="G25" s="368"/>
      <c r="H25" s="368"/>
      <c r="I25" s="368"/>
      <c r="J25" s="369"/>
      <c r="K25" s="3"/>
    </row>
    <row r="26" spans="1:11" ht="17.25" customHeight="1" x14ac:dyDescent="0.25">
      <c r="A26" s="2"/>
      <c r="B26" s="2"/>
      <c r="C26" s="2"/>
      <c r="D26" s="8"/>
      <c r="E26" s="367"/>
      <c r="F26" s="368"/>
      <c r="G26" s="368"/>
      <c r="H26" s="368"/>
      <c r="I26" s="368"/>
      <c r="J26" s="369"/>
      <c r="K26" s="3"/>
    </row>
    <row r="27" spans="1:11" ht="17.25" customHeight="1" x14ac:dyDescent="0.25">
      <c r="A27" s="2"/>
      <c r="B27" s="2"/>
      <c r="C27" s="2"/>
      <c r="D27" s="8"/>
      <c r="E27" s="367"/>
      <c r="F27" s="368"/>
      <c r="G27" s="368"/>
      <c r="H27" s="368"/>
      <c r="I27" s="368"/>
      <c r="J27" s="369"/>
      <c r="K27" s="3"/>
    </row>
    <row r="28" spans="1:11" ht="17.25" customHeight="1" x14ac:dyDescent="0.25">
      <c r="A28" s="2"/>
      <c r="B28" s="2"/>
      <c r="C28" s="2"/>
      <c r="D28" s="8"/>
      <c r="E28" s="367"/>
      <c r="F28" s="368"/>
      <c r="G28" s="368"/>
      <c r="H28" s="368"/>
      <c r="I28" s="368"/>
      <c r="J28" s="369"/>
      <c r="K28" s="3"/>
    </row>
    <row r="29" spans="1:11" ht="17.25" customHeight="1" x14ac:dyDescent="0.25">
      <c r="A29" s="2"/>
      <c r="B29" s="2"/>
      <c r="C29" s="2"/>
      <c r="D29" s="8"/>
      <c r="E29" s="367"/>
      <c r="F29" s="368"/>
      <c r="G29" s="368"/>
      <c r="H29" s="368"/>
      <c r="I29" s="368"/>
      <c r="J29" s="369"/>
      <c r="K29" s="3"/>
    </row>
    <row r="30" spans="1:11" ht="17.25" customHeight="1" x14ac:dyDescent="0.25">
      <c r="A30" s="2"/>
      <c r="B30" s="2"/>
      <c r="C30" s="2"/>
      <c r="D30" s="8"/>
      <c r="E30" s="367"/>
      <c r="F30" s="368"/>
      <c r="G30" s="368"/>
      <c r="H30" s="368"/>
      <c r="I30" s="368"/>
      <c r="J30" s="369"/>
      <c r="K30" s="3"/>
    </row>
    <row r="31" spans="1:11" ht="17.25" customHeight="1" x14ac:dyDescent="0.25">
      <c r="A31" s="2"/>
      <c r="B31" s="2"/>
      <c r="C31" s="2"/>
      <c r="D31" s="8"/>
      <c r="E31" s="367"/>
      <c r="F31" s="368"/>
      <c r="G31" s="368"/>
      <c r="H31" s="368"/>
      <c r="I31" s="368"/>
      <c r="J31" s="369"/>
      <c r="K31" s="3"/>
    </row>
    <row r="32" spans="1:11" ht="17.25" customHeight="1" x14ac:dyDescent="0.25">
      <c r="A32" s="2"/>
      <c r="B32" s="2"/>
      <c r="C32" s="2"/>
      <c r="D32" s="8"/>
      <c r="E32" s="367"/>
      <c r="F32" s="368"/>
      <c r="G32" s="368"/>
      <c r="H32" s="368"/>
      <c r="I32" s="368"/>
      <c r="J32" s="369"/>
      <c r="K32" s="3"/>
    </row>
    <row r="33" spans="1:11" ht="17.25" customHeight="1" x14ac:dyDescent="0.25">
      <c r="A33" s="2"/>
      <c r="B33" s="2"/>
      <c r="C33" s="2"/>
      <c r="D33" s="8"/>
      <c r="E33" s="367"/>
      <c r="F33" s="368"/>
      <c r="G33" s="368"/>
      <c r="H33" s="368"/>
      <c r="I33" s="368"/>
      <c r="J33" s="369"/>
      <c r="K33" s="3"/>
    </row>
    <row r="34" spans="1:11" ht="17.25" customHeight="1" x14ac:dyDescent="0.25">
      <c r="A34" s="2"/>
      <c r="B34" s="2"/>
      <c r="C34" s="2"/>
      <c r="D34" s="3"/>
      <c r="E34" s="367"/>
      <c r="F34" s="368"/>
      <c r="G34" s="368"/>
      <c r="H34" s="368"/>
      <c r="I34" s="368"/>
      <c r="J34" s="369"/>
      <c r="K34" s="3"/>
    </row>
    <row r="35" spans="1:11" ht="17.25" customHeight="1" x14ac:dyDescent="0.25">
      <c r="A35" s="2"/>
      <c r="B35" s="2"/>
      <c r="C35" s="2"/>
      <c r="D35" s="3"/>
      <c r="E35" s="370"/>
      <c r="F35" s="371"/>
      <c r="G35" s="371"/>
      <c r="H35" s="371"/>
      <c r="I35" s="371"/>
      <c r="J35" s="372"/>
      <c r="K35" s="3"/>
    </row>
    <row r="36" spans="1:11" ht="17.25" customHeight="1" x14ac:dyDescent="0.25">
      <c r="A36" s="2"/>
      <c r="B36" s="2"/>
      <c r="C36" s="2"/>
      <c r="D36" s="3"/>
      <c r="E36" s="9"/>
      <c r="F36" s="9"/>
      <c r="G36" s="28"/>
      <c r="H36" s="28"/>
      <c r="I36" s="28"/>
      <c r="J36" s="28"/>
      <c r="K36" s="3"/>
    </row>
  </sheetData>
  <sheetProtection selectLockedCells="1"/>
  <mergeCells count="28">
    <mergeCell ref="E9:F10"/>
    <mergeCell ref="G9:J10"/>
    <mergeCell ref="E11:F12"/>
    <mergeCell ref="G11:J12"/>
    <mergeCell ref="B2:C3"/>
    <mergeCell ref="B4:C5"/>
    <mergeCell ref="B6:C7"/>
    <mergeCell ref="B8:C9"/>
    <mergeCell ref="B10:C11"/>
    <mergeCell ref="E2:J3"/>
    <mergeCell ref="E6:F6"/>
    <mergeCell ref="G6:J6"/>
    <mergeCell ref="E7:F8"/>
    <mergeCell ref="G7:J8"/>
    <mergeCell ref="E24:J35"/>
    <mergeCell ref="B14:C15"/>
    <mergeCell ref="G15:J16"/>
    <mergeCell ref="E23:J23"/>
    <mergeCell ref="E17:F18"/>
    <mergeCell ref="G17:J18"/>
    <mergeCell ref="E19:F20"/>
    <mergeCell ref="G19:J20"/>
    <mergeCell ref="E21:F22"/>
    <mergeCell ref="G21:J22"/>
    <mergeCell ref="E15:F16"/>
    <mergeCell ref="E13:F14"/>
    <mergeCell ref="G13:J14"/>
    <mergeCell ref="B12:C13"/>
  </mergeCells>
  <pageMargins left="0.39370078740157483" right="0.39370078740157483" top="0.39370078740157483" bottom="0.39370078740157483" header="0.31496062992125984" footer="0.31496062992125984"/>
  <pageSetup scale="89" fitToHeight="0" orientation="portrait" r:id="rId1"/>
  <headerFooter>
    <oddFooter xml:space="preserve">&amp;L21 avril 2014&amp;RPage &amp;P de &amp;N&amp;C </oddFooter>
  </headerFooter>
  <drawing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pageSetUpPr fitToPage="1"/>
  </sheetPr>
  <dimension ref="A1:J70"/>
  <sheetViews>
    <sheetView showGridLines="0" showRowColHeaders="0" workbookViewId="0">
      <selection activeCell="I9" sqref="I9:I11"/>
    </sheetView>
  </sheetViews>
  <sheetFormatPr baseColWidth="10" defaultRowHeight="17.25" customHeight="1" x14ac:dyDescent="0.25"/>
  <cols>
    <col min="1" max="1" width="1.5703125" style="1" customWidth="1"/>
    <col min="2" max="2" width="11.42578125" style="1" customWidth="1"/>
    <col min="3" max="3" width="10" style="1" customWidth="1"/>
    <col min="4" max="4" width="4.140625" style="1" customWidth="1"/>
    <col min="5" max="5" width="4" style="1" customWidth="1"/>
    <col min="6" max="6" width="23.140625" style="1" customWidth="1"/>
    <col min="7" max="7" width="19" style="1" customWidth="1"/>
    <col min="8" max="8" width="42" style="1" customWidth="1"/>
    <col min="9" max="9" width="21.7109375" style="1" customWidth="1"/>
    <col min="10" max="10" width="4.42578125" style="1" customWidth="1"/>
    <col min="11" max="16384" width="11.42578125" style="1"/>
  </cols>
  <sheetData>
    <row r="1" spans="1:10" ht="17.25" customHeight="1" x14ac:dyDescent="0.25">
      <c r="A1" s="2"/>
      <c r="B1" s="2"/>
      <c r="C1" s="2"/>
      <c r="D1" s="3"/>
      <c r="E1" s="79"/>
      <c r="F1" s="79"/>
      <c r="G1" s="79"/>
      <c r="H1" s="79"/>
      <c r="I1" s="79"/>
      <c r="J1" s="3"/>
    </row>
    <row r="2" spans="1:10" ht="17.25" customHeight="1" x14ac:dyDescent="0.25">
      <c r="A2" s="6"/>
      <c r="B2" s="312" t="s">
        <v>4</v>
      </c>
      <c r="C2" s="312"/>
      <c r="D2" s="3"/>
      <c r="E2" s="388" t="s">
        <v>2</v>
      </c>
      <c r="F2" s="388"/>
      <c r="G2" s="388"/>
      <c r="H2" s="388"/>
      <c r="I2" s="388"/>
      <c r="J2" s="3"/>
    </row>
    <row r="3" spans="1:10" ht="17.25" customHeight="1" x14ac:dyDescent="0.25">
      <c r="A3" s="6"/>
      <c r="B3" s="312"/>
      <c r="C3" s="312"/>
      <c r="D3" s="3"/>
      <c r="E3" s="388"/>
      <c r="F3" s="388"/>
      <c r="G3" s="388"/>
      <c r="H3" s="388"/>
      <c r="I3" s="388"/>
      <c r="J3" s="3"/>
    </row>
    <row r="4" spans="1:10" ht="17.25" customHeight="1" x14ac:dyDescent="0.25">
      <c r="A4" s="4"/>
      <c r="B4" s="191" t="s">
        <v>0</v>
      </c>
      <c r="C4" s="191"/>
      <c r="D4" s="3"/>
      <c r="E4" s="79"/>
      <c r="F4" s="79"/>
      <c r="G4" s="79"/>
      <c r="H4" s="79"/>
      <c r="I4" s="79"/>
      <c r="J4" s="3"/>
    </row>
    <row r="5" spans="1:10" ht="17.25" customHeight="1" x14ac:dyDescent="0.25">
      <c r="A5" s="4"/>
      <c r="B5" s="191"/>
      <c r="C5" s="191"/>
      <c r="D5" s="3"/>
      <c r="E5" s="80"/>
      <c r="F5" s="80"/>
      <c r="G5" s="80"/>
      <c r="H5" s="80"/>
      <c r="I5" s="80"/>
      <c r="J5" s="3"/>
    </row>
    <row r="6" spans="1:10" ht="17.25" customHeight="1" x14ac:dyDescent="0.25">
      <c r="A6" s="4"/>
      <c r="B6" s="191" t="s">
        <v>1</v>
      </c>
      <c r="C6" s="191"/>
      <c r="D6" s="3"/>
      <c r="E6" s="256" t="s">
        <v>68</v>
      </c>
      <c r="F6" s="256"/>
      <c r="G6" s="256"/>
      <c r="H6" s="256"/>
      <c r="I6" s="256"/>
      <c r="J6" s="3"/>
    </row>
    <row r="7" spans="1:10" ht="17.25" customHeight="1" x14ac:dyDescent="0.25">
      <c r="A7" s="4"/>
      <c r="B7" s="191"/>
      <c r="C7" s="191"/>
      <c r="D7" s="3"/>
      <c r="E7" s="81"/>
      <c r="F7" s="81"/>
      <c r="G7" s="81"/>
      <c r="H7" s="81"/>
      <c r="I7" s="81"/>
      <c r="J7" s="3"/>
    </row>
    <row r="8" spans="1:10" ht="17.25" customHeight="1" x14ac:dyDescent="0.25">
      <c r="A8" s="4"/>
      <c r="B8" s="314" t="s">
        <v>33</v>
      </c>
      <c r="C8" s="191"/>
      <c r="D8" s="3"/>
      <c r="E8" s="449" t="s">
        <v>34</v>
      </c>
      <c r="F8" s="375"/>
      <c r="G8" s="375"/>
      <c r="H8" s="375"/>
      <c r="I8" s="97" t="s">
        <v>24</v>
      </c>
      <c r="J8" s="3"/>
    </row>
    <row r="9" spans="1:10" ht="17.25" customHeight="1" x14ac:dyDescent="0.25">
      <c r="A9" s="4"/>
      <c r="B9" s="191"/>
      <c r="C9" s="191"/>
      <c r="D9" s="3"/>
      <c r="E9" s="98"/>
      <c r="F9" s="452" t="s">
        <v>116</v>
      </c>
      <c r="G9" s="453"/>
      <c r="H9" s="454"/>
      <c r="I9" s="408" t="s">
        <v>219</v>
      </c>
      <c r="J9" s="3"/>
    </row>
    <row r="10" spans="1:10" ht="17.25" customHeight="1" x14ac:dyDescent="0.25">
      <c r="A10" s="7"/>
      <c r="B10" s="313" t="s">
        <v>2</v>
      </c>
      <c r="C10" s="313"/>
      <c r="D10" s="3"/>
      <c r="E10" s="98"/>
      <c r="F10" s="455"/>
      <c r="G10" s="456"/>
      <c r="H10" s="457"/>
      <c r="I10" s="409"/>
      <c r="J10" s="3"/>
    </row>
    <row r="11" spans="1:10" ht="17.25" customHeight="1" x14ac:dyDescent="0.25">
      <c r="A11" s="7"/>
      <c r="B11" s="313"/>
      <c r="C11" s="313"/>
      <c r="D11" s="8"/>
      <c r="E11" s="98"/>
      <c r="F11" s="99" t="s">
        <v>232</v>
      </c>
      <c r="G11" s="450" t="s">
        <v>219</v>
      </c>
      <c r="H11" s="451"/>
      <c r="I11" s="410"/>
      <c r="J11" s="3"/>
    </row>
    <row r="12" spans="1:10" ht="17.25" customHeight="1" x14ac:dyDescent="0.25">
      <c r="A12" s="4"/>
      <c r="B12" s="191" t="s">
        <v>3</v>
      </c>
      <c r="C12" s="191"/>
      <c r="D12" s="8"/>
      <c r="E12" s="448"/>
      <c r="F12" s="445" t="s">
        <v>69</v>
      </c>
      <c r="G12" s="445"/>
      <c r="H12" s="445"/>
      <c r="I12" s="446" t="s">
        <v>219</v>
      </c>
      <c r="J12" s="3"/>
    </row>
    <row r="13" spans="1:10" ht="17.25" customHeight="1" x14ac:dyDescent="0.25">
      <c r="A13" s="4"/>
      <c r="B13" s="191"/>
      <c r="C13" s="191"/>
      <c r="D13" s="8"/>
      <c r="E13" s="448"/>
      <c r="F13" s="445"/>
      <c r="G13" s="445"/>
      <c r="H13" s="445"/>
      <c r="I13" s="446"/>
      <c r="J13" s="3"/>
    </row>
    <row r="14" spans="1:10" ht="17.25" customHeight="1" x14ac:dyDescent="0.25">
      <c r="A14" s="2"/>
      <c r="B14" s="189" t="s">
        <v>127</v>
      </c>
      <c r="C14" s="395"/>
      <c r="D14" s="8"/>
      <c r="E14" s="448"/>
      <c r="F14" s="445" t="s">
        <v>70</v>
      </c>
      <c r="G14" s="445"/>
      <c r="H14" s="445"/>
      <c r="I14" s="446" t="s">
        <v>219</v>
      </c>
      <c r="J14" s="3"/>
    </row>
    <row r="15" spans="1:10" ht="17.25" customHeight="1" x14ac:dyDescent="0.25">
      <c r="A15" s="2"/>
      <c r="B15" s="395"/>
      <c r="C15" s="395"/>
      <c r="D15" s="8"/>
      <c r="E15" s="448"/>
      <c r="F15" s="445"/>
      <c r="G15" s="445"/>
      <c r="H15" s="445"/>
      <c r="I15" s="446"/>
      <c r="J15" s="3"/>
    </row>
    <row r="16" spans="1:10" ht="17.25" customHeight="1" x14ac:dyDescent="0.25">
      <c r="A16" s="2"/>
      <c r="B16" s="2"/>
      <c r="C16" s="2"/>
      <c r="D16" s="8"/>
      <c r="E16" s="100"/>
      <c r="F16" s="445" t="s">
        <v>71</v>
      </c>
      <c r="G16" s="445"/>
      <c r="H16" s="445"/>
      <c r="I16" s="101" t="s">
        <v>219</v>
      </c>
      <c r="J16" s="3"/>
    </row>
    <row r="17" spans="1:10" ht="17.25" customHeight="1" x14ac:dyDescent="0.25">
      <c r="A17" s="2"/>
      <c r="B17" s="2"/>
      <c r="C17" s="2"/>
      <c r="D17" s="8"/>
      <c r="E17" s="102"/>
      <c r="F17" s="447" t="s">
        <v>72</v>
      </c>
      <c r="G17" s="447"/>
      <c r="H17" s="447"/>
      <c r="I17" s="101" t="s">
        <v>219</v>
      </c>
      <c r="J17" s="3"/>
    </row>
    <row r="18" spans="1:10" ht="17.25" customHeight="1" x14ac:dyDescent="0.25">
      <c r="A18" s="2"/>
      <c r="B18" s="2"/>
      <c r="C18" s="2"/>
      <c r="D18" s="8"/>
      <c r="E18" s="102"/>
      <c r="F18" s="405" t="s">
        <v>73</v>
      </c>
      <c r="G18" s="406"/>
      <c r="H18" s="407"/>
      <c r="I18" s="101" t="s">
        <v>219</v>
      </c>
      <c r="J18" s="3"/>
    </row>
    <row r="19" spans="1:10" ht="17.25" customHeight="1" x14ac:dyDescent="0.25">
      <c r="A19" s="2"/>
      <c r="B19" s="2"/>
      <c r="C19" s="2"/>
      <c r="D19" s="8"/>
      <c r="E19" s="90"/>
      <c r="F19" s="445" t="s">
        <v>117</v>
      </c>
      <c r="G19" s="445"/>
      <c r="H19" s="445"/>
      <c r="I19" s="103" t="s">
        <v>219</v>
      </c>
      <c r="J19" s="3"/>
    </row>
    <row r="20" spans="1:10" ht="17.25" customHeight="1" x14ac:dyDescent="0.25">
      <c r="A20" s="2"/>
      <c r="B20" s="2"/>
      <c r="C20" s="2"/>
      <c r="D20" s="8"/>
      <c r="E20" s="444"/>
      <c r="F20" s="445" t="s">
        <v>74</v>
      </c>
      <c r="G20" s="445"/>
      <c r="H20" s="445"/>
      <c r="I20" s="411" t="s">
        <v>219</v>
      </c>
      <c r="J20" s="3"/>
    </row>
    <row r="21" spans="1:10" ht="17.25" customHeight="1" x14ac:dyDescent="0.25">
      <c r="A21" s="2"/>
      <c r="B21" s="2"/>
      <c r="C21" s="2"/>
      <c r="D21" s="8"/>
      <c r="E21" s="444"/>
      <c r="F21" s="445"/>
      <c r="G21" s="445"/>
      <c r="H21" s="445"/>
      <c r="I21" s="410"/>
      <c r="J21" s="3"/>
    </row>
    <row r="22" spans="1:10" ht="17.25" customHeight="1" x14ac:dyDescent="0.25">
      <c r="A22" s="2"/>
      <c r="B22" s="2"/>
      <c r="C22" s="2"/>
      <c r="D22" s="8"/>
      <c r="E22" s="444"/>
      <c r="F22" s="445" t="s">
        <v>119</v>
      </c>
      <c r="G22" s="445"/>
      <c r="H22" s="445"/>
      <c r="I22" s="411" t="s">
        <v>219</v>
      </c>
      <c r="J22" s="3"/>
    </row>
    <row r="23" spans="1:10" ht="17.25" customHeight="1" x14ac:dyDescent="0.25">
      <c r="A23" s="2"/>
      <c r="B23" s="2"/>
      <c r="C23" s="2"/>
      <c r="D23" s="8"/>
      <c r="E23" s="444"/>
      <c r="F23" s="463"/>
      <c r="G23" s="463"/>
      <c r="H23" s="463"/>
      <c r="I23" s="410"/>
      <c r="J23" s="3"/>
    </row>
    <row r="24" spans="1:10" ht="17.25" customHeight="1" x14ac:dyDescent="0.25">
      <c r="A24" s="2"/>
      <c r="B24" s="2"/>
      <c r="C24" s="2"/>
      <c r="D24" s="8"/>
      <c r="E24" s="444"/>
      <c r="F24" s="99" t="s">
        <v>232</v>
      </c>
      <c r="G24" s="462" t="s">
        <v>219</v>
      </c>
      <c r="H24" s="462"/>
      <c r="I24" s="145" t="s">
        <v>219</v>
      </c>
      <c r="J24" s="3"/>
    </row>
    <row r="25" spans="1:10" ht="17.25" customHeight="1" x14ac:dyDescent="0.25">
      <c r="A25" s="2"/>
      <c r="B25" s="2"/>
      <c r="C25" s="2"/>
      <c r="D25" s="8"/>
      <c r="E25" s="90"/>
      <c r="F25" s="461" t="s">
        <v>75</v>
      </c>
      <c r="G25" s="461"/>
      <c r="H25" s="461"/>
      <c r="I25" s="145" t="s">
        <v>219</v>
      </c>
      <c r="J25" s="3"/>
    </row>
    <row r="26" spans="1:10" ht="17.25" customHeight="1" x14ac:dyDescent="0.25">
      <c r="A26" s="2"/>
      <c r="B26" s="2"/>
      <c r="C26" s="2"/>
      <c r="D26" s="8"/>
      <c r="E26" s="90"/>
      <c r="F26" s="461" t="s">
        <v>76</v>
      </c>
      <c r="G26" s="461"/>
      <c r="H26" s="461"/>
      <c r="I26" s="145" t="s">
        <v>219</v>
      </c>
      <c r="J26" s="3"/>
    </row>
    <row r="27" spans="1:10" ht="17.25" customHeight="1" x14ac:dyDescent="0.25">
      <c r="A27" s="2"/>
      <c r="B27" s="2"/>
      <c r="C27" s="2"/>
      <c r="D27" s="8"/>
      <c r="E27" s="90"/>
      <c r="F27" s="465" t="s">
        <v>233</v>
      </c>
      <c r="G27" s="466"/>
      <c r="H27" s="467"/>
      <c r="I27" s="145" t="s">
        <v>219</v>
      </c>
      <c r="J27" s="3"/>
    </row>
    <row r="28" spans="1:10" ht="17.25" customHeight="1" x14ac:dyDescent="0.25">
      <c r="A28" s="2"/>
      <c r="B28" s="2"/>
      <c r="C28" s="2"/>
      <c r="D28" s="8"/>
      <c r="E28" s="90"/>
      <c r="F28" s="464"/>
      <c r="G28" s="464"/>
      <c r="H28" s="464"/>
      <c r="I28" s="145" t="s">
        <v>219</v>
      </c>
      <c r="J28" s="3"/>
    </row>
    <row r="29" spans="1:10" ht="17.25" customHeight="1" x14ac:dyDescent="0.25">
      <c r="A29" s="2"/>
      <c r="B29" s="2"/>
      <c r="C29" s="2"/>
      <c r="D29" s="8"/>
      <c r="E29" s="90"/>
      <c r="F29" s="464"/>
      <c r="G29" s="464"/>
      <c r="H29" s="464"/>
      <c r="I29" s="145" t="s">
        <v>219</v>
      </c>
      <c r="J29" s="3"/>
    </row>
    <row r="30" spans="1:10" ht="17.25" customHeight="1" x14ac:dyDescent="0.25">
      <c r="A30" s="2"/>
      <c r="B30" s="2"/>
      <c r="C30" s="2"/>
      <c r="D30" s="8"/>
      <c r="E30" s="90"/>
      <c r="F30" s="464"/>
      <c r="G30" s="464"/>
      <c r="H30" s="464"/>
      <c r="I30" s="145" t="s">
        <v>219</v>
      </c>
      <c r="J30" s="3"/>
    </row>
    <row r="31" spans="1:10" ht="17.25" customHeight="1" x14ac:dyDescent="0.25">
      <c r="A31" s="2"/>
      <c r="B31" s="2"/>
      <c r="C31" s="2"/>
      <c r="D31" s="8"/>
      <c r="E31" s="90"/>
      <c r="F31" s="104"/>
      <c r="G31" s="104"/>
      <c r="H31" s="104"/>
      <c r="I31" s="104"/>
      <c r="J31" s="3"/>
    </row>
    <row r="32" spans="1:10" ht="17.25" customHeight="1" x14ac:dyDescent="0.25">
      <c r="A32" s="2"/>
      <c r="B32" s="2"/>
      <c r="C32" s="2"/>
      <c r="D32" s="8"/>
      <c r="E32" s="256" t="s">
        <v>77</v>
      </c>
      <c r="F32" s="256"/>
      <c r="G32" s="256"/>
      <c r="H32" s="256"/>
      <c r="I32" s="256"/>
      <c r="J32" s="3"/>
    </row>
    <row r="33" spans="1:10" ht="17.25" customHeight="1" x14ac:dyDescent="0.25">
      <c r="A33" s="2"/>
      <c r="B33" s="2"/>
      <c r="C33" s="2"/>
      <c r="D33" s="8"/>
      <c r="E33" s="105"/>
      <c r="F33" s="90"/>
      <c r="G33" s="90"/>
      <c r="H33" s="90" t="s">
        <v>219</v>
      </c>
      <c r="I33" s="90"/>
      <c r="J33" s="3"/>
    </row>
    <row r="34" spans="1:10" ht="17.25" customHeight="1" x14ac:dyDescent="0.25">
      <c r="A34" s="2"/>
      <c r="B34" s="2"/>
      <c r="C34" s="2"/>
      <c r="D34" s="3"/>
      <c r="E34" s="458" t="s">
        <v>78</v>
      </c>
      <c r="F34" s="459"/>
      <c r="G34" s="459"/>
      <c r="H34" s="459" t="s">
        <v>219</v>
      </c>
      <c r="I34" s="460"/>
      <c r="J34" s="3"/>
    </row>
    <row r="35" spans="1:10" ht="17.25" customHeight="1" x14ac:dyDescent="0.25">
      <c r="A35" s="2"/>
      <c r="B35" s="2"/>
      <c r="C35" s="2"/>
      <c r="D35" s="3"/>
      <c r="E35" s="100"/>
      <c r="F35" s="414" t="s">
        <v>80</v>
      </c>
      <c r="G35" s="415"/>
      <c r="H35" s="418" t="s">
        <v>219</v>
      </c>
      <c r="I35" s="419"/>
      <c r="J35" s="3"/>
    </row>
    <row r="36" spans="1:10" ht="17.25" customHeight="1" x14ac:dyDescent="0.25">
      <c r="A36" s="2"/>
      <c r="B36" s="2"/>
      <c r="C36" s="2"/>
      <c r="D36" s="3"/>
      <c r="E36" s="100"/>
      <c r="F36" s="416"/>
      <c r="G36" s="417"/>
      <c r="H36" s="420"/>
      <c r="I36" s="421"/>
      <c r="J36" s="3"/>
    </row>
    <row r="37" spans="1:10" ht="17.25" customHeight="1" x14ac:dyDescent="0.25">
      <c r="A37" s="2"/>
      <c r="B37" s="2"/>
      <c r="C37" s="2"/>
      <c r="D37" s="3"/>
      <c r="E37" s="100"/>
      <c r="F37" s="422" t="s">
        <v>137</v>
      </c>
      <c r="G37" s="423"/>
      <c r="H37" s="424" t="s">
        <v>219</v>
      </c>
      <c r="I37" s="425"/>
      <c r="J37" s="3"/>
    </row>
    <row r="38" spans="1:10" ht="17.25" customHeight="1" x14ac:dyDescent="0.25">
      <c r="A38" s="2"/>
      <c r="B38" s="2"/>
      <c r="C38" s="2"/>
      <c r="D38" s="3"/>
      <c r="E38" s="100"/>
      <c r="F38" s="416"/>
      <c r="G38" s="417"/>
      <c r="H38" s="426"/>
      <c r="I38" s="427"/>
      <c r="J38" s="3"/>
    </row>
    <row r="39" spans="1:10" ht="17.25" customHeight="1" x14ac:dyDescent="0.25">
      <c r="A39" s="2"/>
      <c r="B39" s="2"/>
      <c r="C39" s="2"/>
      <c r="D39" s="3"/>
      <c r="E39" s="106"/>
      <c r="F39" s="428" t="s">
        <v>81</v>
      </c>
      <c r="G39" s="429"/>
      <c r="H39" s="432" t="s">
        <v>219</v>
      </c>
      <c r="I39" s="425"/>
      <c r="J39" s="3"/>
    </row>
    <row r="40" spans="1:10" ht="17.25" customHeight="1" x14ac:dyDescent="0.25">
      <c r="A40" s="2"/>
      <c r="B40" s="2"/>
      <c r="C40" s="2"/>
      <c r="D40" s="3"/>
      <c r="E40" s="106"/>
      <c r="F40" s="430"/>
      <c r="G40" s="431"/>
      <c r="H40" s="426"/>
      <c r="I40" s="427"/>
      <c r="J40" s="3"/>
    </row>
    <row r="41" spans="1:10" ht="17.25" customHeight="1" x14ac:dyDescent="0.25">
      <c r="A41" s="2"/>
      <c r="B41" s="2"/>
      <c r="C41" s="2"/>
      <c r="D41" s="3"/>
      <c r="E41" s="106"/>
      <c r="F41" s="428" t="s">
        <v>82</v>
      </c>
      <c r="G41" s="429"/>
      <c r="H41" s="424" t="s">
        <v>219</v>
      </c>
      <c r="I41" s="425"/>
      <c r="J41" s="3"/>
    </row>
    <row r="42" spans="1:10" ht="17.25" customHeight="1" x14ac:dyDescent="0.25">
      <c r="A42" s="2"/>
      <c r="B42" s="2"/>
      <c r="C42" s="2"/>
      <c r="D42" s="3"/>
      <c r="E42" s="106"/>
      <c r="F42" s="430"/>
      <c r="G42" s="431"/>
      <c r="H42" s="426"/>
      <c r="I42" s="427"/>
      <c r="J42" s="3"/>
    </row>
    <row r="43" spans="1:10" ht="17.25" customHeight="1" x14ac:dyDescent="0.25">
      <c r="A43" s="2"/>
      <c r="B43" s="2"/>
      <c r="C43" s="2"/>
      <c r="D43" s="3"/>
      <c r="E43" s="106"/>
      <c r="F43" s="107"/>
      <c r="G43" s="107"/>
      <c r="H43" s="108"/>
      <c r="I43" s="108"/>
      <c r="J43" s="3"/>
    </row>
    <row r="44" spans="1:10" ht="17.25" customHeight="1" x14ac:dyDescent="0.25">
      <c r="A44" s="2"/>
      <c r="B44" s="2"/>
      <c r="C44" s="2"/>
      <c r="D44" s="3"/>
      <c r="E44" s="281" t="s">
        <v>118</v>
      </c>
      <c r="F44" s="281"/>
      <c r="G44" s="281"/>
      <c r="H44" s="281"/>
      <c r="I44" s="281"/>
      <c r="J44" s="3"/>
    </row>
    <row r="45" spans="1:10" ht="17.25" customHeight="1" x14ac:dyDescent="0.25">
      <c r="A45" s="2"/>
      <c r="B45" s="2"/>
      <c r="C45" s="2"/>
      <c r="D45" s="3"/>
      <c r="E45" s="79"/>
      <c r="F45" s="79"/>
      <c r="G45" s="79"/>
      <c r="H45" s="79" t="s">
        <v>219</v>
      </c>
      <c r="I45" s="79"/>
      <c r="J45" s="3"/>
    </row>
    <row r="46" spans="1:10" ht="17.25" customHeight="1" x14ac:dyDescent="0.25">
      <c r="A46" s="2"/>
      <c r="B46" s="2"/>
      <c r="C46" s="2"/>
      <c r="D46" s="3"/>
      <c r="E46" s="389" t="s">
        <v>90</v>
      </c>
      <c r="F46" s="390"/>
      <c r="G46" s="390"/>
      <c r="H46" s="390" t="s">
        <v>208</v>
      </c>
      <c r="I46" s="391"/>
      <c r="J46" s="3"/>
    </row>
    <row r="47" spans="1:10" ht="17.25" customHeight="1" x14ac:dyDescent="0.25">
      <c r="A47" s="2"/>
      <c r="B47" s="2"/>
      <c r="C47" s="2"/>
      <c r="D47" s="3"/>
      <c r="E47" s="412"/>
      <c r="F47" s="413"/>
      <c r="G47" s="413"/>
      <c r="H47" s="413"/>
      <c r="I47" s="436"/>
      <c r="J47" s="3"/>
    </row>
    <row r="48" spans="1:10" ht="17.25" customHeight="1" x14ac:dyDescent="0.25">
      <c r="A48" s="2"/>
      <c r="B48" s="2"/>
      <c r="C48" s="2"/>
      <c r="D48" s="3"/>
      <c r="E48" s="100"/>
      <c r="F48" s="443" t="s">
        <v>83</v>
      </c>
      <c r="G48" s="443"/>
      <c r="H48" s="434" t="s">
        <v>219</v>
      </c>
      <c r="I48" s="435"/>
      <c r="J48" s="3"/>
    </row>
    <row r="49" spans="1:10" ht="17.25" customHeight="1" x14ac:dyDescent="0.25">
      <c r="A49" s="2"/>
      <c r="B49" s="2"/>
      <c r="C49" s="2"/>
      <c r="D49" s="3"/>
      <c r="E49" s="106"/>
      <c r="F49" s="442" t="s">
        <v>84</v>
      </c>
      <c r="G49" s="442"/>
      <c r="H49" s="433" t="s">
        <v>219</v>
      </c>
      <c r="I49" s="291"/>
      <c r="J49" s="3"/>
    </row>
    <row r="50" spans="1:10" ht="17.25" customHeight="1" x14ac:dyDescent="0.25">
      <c r="A50" s="2"/>
      <c r="B50" s="2"/>
      <c r="C50" s="2"/>
      <c r="D50" s="3"/>
      <c r="E50" s="106"/>
      <c r="F50" s="442" t="s">
        <v>85</v>
      </c>
      <c r="G50" s="442"/>
      <c r="H50" s="289" t="s">
        <v>219</v>
      </c>
      <c r="I50" s="291"/>
      <c r="J50" s="3"/>
    </row>
    <row r="51" spans="1:10" ht="17.25" customHeight="1" x14ac:dyDescent="0.25">
      <c r="A51" s="2"/>
      <c r="B51" s="2"/>
      <c r="C51" s="2"/>
      <c r="D51" s="3"/>
      <c r="E51" s="106"/>
      <c r="F51" s="442" t="s">
        <v>86</v>
      </c>
      <c r="G51" s="442"/>
      <c r="H51" s="433" t="s">
        <v>219</v>
      </c>
      <c r="I51" s="291"/>
      <c r="J51" s="3"/>
    </row>
    <row r="52" spans="1:10" ht="17.25" customHeight="1" x14ac:dyDescent="0.25">
      <c r="A52" s="2"/>
      <c r="B52" s="2"/>
      <c r="C52" s="2"/>
      <c r="D52" s="3"/>
      <c r="E52" s="106"/>
      <c r="F52" s="428" t="s">
        <v>87</v>
      </c>
      <c r="G52" s="429"/>
      <c r="H52" s="379" t="s">
        <v>219</v>
      </c>
      <c r="I52" s="381"/>
      <c r="J52" s="3"/>
    </row>
    <row r="53" spans="1:10" ht="17.25" customHeight="1" x14ac:dyDescent="0.25">
      <c r="A53" s="2"/>
      <c r="B53" s="2"/>
      <c r="C53" s="2"/>
      <c r="D53" s="3"/>
      <c r="E53" s="106"/>
      <c r="F53" s="430"/>
      <c r="G53" s="431"/>
      <c r="H53" s="382"/>
      <c r="I53" s="384"/>
      <c r="J53" s="3"/>
    </row>
    <row r="54" spans="1:10" ht="17.25" customHeight="1" x14ac:dyDescent="0.25">
      <c r="A54" s="2"/>
      <c r="B54" s="2"/>
      <c r="C54" s="2"/>
      <c r="D54" s="3"/>
      <c r="E54" s="106"/>
      <c r="F54" s="442" t="s">
        <v>88</v>
      </c>
      <c r="G54" s="442"/>
      <c r="H54" s="289" t="s">
        <v>219</v>
      </c>
      <c r="I54" s="291"/>
      <c r="J54" s="3"/>
    </row>
    <row r="55" spans="1:10" ht="17.25" customHeight="1" x14ac:dyDescent="0.25">
      <c r="A55" s="2"/>
      <c r="B55" s="2"/>
      <c r="C55" s="2"/>
      <c r="D55" s="3"/>
      <c r="E55" s="106"/>
      <c r="F55" s="428" t="s">
        <v>89</v>
      </c>
      <c r="G55" s="429"/>
      <c r="H55" s="386" t="s">
        <v>219</v>
      </c>
      <c r="I55" s="381"/>
      <c r="J55" s="3"/>
    </row>
    <row r="56" spans="1:10" ht="17.25" customHeight="1" x14ac:dyDescent="0.25">
      <c r="A56" s="2"/>
      <c r="B56" s="2"/>
      <c r="C56" s="2"/>
      <c r="D56" s="3"/>
      <c r="E56" s="106"/>
      <c r="F56" s="440"/>
      <c r="G56" s="441"/>
      <c r="H56" s="392"/>
      <c r="I56" s="394"/>
      <c r="J56" s="3"/>
    </row>
    <row r="57" spans="1:10" ht="17.25" customHeight="1" x14ac:dyDescent="0.25">
      <c r="A57" s="2"/>
      <c r="B57" s="2"/>
      <c r="C57" s="2"/>
      <c r="D57" s="3"/>
      <c r="E57" s="106"/>
      <c r="F57" s="430"/>
      <c r="G57" s="431"/>
      <c r="H57" s="382"/>
      <c r="I57" s="384"/>
      <c r="J57" s="3"/>
    </row>
    <row r="58" spans="1:10" ht="17.25" customHeight="1" x14ac:dyDescent="0.25">
      <c r="A58" s="2"/>
      <c r="B58" s="2"/>
      <c r="C58" s="2"/>
      <c r="D58" s="3"/>
      <c r="E58" s="106"/>
      <c r="F58" s="439"/>
      <c r="G58" s="439"/>
      <c r="H58" s="438"/>
      <c r="I58" s="438"/>
      <c r="J58" s="3"/>
    </row>
    <row r="59" spans="1:10" ht="17.25" customHeight="1" x14ac:dyDescent="0.25">
      <c r="A59" s="2"/>
      <c r="B59" s="2"/>
      <c r="C59" s="2"/>
      <c r="D59" s="3"/>
      <c r="E59" s="302" t="s">
        <v>91</v>
      </c>
      <c r="F59" s="280"/>
      <c r="G59" s="280"/>
      <c r="H59" s="280"/>
      <c r="I59" s="437"/>
      <c r="J59" s="3"/>
    </row>
    <row r="60" spans="1:10" ht="17.25" customHeight="1" x14ac:dyDescent="0.25">
      <c r="A60" s="2"/>
      <c r="B60" s="2"/>
      <c r="C60" s="2"/>
      <c r="D60" s="3"/>
      <c r="E60" s="476" t="s">
        <v>92</v>
      </c>
      <c r="F60" s="477"/>
      <c r="G60" s="478"/>
      <c r="H60" s="471" t="s">
        <v>93</v>
      </c>
      <c r="I60" s="472"/>
      <c r="J60" s="3"/>
    </row>
    <row r="61" spans="1:10" ht="17.25" customHeight="1" x14ac:dyDescent="0.25">
      <c r="A61" s="2"/>
      <c r="B61" s="2"/>
      <c r="C61" s="2"/>
      <c r="D61" s="3"/>
      <c r="E61" s="479" t="s">
        <v>219</v>
      </c>
      <c r="F61" s="480"/>
      <c r="G61" s="481"/>
      <c r="H61" s="473"/>
      <c r="I61" s="474"/>
      <c r="J61" s="3"/>
    </row>
    <row r="62" spans="1:10" ht="17.25" customHeight="1" x14ac:dyDescent="0.25">
      <c r="A62" s="2"/>
      <c r="B62" s="2"/>
      <c r="C62" s="2"/>
      <c r="D62" s="3"/>
      <c r="E62" s="482"/>
      <c r="F62" s="482"/>
      <c r="G62" s="482"/>
      <c r="H62" s="475"/>
      <c r="I62" s="475"/>
      <c r="J62" s="3"/>
    </row>
    <row r="63" spans="1:10" ht="17.25" customHeight="1" x14ac:dyDescent="0.25">
      <c r="A63" s="2"/>
      <c r="B63" s="2"/>
      <c r="C63" s="2"/>
      <c r="D63" s="3"/>
      <c r="E63" s="468" t="s">
        <v>14</v>
      </c>
      <c r="F63" s="469"/>
      <c r="G63" s="469"/>
      <c r="H63" s="469"/>
      <c r="I63" s="470"/>
      <c r="J63" s="3"/>
    </row>
    <row r="64" spans="1:10" ht="17.25" customHeight="1" x14ac:dyDescent="0.25">
      <c r="A64" s="2"/>
      <c r="B64" s="2"/>
      <c r="C64" s="2"/>
      <c r="D64" s="3"/>
      <c r="E64" s="396" t="s">
        <v>219</v>
      </c>
      <c r="F64" s="397"/>
      <c r="G64" s="397"/>
      <c r="H64" s="397"/>
      <c r="I64" s="398"/>
      <c r="J64" s="3"/>
    </row>
    <row r="65" spans="1:10" ht="17.25" customHeight="1" x14ac:dyDescent="0.25">
      <c r="A65" s="2"/>
      <c r="B65" s="2"/>
      <c r="C65" s="2"/>
      <c r="D65" s="3"/>
      <c r="E65" s="399"/>
      <c r="F65" s="400"/>
      <c r="G65" s="400"/>
      <c r="H65" s="400"/>
      <c r="I65" s="401"/>
      <c r="J65" s="3"/>
    </row>
    <row r="66" spans="1:10" ht="17.25" customHeight="1" x14ac:dyDescent="0.25">
      <c r="A66" s="2"/>
      <c r="B66" s="2"/>
      <c r="C66" s="2"/>
      <c r="D66" s="3"/>
      <c r="E66" s="399"/>
      <c r="F66" s="400"/>
      <c r="G66" s="400"/>
      <c r="H66" s="400"/>
      <c r="I66" s="401"/>
      <c r="J66" s="3"/>
    </row>
    <row r="67" spans="1:10" ht="17.25" customHeight="1" x14ac:dyDescent="0.25">
      <c r="A67" s="2"/>
      <c r="B67" s="2"/>
      <c r="C67" s="2"/>
      <c r="D67" s="3"/>
      <c r="E67" s="399"/>
      <c r="F67" s="400"/>
      <c r="G67" s="400"/>
      <c r="H67" s="400"/>
      <c r="I67" s="401"/>
      <c r="J67" s="3"/>
    </row>
    <row r="68" spans="1:10" ht="17.25" customHeight="1" x14ac:dyDescent="0.25">
      <c r="A68" s="2"/>
      <c r="B68" s="2"/>
      <c r="C68" s="2"/>
      <c r="D68" s="3"/>
      <c r="E68" s="399"/>
      <c r="F68" s="400"/>
      <c r="G68" s="400"/>
      <c r="H68" s="400"/>
      <c r="I68" s="401"/>
      <c r="J68" s="3"/>
    </row>
    <row r="69" spans="1:10" ht="17.25" customHeight="1" x14ac:dyDescent="0.25">
      <c r="A69" s="2"/>
      <c r="B69" s="2"/>
      <c r="C69" s="2"/>
      <c r="D69" s="3"/>
      <c r="E69" s="402"/>
      <c r="F69" s="403"/>
      <c r="G69" s="403"/>
      <c r="H69" s="403"/>
      <c r="I69" s="404"/>
      <c r="J69" s="3"/>
    </row>
    <row r="70" spans="1:10" ht="17.25" customHeight="1" x14ac:dyDescent="0.25">
      <c r="A70" s="2"/>
      <c r="B70" s="2"/>
      <c r="C70" s="2"/>
      <c r="D70" s="3"/>
      <c r="E70" s="20"/>
      <c r="F70" s="20"/>
      <c r="G70" s="20"/>
      <c r="H70" s="20"/>
      <c r="I70" s="20"/>
      <c r="J70" s="3"/>
    </row>
  </sheetData>
  <sheetProtection selectLockedCells="1"/>
  <mergeCells count="75">
    <mergeCell ref="E63:I63"/>
    <mergeCell ref="H60:I60"/>
    <mergeCell ref="H61:I61"/>
    <mergeCell ref="H62:I62"/>
    <mergeCell ref="E60:G60"/>
    <mergeCell ref="E61:G61"/>
    <mergeCell ref="E62:G62"/>
    <mergeCell ref="E22:E24"/>
    <mergeCell ref="E34:G34"/>
    <mergeCell ref="H34:I34"/>
    <mergeCell ref="F26:H26"/>
    <mergeCell ref="G24:H24"/>
    <mergeCell ref="F25:H25"/>
    <mergeCell ref="F22:H23"/>
    <mergeCell ref="E32:I32"/>
    <mergeCell ref="F28:H28"/>
    <mergeCell ref="F29:H29"/>
    <mergeCell ref="F30:H30"/>
    <mergeCell ref="F27:H27"/>
    <mergeCell ref="B12:C13"/>
    <mergeCell ref="B2:C3"/>
    <mergeCell ref="E2:I3"/>
    <mergeCell ref="B4:C5"/>
    <mergeCell ref="B6:C7"/>
    <mergeCell ref="B8:C9"/>
    <mergeCell ref="B10:C11"/>
    <mergeCell ref="E8:H8"/>
    <mergeCell ref="F12:H13"/>
    <mergeCell ref="G11:H11"/>
    <mergeCell ref="F9:H10"/>
    <mergeCell ref="E6:I6"/>
    <mergeCell ref="E20:E21"/>
    <mergeCell ref="F19:H19"/>
    <mergeCell ref="F20:H21"/>
    <mergeCell ref="I12:I13"/>
    <mergeCell ref="I14:I15"/>
    <mergeCell ref="F16:H16"/>
    <mergeCell ref="F17:H17"/>
    <mergeCell ref="E12:E13"/>
    <mergeCell ref="F14:H15"/>
    <mergeCell ref="E14:E15"/>
    <mergeCell ref="F49:G49"/>
    <mergeCell ref="F50:G50"/>
    <mergeCell ref="F48:G48"/>
    <mergeCell ref="F54:G54"/>
    <mergeCell ref="F51:G51"/>
    <mergeCell ref="F52:G53"/>
    <mergeCell ref="E59:I59"/>
    <mergeCell ref="H58:I58"/>
    <mergeCell ref="H55:I57"/>
    <mergeCell ref="H54:I54"/>
    <mergeCell ref="H52:I53"/>
    <mergeCell ref="F58:G58"/>
    <mergeCell ref="F55:G57"/>
    <mergeCell ref="H51:I51"/>
    <mergeCell ref="H50:I50"/>
    <mergeCell ref="H49:I49"/>
    <mergeCell ref="H48:I48"/>
    <mergeCell ref="H46:I47"/>
    <mergeCell ref="E44:I44"/>
    <mergeCell ref="B14:C15"/>
    <mergeCell ref="E64:I69"/>
    <mergeCell ref="F18:H18"/>
    <mergeCell ref="I9:I11"/>
    <mergeCell ref="I20:I21"/>
    <mergeCell ref="I22:I23"/>
    <mergeCell ref="E46:G47"/>
    <mergeCell ref="F35:G36"/>
    <mergeCell ref="H35:I36"/>
    <mergeCell ref="F37:G38"/>
    <mergeCell ref="H37:I38"/>
    <mergeCell ref="F39:G40"/>
    <mergeCell ref="H39:I40"/>
    <mergeCell ref="F41:G42"/>
    <mergeCell ref="H41:I42"/>
  </mergeCells>
  <pageMargins left="0.39370078740157483" right="0.39370078740157483" top="0.39370078740157483" bottom="0.39370078740157483" header="0.31496062992125984" footer="0.31496062992125984"/>
  <pageSetup paperSize="9" scale="86" fitToHeight="0" orientation="portrait" r:id="rId1"/>
  <headerFooter>
    <oddFooter xml:space="preserve">&amp;L17 septembre 2014&amp;RPage &amp;P de &amp;N&amp;C </oddFooter>
  </headerFooter>
  <rowBreaks count="1" manualBreakCount="1">
    <brk id="40"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6145" r:id="rId4" name="Check Box 1">
              <controlPr defaultSize="0" autoFill="0" autoLine="0" autoPict="0">
                <anchor moveWithCells="1">
                  <from>
                    <xdr:col>4</xdr:col>
                    <xdr:colOff>38100</xdr:colOff>
                    <xdr:row>9</xdr:row>
                    <xdr:rowOff>19050</xdr:rowOff>
                  </from>
                  <to>
                    <xdr:col>4</xdr:col>
                    <xdr:colOff>247650</xdr:colOff>
                    <xdr:row>9</xdr:row>
                    <xdr:rowOff>190500</xdr:rowOff>
                  </to>
                </anchor>
              </controlPr>
            </control>
          </mc:Choice>
        </mc:AlternateContent>
        <mc:AlternateContent xmlns:mc="http://schemas.openxmlformats.org/markup-compatibility/2006">
          <mc:Choice Requires="x14">
            <control shapeId="6146" r:id="rId5" name="Check Box 2">
              <controlPr defaultSize="0" autoFill="0" autoLine="0" autoPict="0">
                <anchor moveWithCells="1">
                  <from>
                    <xdr:col>4</xdr:col>
                    <xdr:colOff>38100</xdr:colOff>
                    <xdr:row>11</xdr:row>
                    <xdr:rowOff>133350</xdr:rowOff>
                  </from>
                  <to>
                    <xdr:col>4</xdr:col>
                    <xdr:colOff>247650</xdr:colOff>
                    <xdr:row>12</xdr:row>
                    <xdr:rowOff>85725</xdr:rowOff>
                  </to>
                </anchor>
              </controlPr>
            </control>
          </mc:Choice>
        </mc:AlternateContent>
        <mc:AlternateContent xmlns:mc="http://schemas.openxmlformats.org/markup-compatibility/2006">
          <mc:Choice Requires="x14">
            <control shapeId="6147" r:id="rId6" name="Check Box 3">
              <controlPr defaultSize="0" autoFill="0" autoLine="0" autoPict="0">
                <anchor moveWithCells="1">
                  <from>
                    <xdr:col>4</xdr:col>
                    <xdr:colOff>38100</xdr:colOff>
                    <xdr:row>13</xdr:row>
                    <xdr:rowOff>104775</xdr:rowOff>
                  </from>
                  <to>
                    <xdr:col>4</xdr:col>
                    <xdr:colOff>247650</xdr:colOff>
                    <xdr:row>14</xdr:row>
                    <xdr:rowOff>57150</xdr:rowOff>
                  </to>
                </anchor>
              </controlPr>
            </control>
          </mc:Choice>
        </mc:AlternateContent>
        <mc:AlternateContent xmlns:mc="http://schemas.openxmlformats.org/markup-compatibility/2006">
          <mc:Choice Requires="x14">
            <control shapeId="6148" r:id="rId7" name="Check Box 4">
              <controlPr defaultSize="0" autoFill="0" autoLine="0" autoPict="0">
                <anchor moveWithCells="1">
                  <from>
                    <xdr:col>4</xdr:col>
                    <xdr:colOff>38100</xdr:colOff>
                    <xdr:row>15</xdr:row>
                    <xdr:rowOff>0</xdr:rowOff>
                  </from>
                  <to>
                    <xdr:col>4</xdr:col>
                    <xdr:colOff>247650</xdr:colOff>
                    <xdr:row>15</xdr:row>
                    <xdr:rowOff>171450</xdr:rowOff>
                  </to>
                </anchor>
              </controlPr>
            </control>
          </mc:Choice>
        </mc:AlternateContent>
        <mc:AlternateContent xmlns:mc="http://schemas.openxmlformats.org/markup-compatibility/2006">
          <mc:Choice Requires="x14">
            <control shapeId="6149" r:id="rId8" name="Check Box 5">
              <controlPr defaultSize="0" autoFill="0" autoLine="0" autoPict="0">
                <anchor moveWithCells="1">
                  <from>
                    <xdr:col>4</xdr:col>
                    <xdr:colOff>38100</xdr:colOff>
                    <xdr:row>16</xdr:row>
                    <xdr:rowOff>9525</xdr:rowOff>
                  </from>
                  <to>
                    <xdr:col>4</xdr:col>
                    <xdr:colOff>247650</xdr:colOff>
                    <xdr:row>16</xdr:row>
                    <xdr:rowOff>180975</xdr:rowOff>
                  </to>
                </anchor>
              </controlPr>
            </control>
          </mc:Choice>
        </mc:AlternateContent>
        <mc:AlternateContent xmlns:mc="http://schemas.openxmlformats.org/markup-compatibility/2006">
          <mc:Choice Requires="x14">
            <control shapeId="6150" r:id="rId9" name="Check Box 6">
              <controlPr defaultSize="0" autoFill="0" autoLine="0" autoPict="0">
                <anchor moveWithCells="1">
                  <from>
                    <xdr:col>4</xdr:col>
                    <xdr:colOff>38100</xdr:colOff>
                    <xdr:row>18</xdr:row>
                    <xdr:rowOff>19050</xdr:rowOff>
                  </from>
                  <to>
                    <xdr:col>4</xdr:col>
                    <xdr:colOff>247650</xdr:colOff>
                    <xdr:row>18</xdr:row>
                    <xdr:rowOff>180975</xdr:rowOff>
                  </to>
                </anchor>
              </controlPr>
            </control>
          </mc:Choice>
        </mc:AlternateContent>
        <mc:AlternateContent xmlns:mc="http://schemas.openxmlformats.org/markup-compatibility/2006">
          <mc:Choice Requires="x14">
            <control shapeId="6151" r:id="rId10" name="Check Box 7">
              <controlPr defaultSize="0" autoFill="0" autoLine="0" autoPict="0">
                <anchor moveWithCells="1">
                  <from>
                    <xdr:col>4</xdr:col>
                    <xdr:colOff>38100</xdr:colOff>
                    <xdr:row>19</xdr:row>
                    <xdr:rowOff>142875</xdr:rowOff>
                  </from>
                  <to>
                    <xdr:col>4</xdr:col>
                    <xdr:colOff>247650</xdr:colOff>
                    <xdr:row>20</xdr:row>
                    <xdr:rowOff>95250</xdr:rowOff>
                  </to>
                </anchor>
              </controlPr>
            </control>
          </mc:Choice>
        </mc:AlternateContent>
        <mc:AlternateContent xmlns:mc="http://schemas.openxmlformats.org/markup-compatibility/2006">
          <mc:Choice Requires="x14">
            <control shapeId="6152" r:id="rId11" name="Check Box 8">
              <controlPr defaultSize="0" autoFill="0" autoLine="0" autoPict="0">
                <anchor moveWithCells="1">
                  <from>
                    <xdr:col>4</xdr:col>
                    <xdr:colOff>38100</xdr:colOff>
                    <xdr:row>21</xdr:row>
                    <xdr:rowOff>133350</xdr:rowOff>
                  </from>
                  <to>
                    <xdr:col>4</xdr:col>
                    <xdr:colOff>247650</xdr:colOff>
                    <xdr:row>22</xdr:row>
                    <xdr:rowOff>85725</xdr:rowOff>
                  </to>
                </anchor>
              </controlPr>
            </control>
          </mc:Choice>
        </mc:AlternateContent>
        <mc:AlternateContent xmlns:mc="http://schemas.openxmlformats.org/markup-compatibility/2006">
          <mc:Choice Requires="x14">
            <control shapeId="6153" r:id="rId12" name="Check Box 9">
              <controlPr defaultSize="0" autoFill="0" autoLine="0" autoPict="0">
                <anchor moveWithCells="1">
                  <from>
                    <xdr:col>4</xdr:col>
                    <xdr:colOff>38100</xdr:colOff>
                    <xdr:row>24</xdr:row>
                    <xdr:rowOff>28575</xdr:rowOff>
                  </from>
                  <to>
                    <xdr:col>4</xdr:col>
                    <xdr:colOff>247650</xdr:colOff>
                    <xdr:row>24</xdr:row>
                    <xdr:rowOff>190500</xdr:rowOff>
                  </to>
                </anchor>
              </controlPr>
            </control>
          </mc:Choice>
        </mc:AlternateContent>
        <mc:AlternateContent xmlns:mc="http://schemas.openxmlformats.org/markup-compatibility/2006">
          <mc:Choice Requires="x14">
            <control shapeId="6154" r:id="rId13" name="Check Box 10">
              <controlPr defaultSize="0" autoFill="0" autoLine="0" autoPict="0">
                <anchor moveWithCells="1">
                  <from>
                    <xdr:col>4</xdr:col>
                    <xdr:colOff>38100</xdr:colOff>
                    <xdr:row>25</xdr:row>
                    <xdr:rowOff>9525</xdr:rowOff>
                  </from>
                  <to>
                    <xdr:col>4</xdr:col>
                    <xdr:colOff>247650</xdr:colOff>
                    <xdr:row>25</xdr:row>
                    <xdr:rowOff>171450</xdr:rowOff>
                  </to>
                </anchor>
              </controlPr>
            </control>
          </mc:Choice>
        </mc:AlternateContent>
        <mc:AlternateContent xmlns:mc="http://schemas.openxmlformats.org/markup-compatibility/2006">
          <mc:Choice Requires="x14">
            <control shapeId="6155" r:id="rId14" name="Check Box 11">
              <controlPr defaultSize="0" autoFill="0" autoLine="0" autoPict="0">
                <anchor moveWithCells="1">
                  <from>
                    <xdr:col>4</xdr:col>
                    <xdr:colOff>38100</xdr:colOff>
                    <xdr:row>26</xdr:row>
                    <xdr:rowOff>19050</xdr:rowOff>
                  </from>
                  <to>
                    <xdr:col>4</xdr:col>
                    <xdr:colOff>247650</xdr:colOff>
                    <xdr:row>26</xdr:row>
                    <xdr:rowOff>190500</xdr:rowOff>
                  </to>
                </anchor>
              </controlPr>
            </control>
          </mc:Choice>
        </mc:AlternateContent>
        <mc:AlternateContent xmlns:mc="http://schemas.openxmlformats.org/markup-compatibility/2006">
          <mc:Choice Requires="x14">
            <control shapeId="6157" r:id="rId15" name="Check Box 13">
              <controlPr defaultSize="0" autoFill="0" autoLine="0" autoPict="0">
                <anchor moveWithCells="1">
                  <from>
                    <xdr:col>4</xdr:col>
                    <xdr:colOff>28575</xdr:colOff>
                    <xdr:row>34</xdr:row>
                    <xdr:rowOff>133350</xdr:rowOff>
                  </from>
                  <to>
                    <xdr:col>4</xdr:col>
                    <xdr:colOff>238125</xdr:colOff>
                    <xdr:row>35</xdr:row>
                    <xdr:rowOff>85725</xdr:rowOff>
                  </to>
                </anchor>
              </controlPr>
            </control>
          </mc:Choice>
        </mc:AlternateContent>
        <mc:AlternateContent xmlns:mc="http://schemas.openxmlformats.org/markup-compatibility/2006">
          <mc:Choice Requires="x14">
            <control shapeId="6158" r:id="rId16" name="Check Box 14">
              <controlPr defaultSize="0" autoFill="0" autoLine="0" autoPict="0">
                <anchor moveWithCells="1">
                  <from>
                    <xdr:col>4</xdr:col>
                    <xdr:colOff>28575</xdr:colOff>
                    <xdr:row>36</xdr:row>
                    <xdr:rowOff>133350</xdr:rowOff>
                  </from>
                  <to>
                    <xdr:col>4</xdr:col>
                    <xdr:colOff>238125</xdr:colOff>
                    <xdr:row>37</xdr:row>
                    <xdr:rowOff>85725</xdr:rowOff>
                  </to>
                </anchor>
              </controlPr>
            </control>
          </mc:Choice>
        </mc:AlternateContent>
        <mc:AlternateContent xmlns:mc="http://schemas.openxmlformats.org/markup-compatibility/2006">
          <mc:Choice Requires="x14">
            <control shapeId="6159" r:id="rId17" name="Check Box 15">
              <controlPr defaultSize="0" autoFill="0" autoLine="0" autoPict="0">
                <anchor moveWithCells="1">
                  <from>
                    <xdr:col>4</xdr:col>
                    <xdr:colOff>28575</xdr:colOff>
                    <xdr:row>38</xdr:row>
                    <xdr:rowOff>123825</xdr:rowOff>
                  </from>
                  <to>
                    <xdr:col>4</xdr:col>
                    <xdr:colOff>238125</xdr:colOff>
                    <xdr:row>39</xdr:row>
                    <xdr:rowOff>76200</xdr:rowOff>
                  </to>
                </anchor>
              </controlPr>
            </control>
          </mc:Choice>
        </mc:AlternateContent>
        <mc:AlternateContent xmlns:mc="http://schemas.openxmlformats.org/markup-compatibility/2006">
          <mc:Choice Requires="x14">
            <control shapeId="6160" r:id="rId18" name="Check Box 16">
              <controlPr defaultSize="0" autoFill="0" autoLine="0" autoPict="0">
                <anchor moveWithCells="1">
                  <from>
                    <xdr:col>4</xdr:col>
                    <xdr:colOff>28575</xdr:colOff>
                    <xdr:row>40</xdr:row>
                    <xdr:rowOff>133350</xdr:rowOff>
                  </from>
                  <to>
                    <xdr:col>4</xdr:col>
                    <xdr:colOff>238125</xdr:colOff>
                    <xdr:row>41</xdr:row>
                    <xdr:rowOff>85725</xdr:rowOff>
                  </to>
                </anchor>
              </controlPr>
            </control>
          </mc:Choice>
        </mc:AlternateContent>
        <mc:AlternateContent xmlns:mc="http://schemas.openxmlformats.org/markup-compatibility/2006">
          <mc:Choice Requires="x14">
            <control shapeId="6163" r:id="rId19" name="Check Box 19">
              <controlPr defaultSize="0" autoFill="0" autoLine="0" autoPict="0">
                <anchor moveWithCells="1">
                  <from>
                    <xdr:col>4</xdr:col>
                    <xdr:colOff>19050</xdr:colOff>
                    <xdr:row>47</xdr:row>
                    <xdr:rowOff>38100</xdr:rowOff>
                  </from>
                  <to>
                    <xdr:col>4</xdr:col>
                    <xdr:colOff>228600</xdr:colOff>
                    <xdr:row>47</xdr:row>
                    <xdr:rowOff>200025</xdr:rowOff>
                  </to>
                </anchor>
              </controlPr>
            </control>
          </mc:Choice>
        </mc:AlternateContent>
        <mc:AlternateContent xmlns:mc="http://schemas.openxmlformats.org/markup-compatibility/2006">
          <mc:Choice Requires="x14">
            <control shapeId="6164" r:id="rId20" name="Check Box 20">
              <controlPr defaultSize="0" autoFill="0" autoLine="0" autoPict="0">
                <anchor moveWithCells="1">
                  <from>
                    <xdr:col>4</xdr:col>
                    <xdr:colOff>19050</xdr:colOff>
                    <xdr:row>48</xdr:row>
                    <xdr:rowOff>19050</xdr:rowOff>
                  </from>
                  <to>
                    <xdr:col>4</xdr:col>
                    <xdr:colOff>228600</xdr:colOff>
                    <xdr:row>48</xdr:row>
                    <xdr:rowOff>180975</xdr:rowOff>
                  </to>
                </anchor>
              </controlPr>
            </control>
          </mc:Choice>
        </mc:AlternateContent>
        <mc:AlternateContent xmlns:mc="http://schemas.openxmlformats.org/markup-compatibility/2006">
          <mc:Choice Requires="x14">
            <control shapeId="6165" r:id="rId21" name="Check Box 21">
              <controlPr defaultSize="0" autoFill="0" autoLine="0" autoPict="0">
                <anchor moveWithCells="1">
                  <from>
                    <xdr:col>4</xdr:col>
                    <xdr:colOff>19050</xdr:colOff>
                    <xdr:row>49</xdr:row>
                    <xdr:rowOff>0</xdr:rowOff>
                  </from>
                  <to>
                    <xdr:col>4</xdr:col>
                    <xdr:colOff>228600</xdr:colOff>
                    <xdr:row>49</xdr:row>
                    <xdr:rowOff>161925</xdr:rowOff>
                  </to>
                </anchor>
              </controlPr>
            </control>
          </mc:Choice>
        </mc:AlternateContent>
        <mc:AlternateContent xmlns:mc="http://schemas.openxmlformats.org/markup-compatibility/2006">
          <mc:Choice Requires="x14">
            <control shapeId="6166" r:id="rId22" name="Check Box 22">
              <controlPr defaultSize="0" autoFill="0" autoLine="0" autoPict="0">
                <anchor moveWithCells="1">
                  <from>
                    <xdr:col>4</xdr:col>
                    <xdr:colOff>19050</xdr:colOff>
                    <xdr:row>50</xdr:row>
                    <xdr:rowOff>0</xdr:rowOff>
                  </from>
                  <to>
                    <xdr:col>4</xdr:col>
                    <xdr:colOff>228600</xdr:colOff>
                    <xdr:row>50</xdr:row>
                    <xdr:rowOff>171450</xdr:rowOff>
                  </to>
                </anchor>
              </controlPr>
            </control>
          </mc:Choice>
        </mc:AlternateContent>
        <mc:AlternateContent xmlns:mc="http://schemas.openxmlformats.org/markup-compatibility/2006">
          <mc:Choice Requires="x14">
            <control shapeId="6167" r:id="rId23" name="Check Box 23">
              <controlPr defaultSize="0" autoFill="0" autoLine="0" autoPict="0">
                <anchor moveWithCells="1">
                  <from>
                    <xdr:col>4</xdr:col>
                    <xdr:colOff>19050</xdr:colOff>
                    <xdr:row>51</xdr:row>
                    <xdr:rowOff>123825</xdr:rowOff>
                  </from>
                  <to>
                    <xdr:col>4</xdr:col>
                    <xdr:colOff>228600</xdr:colOff>
                    <xdr:row>52</xdr:row>
                    <xdr:rowOff>76200</xdr:rowOff>
                  </to>
                </anchor>
              </controlPr>
            </control>
          </mc:Choice>
        </mc:AlternateContent>
        <mc:AlternateContent xmlns:mc="http://schemas.openxmlformats.org/markup-compatibility/2006">
          <mc:Choice Requires="x14">
            <control shapeId="6169" r:id="rId24" name="Check Box 25">
              <controlPr defaultSize="0" autoFill="0" autoLine="0" autoPict="0">
                <anchor moveWithCells="1">
                  <from>
                    <xdr:col>4</xdr:col>
                    <xdr:colOff>19050</xdr:colOff>
                    <xdr:row>53</xdr:row>
                    <xdr:rowOff>19050</xdr:rowOff>
                  </from>
                  <to>
                    <xdr:col>4</xdr:col>
                    <xdr:colOff>228600</xdr:colOff>
                    <xdr:row>53</xdr:row>
                    <xdr:rowOff>190500</xdr:rowOff>
                  </to>
                </anchor>
              </controlPr>
            </control>
          </mc:Choice>
        </mc:AlternateContent>
        <mc:AlternateContent xmlns:mc="http://schemas.openxmlformats.org/markup-compatibility/2006">
          <mc:Choice Requires="x14">
            <control shapeId="6171" r:id="rId25" name="Check Box 27">
              <controlPr defaultSize="0" autoFill="0" autoLine="0" autoPict="0">
                <anchor moveWithCells="1">
                  <from>
                    <xdr:col>4</xdr:col>
                    <xdr:colOff>19050</xdr:colOff>
                    <xdr:row>55</xdr:row>
                    <xdr:rowOff>28575</xdr:rowOff>
                  </from>
                  <to>
                    <xdr:col>4</xdr:col>
                    <xdr:colOff>228600</xdr:colOff>
                    <xdr:row>55</xdr:row>
                    <xdr:rowOff>190500</xdr:rowOff>
                  </to>
                </anchor>
              </controlPr>
            </control>
          </mc:Choice>
        </mc:AlternateContent>
        <mc:AlternateContent xmlns:mc="http://schemas.openxmlformats.org/markup-compatibility/2006">
          <mc:Choice Requires="x14">
            <control shapeId="6178" r:id="rId26" name="Check Box 34">
              <controlPr defaultSize="0" autoFill="0" autoLine="0" autoPict="0">
                <anchor moveWithCells="1">
                  <from>
                    <xdr:col>7</xdr:col>
                    <xdr:colOff>228600</xdr:colOff>
                    <xdr:row>59</xdr:row>
                    <xdr:rowOff>38100</xdr:rowOff>
                  </from>
                  <to>
                    <xdr:col>7</xdr:col>
                    <xdr:colOff>762000</xdr:colOff>
                    <xdr:row>59</xdr:row>
                    <xdr:rowOff>209550</xdr:rowOff>
                  </to>
                </anchor>
              </controlPr>
            </control>
          </mc:Choice>
        </mc:AlternateContent>
        <mc:AlternateContent xmlns:mc="http://schemas.openxmlformats.org/markup-compatibility/2006">
          <mc:Choice Requires="x14">
            <control shapeId="6179" r:id="rId27" name="Check Box 35">
              <controlPr defaultSize="0" autoFill="0" autoLine="0" autoPict="0">
                <anchor moveWithCells="1">
                  <from>
                    <xdr:col>7</xdr:col>
                    <xdr:colOff>1209675</xdr:colOff>
                    <xdr:row>59</xdr:row>
                    <xdr:rowOff>38100</xdr:rowOff>
                  </from>
                  <to>
                    <xdr:col>7</xdr:col>
                    <xdr:colOff>1743075</xdr:colOff>
                    <xdr:row>59</xdr:row>
                    <xdr:rowOff>209550</xdr:rowOff>
                  </to>
                </anchor>
              </controlPr>
            </control>
          </mc:Choice>
        </mc:AlternateContent>
        <mc:AlternateContent xmlns:mc="http://schemas.openxmlformats.org/markup-compatibility/2006">
          <mc:Choice Requires="x14">
            <control shapeId="6180" r:id="rId28" name="Check Box 36">
              <controlPr defaultSize="0" autoFill="0" autoLine="0" autoPict="0">
                <anchor moveWithCells="1">
                  <from>
                    <xdr:col>7</xdr:col>
                    <xdr:colOff>228600</xdr:colOff>
                    <xdr:row>60</xdr:row>
                    <xdr:rowOff>9525</xdr:rowOff>
                  </from>
                  <to>
                    <xdr:col>7</xdr:col>
                    <xdr:colOff>762000</xdr:colOff>
                    <xdr:row>60</xdr:row>
                    <xdr:rowOff>190500</xdr:rowOff>
                  </to>
                </anchor>
              </controlPr>
            </control>
          </mc:Choice>
        </mc:AlternateContent>
        <mc:AlternateContent xmlns:mc="http://schemas.openxmlformats.org/markup-compatibility/2006">
          <mc:Choice Requires="x14">
            <control shapeId="6181" r:id="rId29" name="Check Box 37">
              <controlPr defaultSize="0" autoFill="0" autoLine="0" autoPict="0">
                <anchor moveWithCells="1">
                  <from>
                    <xdr:col>7</xdr:col>
                    <xdr:colOff>1209675</xdr:colOff>
                    <xdr:row>60</xdr:row>
                    <xdr:rowOff>9525</xdr:rowOff>
                  </from>
                  <to>
                    <xdr:col>7</xdr:col>
                    <xdr:colOff>1743075</xdr:colOff>
                    <xdr:row>60</xdr:row>
                    <xdr:rowOff>190500</xdr:rowOff>
                  </to>
                </anchor>
              </controlPr>
            </control>
          </mc:Choice>
        </mc:AlternateContent>
        <mc:AlternateContent xmlns:mc="http://schemas.openxmlformats.org/markup-compatibility/2006">
          <mc:Choice Requires="x14">
            <control shapeId="6182" r:id="rId30" name="Check Box 38">
              <controlPr defaultSize="0" autoFill="0" autoLine="0" autoPict="0">
                <anchor moveWithCells="1">
                  <from>
                    <xdr:col>4</xdr:col>
                    <xdr:colOff>38100</xdr:colOff>
                    <xdr:row>17</xdr:row>
                    <xdr:rowOff>19050</xdr:rowOff>
                  </from>
                  <to>
                    <xdr:col>4</xdr:col>
                    <xdr:colOff>247650</xdr:colOff>
                    <xdr:row>17</xdr:row>
                    <xdr:rowOff>190500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L40"/>
  <sheetViews>
    <sheetView showGridLines="0" showRowColHeaders="0" workbookViewId="0">
      <selection activeCell="J6" sqref="J6"/>
    </sheetView>
  </sheetViews>
  <sheetFormatPr baseColWidth="10" defaultRowHeight="17.25" customHeight="1" x14ac:dyDescent="0.25"/>
  <cols>
    <col min="1" max="1" width="1.5703125" style="1" customWidth="1"/>
    <col min="2" max="2" width="11.42578125" style="1" customWidth="1"/>
    <col min="3" max="3" width="10" style="1" customWidth="1"/>
    <col min="4" max="4" width="4.140625" style="1" customWidth="1"/>
    <col min="5" max="5" width="4" style="1" customWidth="1"/>
    <col min="6" max="6" width="25.28515625" style="1" customWidth="1"/>
    <col min="7" max="7" width="17.85546875" style="1" customWidth="1"/>
    <col min="8" max="8" width="9.42578125" style="1" customWidth="1"/>
    <col min="9" max="9" width="31.5703125" style="1" customWidth="1"/>
    <col min="10" max="10" width="22.28515625" style="1" customWidth="1"/>
    <col min="11" max="11" width="3.85546875" style="1" customWidth="1"/>
    <col min="12" max="12" width="25.28515625" style="1" customWidth="1"/>
    <col min="13" max="16384" width="11.42578125" style="1"/>
  </cols>
  <sheetData>
    <row r="1" spans="1:12" ht="17.25" customHeight="1" x14ac:dyDescent="0.25">
      <c r="A1" s="2"/>
      <c r="B1" s="2"/>
      <c r="C1" s="2"/>
      <c r="D1" s="3"/>
      <c r="E1" s="3"/>
      <c r="F1" s="3"/>
      <c r="G1" s="3"/>
      <c r="H1" s="3"/>
      <c r="I1" s="3"/>
      <c r="J1" s="3"/>
      <c r="K1" s="3"/>
    </row>
    <row r="2" spans="1:12" ht="17.25" customHeight="1" x14ac:dyDescent="0.25">
      <c r="A2" s="6"/>
      <c r="B2" s="312" t="s">
        <v>4</v>
      </c>
      <c r="C2" s="312"/>
      <c r="D2" s="3"/>
      <c r="E2" s="388" t="s">
        <v>3</v>
      </c>
      <c r="F2" s="490"/>
      <c r="G2" s="490"/>
      <c r="H2" s="109"/>
      <c r="I2" s="79"/>
      <c r="J2" s="79"/>
      <c r="K2" s="3"/>
      <c r="L2" s="489" t="s">
        <v>134</v>
      </c>
    </row>
    <row r="3" spans="1:12" ht="17.25" customHeight="1" x14ac:dyDescent="0.25">
      <c r="A3" s="6"/>
      <c r="B3" s="312"/>
      <c r="C3" s="312"/>
      <c r="D3" s="3"/>
      <c r="E3" s="490"/>
      <c r="F3" s="490"/>
      <c r="G3" s="490"/>
      <c r="H3" s="109"/>
      <c r="I3" s="79"/>
      <c r="J3" s="79"/>
      <c r="K3" s="3"/>
      <c r="L3" s="489"/>
    </row>
    <row r="4" spans="1:12" ht="17.25" customHeight="1" x14ac:dyDescent="0.25">
      <c r="A4" s="4"/>
      <c r="B4" s="191" t="s">
        <v>0</v>
      </c>
      <c r="C4" s="191"/>
      <c r="D4" s="3"/>
      <c r="E4" s="79"/>
      <c r="F4" s="79"/>
      <c r="G4" s="79"/>
      <c r="H4" s="79"/>
      <c r="I4" s="79"/>
      <c r="J4" s="79"/>
      <c r="K4" s="3"/>
    </row>
    <row r="5" spans="1:12" ht="17.25" customHeight="1" x14ac:dyDescent="0.25">
      <c r="A5" s="4"/>
      <c r="B5" s="191"/>
      <c r="C5" s="191"/>
      <c r="D5" s="3"/>
      <c r="E5" s="483" t="s">
        <v>130</v>
      </c>
      <c r="F5" s="484"/>
      <c r="G5" s="484"/>
      <c r="H5" s="484"/>
      <c r="I5" s="484"/>
      <c r="J5" s="485"/>
      <c r="K5" s="3"/>
    </row>
    <row r="6" spans="1:12" ht="17.25" customHeight="1" x14ac:dyDescent="0.25">
      <c r="A6" s="2"/>
      <c r="B6" s="191" t="s">
        <v>1</v>
      </c>
      <c r="C6" s="191"/>
      <c r="D6" s="3"/>
      <c r="E6" s="486" t="s">
        <v>131</v>
      </c>
      <c r="F6" s="486"/>
      <c r="G6" s="486"/>
      <c r="H6" s="486"/>
      <c r="I6" s="486"/>
      <c r="J6" s="110" t="s">
        <v>219</v>
      </c>
      <c r="K6" s="3"/>
    </row>
    <row r="7" spans="1:12" ht="17.25" customHeight="1" x14ac:dyDescent="0.25">
      <c r="A7" s="2"/>
      <c r="B7" s="191"/>
      <c r="C7" s="191"/>
      <c r="D7" s="3"/>
      <c r="E7" s="491" t="s">
        <v>219</v>
      </c>
      <c r="F7" s="492"/>
      <c r="G7" s="492"/>
      <c r="H7" s="492"/>
      <c r="I7" s="492"/>
      <c r="J7" s="493"/>
      <c r="K7" s="3"/>
    </row>
    <row r="8" spans="1:12" ht="17.25" customHeight="1" x14ac:dyDescent="0.25">
      <c r="A8" s="2"/>
      <c r="B8" s="314" t="s">
        <v>33</v>
      </c>
      <c r="C8" s="191"/>
      <c r="D8" s="3"/>
      <c r="E8" s="494"/>
      <c r="F8" s="495"/>
      <c r="G8" s="495"/>
      <c r="H8" s="495"/>
      <c r="I8" s="495"/>
      <c r="J8" s="496"/>
      <c r="K8" s="3"/>
    </row>
    <row r="9" spans="1:12" ht="17.25" customHeight="1" x14ac:dyDescent="0.25">
      <c r="A9" s="2"/>
      <c r="B9" s="191"/>
      <c r="C9" s="191"/>
      <c r="D9" s="3"/>
      <c r="E9" s="79"/>
      <c r="F9" s="79"/>
      <c r="G9" s="79"/>
      <c r="H9" s="79"/>
      <c r="I9" s="79"/>
      <c r="J9" s="79"/>
      <c r="K9" s="3"/>
    </row>
    <row r="10" spans="1:12" ht="17.25" customHeight="1" x14ac:dyDescent="0.25">
      <c r="A10" s="2"/>
      <c r="B10" s="191" t="s">
        <v>2</v>
      </c>
      <c r="C10" s="191"/>
      <c r="D10" s="3"/>
      <c r="E10" s="499" t="s">
        <v>19</v>
      </c>
      <c r="F10" s="500"/>
      <c r="G10" s="500"/>
      <c r="H10" s="500"/>
      <c r="I10" s="111" t="s">
        <v>21</v>
      </c>
      <c r="J10" s="112" t="s">
        <v>20</v>
      </c>
      <c r="K10" s="3"/>
    </row>
    <row r="11" spans="1:12" ht="17.25" customHeight="1" x14ac:dyDescent="0.25">
      <c r="A11" s="2"/>
      <c r="B11" s="191"/>
      <c r="C11" s="191"/>
      <c r="D11" s="8"/>
      <c r="E11" s="505" t="s">
        <v>219</v>
      </c>
      <c r="F11" s="368"/>
      <c r="G11" s="368"/>
      <c r="H11" s="506"/>
      <c r="I11" s="522" t="s">
        <v>219</v>
      </c>
      <c r="J11" s="409" t="s">
        <v>219</v>
      </c>
      <c r="K11" s="3"/>
    </row>
    <row r="12" spans="1:12" ht="17.25" customHeight="1" x14ac:dyDescent="0.25">
      <c r="A12" s="7"/>
      <c r="B12" s="313" t="s">
        <v>3</v>
      </c>
      <c r="C12" s="313"/>
      <c r="D12" s="8"/>
      <c r="E12" s="507"/>
      <c r="F12" s="508"/>
      <c r="G12" s="508"/>
      <c r="H12" s="509"/>
      <c r="I12" s="488"/>
      <c r="J12" s="410"/>
      <c r="K12" s="3"/>
    </row>
    <row r="13" spans="1:12" ht="17.25" customHeight="1" x14ac:dyDescent="0.25">
      <c r="A13" s="7"/>
      <c r="B13" s="313"/>
      <c r="C13" s="313"/>
      <c r="D13" s="8"/>
      <c r="E13" s="510" t="s">
        <v>219</v>
      </c>
      <c r="F13" s="511"/>
      <c r="G13" s="511"/>
      <c r="H13" s="512"/>
      <c r="I13" s="487" t="s">
        <v>219</v>
      </c>
      <c r="J13" s="411" t="s">
        <v>219</v>
      </c>
      <c r="K13" s="3"/>
    </row>
    <row r="14" spans="1:12" ht="17.25" customHeight="1" x14ac:dyDescent="0.25">
      <c r="A14" s="2"/>
      <c r="B14" s="189" t="s">
        <v>127</v>
      </c>
      <c r="C14" s="395"/>
      <c r="D14" s="8"/>
      <c r="E14" s="513"/>
      <c r="F14" s="514"/>
      <c r="G14" s="514"/>
      <c r="H14" s="515"/>
      <c r="I14" s="488"/>
      <c r="J14" s="410"/>
      <c r="K14" s="3"/>
    </row>
    <row r="15" spans="1:12" ht="17.25" customHeight="1" x14ac:dyDescent="0.25">
      <c r="A15" s="2"/>
      <c r="B15" s="395"/>
      <c r="C15" s="395"/>
      <c r="D15" s="8"/>
      <c r="E15" s="516" t="s">
        <v>219</v>
      </c>
      <c r="F15" s="517"/>
      <c r="G15" s="517"/>
      <c r="H15" s="518"/>
      <c r="I15" s="487" t="s">
        <v>219</v>
      </c>
      <c r="J15" s="411" t="s">
        <v>219</v>
      </c>
      <c r="K15" s="3"/>
    </row>
    <row r="16" spans="1:12" ht="17.25" customHeight="1" x14ac:dyDescent="0.25">
      <c r="A16" s="2"/>
      <c r="B16" s="2"/>
      <c r="C16" s="2"/>
      <c r="D16" s="8"/>
      <c r="E16" s="519"/>
      <c r="F16" s="520"/>
      <c r="G16" s="520"/>
      <c r="H16" s="521"/>
      <c r="I16" s="488"/>
      <c r="J16" s="410"/>
      <c r="K16" s="3"/>
    </row>
    <row r="17" spans="1:11" ht="17.25" customHeight="1" x14ac:dyDescent="0.25">
      <c r="A17" s="2"/>
      <c r="B17" s="2"/>
      <c r="C17" s="2"/>
      <c r="D17" s="8"/>
      <c r="E17" s="516" t="s">
        <v>219</v>
      </c>
      <c r="F17" s="517"/>
      <c r="G17" s="517"/>
      <c r="H17" s="518"/>
      <c r="I17" s="487" t="s">
        <v>219</v>
      </c>
      <c r="J17" s="411" t="s">
        <v>219</v>
      </c>
      <c r="K17" s="3"/>
    </row>
    <row r="18" spans="1:11" ht="17.25" customHeight="1" x14ac:dyDescent="0.25">
      <c r="A18" s="2"/>
      <c r="B18" s="2"/>
      <c r="C18" s="2"/>
      <c r="D18" s="8"/>
      <c r="E18" s="519"/>
      <c r="F18" s="520"/>
      <c r="G18" s="520"/>
      <c r="H18" s="521"/>
      <c r="I18" s="488"/>
      <c r="J18" s="410"/>
      <c r="K18" s="3"/>
    </row>
    <row r="19" spans="1:11" ht="17.25" customHeight="1" x14ac:dyDescent="0.25">
      <c r="A19" s="2"/>
      <c r="B19" s="2"/>
      <c r="C19" s="2"/>
      <c r="D19" s="8"/>
      <c r="E19" s="516" t="s">
        <v>219</v>
      </c>
      <c r="F19" s="517"/>
      <c r="G19" s="517"/>
      <c r="H19" s="518"/>
      <c r="I19" s="487" t="s">
        <v>219</v>
      </c>
      <c r="J19" s="411" t="s">
        <v>219</v>
      </c>
      <c r="K19" s="3"/>
    </row>
    <row r="20" spans="1:11" ht="17.25" customHeight="1" x14ac:dyDescent="0.25">
      <c r="A20" s="2"/>
      <c r="B20" s="2"/>
      <c r="C20" s="2"/>
      <c r="D20" s="8"/>
      <c r="E20" s="519"/>
      <c r="F20" s="520"/>
      <c r="G20" s="520"/>
      <c r="H20" s="521"/>
      <c r="I20" s="488"/>
      <c r="J20" s="410"/>
      <c r="K20" s="3"/>
    </row>
    <row r="21" spans="1:11" ht="17.25" customHeight="1" x14ac:dyDescent="0.25">
      <c r="A21" s="2"/>
      <c r="B21" s="2"/>
      <c r="C21" s="2"/>
      <c r="D21" s="8"/>
      <c r="E21" s="516" t="s">
        <v>219</v>
      </c>
      <c r="F21" s="517"/>
      <c r="G21" s="517"/>
      <c r="H21" s="518"/>
      <c r="I21" s="487" t="s">
        <v>219</v>
      </c>
      <c r="J21" s="411" t="s">
        <v>219</v>
      </c>
      <c r="K21" s="3"/>
    </row>
    <row r="22" spans="1:11" ht="17.25" customHeight="1" x14ac:dyDescent="0.25">
      <c r="A22" s="2"/>
      <c r="B22" s="2"/>
      <c r="C22" s="2"/>
      <c r="D22" s="8"/>
      <c r="E22" s="519"/>
      <c r="F22" s="520"/>
      <c r="G22" s="520"/>
      <c r="H22" s="521"/>
      <c r="I22" s="488"/>
      <c r="J22" s="410"/>
      <c r="K22" s="3"/>
    </row>
    <row r="23" spans="1:11" ht="17.25" customHeight="1" x14ac:dyDescent="0.25">
      <c r="A23" s="2"/>
      <c r="B23" s="2"/>
      <c r="C23" s="2"/>
      <c r="D23" s="8"/>
      <c r="E23" s="516" t="s">
        <v>219</v>
      </c>
      <c r="F23" s="517"/>
      <c r="G23" s="517"/>
      <c r="H23" s="518"/>
      <c r="I23" s="487" t="s">
        <v>219</v>
      </c>
      <c r="J23" s="411" t="s">
        <v>219</v>
      </c>
      <c r="K23" s="3"/>
    </row>
    <row r="24" spans="1:11" ht="17.25" customHeight="1" x14ac:dyDescent="0.25">
      <c r="A24" s="2"/>
      <c r="B24" s="2"/>
      <c r="C24" s="2"/>
      <c r="D24" s="8"/>
      <c r="E24" s="519"/>
      <c r="F24" s="520"/>
      <c r="G24" s="520"/>
      <c r="H24" s="521"/>
      <c r="I24" s="488"/>
      <c r="J24" s="410"/>
      <c r="K24" s="3"/>
    </row>
    <row r="25" spans="1:11" ht="17.25" customHeight="1" x14ac:dyDescent="0.25">
      <c r="A25" s="2"/>
      <c r="B25" s="2"/>
      <c r="C25" s="2"/>
      <c r="D25" s="8"/>
      <c r="E25" s="516" t="s">
        <v>219</v>
      </c>
      <c r="F25" s="517"/>
      <c r="G25" s="517"/>
      <c r="H25" s="518"/>
      <c r="I25" s="487" t="s">
        <v>219</v>
      </c>
      <c r="J25" s="411" t="s">
        <v>219</v>
      </c>
      <c r="K25" s="3"/>
    </row>
    <row r="26" spans="1:11" ht="17.25" customHeight="1" x14ac:dyDescent="0.25">
      <c r="A26" s="2"/>
      <c r="B26" s="2"/>
      <c r="C26" s="2"/>
      <c r="D26" s="8"/>
      <c r="E26" s="519"/>
      <c r="F26" s="520"/>
      <c r="G26" s="520"/>
      <c r="H26" s="521"/>
      <c r="I26" s="488"/>
      <c r="J26" s="410"/>
      <c r="K26" s="3"/>
    </row>
    <row r="27" spans="1:11" ht="17.25" customHeight="1" x14ac:dyDescent="0.25">
      <c r="A27" s="2"/>
      <c r="B27" s="2"/>
      <c r="C27" s="2"/>
      <c r="D27" s="8"/>
      <c r="E27" s="516" t="s">
        <v>219</v>
      </c>
      <c r="F27" s="517"/>
      <c r="G27" s="517"/>
      <c r="H27" s="518"/>
      <c r="I27" s="487" t="s">
        <v>219</v>
      </c>
      <c r="J27" s="411" t="s">
        <v>219</v>
      </c>
      <c r="K27" s="3"/>
    </row>
    <row r="28" spans="1:11" ht="17.25" customHeight="1" x14ac:dyDescent="0.25">
      <c r="A28" s="2"/>
      <c r="B28" s="2"/>
      <c r="C28" s="2"/>
      <c r="D28" s="8"/>
      <c r="E28" s="519"/>
      <c r="F28" s="520"/>
      <c r="G28" s="520"/>
      <c r="H28" s="521"/>
      <c r="I28" s="488"/>
      <c r="J28" s="410"/>
      <c r="K28" s="3"/>
    </row>
    <row r="29" spans="1:11" ht="30.75" customHeight="1" x14ac:dyDescent="0.25">
      <c r="A29" s="2"/>
      <c r="B29" s="2"/>
      <c r="C29" s="2"/>
      <c r="D29" s="8"/>
      <c r="E29" s="113"/>
      <c r="F29" s="113"/>
      <c r="G29" s="113"/>
      <c r="H29" s="113"/>
      <c r="I29" s="113"/>
      <c r="J29" s="113"/>
      <c r="K29" s="3"/>
    </row>
    <row r="30" spans="1:11" ht="30.75" customHeight="1" x14ac:dyDescent="0.25">
      <c r="A30" s="2"/>
      <c r="B30" s="2"/>
      <c r="C30" s="2"/>
      <c r="D30" s="8"/>
      <c r="E30" s="504" t="s">
        <v>253</v>
      </c>
      <c r="F30" s="504"/>
      <c r="G30" s="504"/>
      <c r="H30" s="504"/>
      <c r="I30" s="504"/>
      <c r="J30" s="504"/>
      <c r="K30" s="3"/>
    </row>
    <row r="31" spans="1:11" ht="33" customHeight="1" x14ac:dyDescent="0.25">
      <c r="A31" s="2"/>
      <c r="B31" s="2"/>
      <c r="C31" s="2"/>
      <c r="D31" s="8"/>
      <c r="E31" s="504"/>
      <c r="F31" s="504"/>
      <c r="G31" s="504"/>
      <c r="H31" s="504"/>
      <c r="I31" s="504"/>
      <c r="J31" s="504"/>
      <c r="K31" s="3"/>
    </row>
    <row r="32" spans="1:11" ht="56.25" customHeight="1" x14ac:dyDescent="0.25">
      <c r="A32" s="2"/>
      <c r="B32" s="2"/>
      <c r="C32" s="2"/>
      <c r="D32" s="8"/>
      <c r="E32" s="504"/>
      <c r="F32" s="504"/>
      <c r="G32" s="504"/>
      <c r="H32" s="504"/>
      <c r="I32" s="504"/>
      <c r="J32" s="504"/>
      <c r="K32" s="3"/>
    </row>
    <row r="33" spans="1:11" ht="17.25" customHeight="1" x14ac:dyDescent="0.25">
      <c r="A33" s="2"/>
      <c r="B33" s="2"/>
      <c r="C33" s="2"/>
      <c r="D33" s="8"/>
      <c r="E33" s="504"/>
      <c r="F33" s="504"/>
      <c r="G33" s="504"/>
      <c r="H33" s="504"/>
      <c r="I33" s="504"/>
      <c r="J33" s="504"/>
      <c r="K33" s="3"/>
    </row>
    <row r="34" spans="1:11" ht="18" customHeight="1" x14ac:dyDescent="0.25">
      <c r="A34" s="2"/>
      <c r="B34" s="2"/>
      <c r="C34" s="2"/>
      <c r="D34" s="8"/>
      <c r="E34" s="504"/>
      <c r="F34" s="504"/>
      <c r="G34" s="504"/>
      <c r="H34" s="504"/>
      <c r="I34" s="504"/>
      <c r="J34" s="504"/>
      <c r="K34" s="3"/>
    </row>
    <row r="35" spans="1:11" ht="33" customHeight="1" x14ac:dyDescent="0.25">
      <c r="A35" s="2"/>
      <c r="B35" s="2"/>
      <c r="C35" s="2"/>
      <c r="D35" s="8"/>
      <c r="E35" s="504"/>
      <c r="F35" s="504"/>
      <c r="G35" s="504"/>
      <c r="H35" s="504"/>
      <c r="I35" s="504"/>
      <c r="J35" s="504"/>
      <c r="K35" s="3"/>
    </row>
    <row r="36" spans="1:11" ht="33" customHeight="1" x14ac:dyDescent="0.25">
      <c r="A36" s="2"/>
      <c r="B36" s="2"/>
      <c r="C36" s="2"/>
      <c r="D36" s="8"/>
      <c r="E36" s="502"/>
      <c r="F36" s="502"/>
      <c r="G36" s="502"/>
      <c r="H36" s="100"/>
      <c r="I36" s="502"/>
      <c r="J36" s="502"/>
      <c r="K36" s="3"/>
    </row>
    <row r="37" spans="1:11" ht="17.25" customHeight="1" x14ac:dyDescent="0.25">
      <c r="A37" s="2"/>
      <c r="B37" s="2"/>
      <c r="C37" s="2"/>
      <c r="D37" s="3"/>
      <c r="E37" s="501" t="s">
        <v>22</v>
      </c>
      <c r="F37" s="501"/>
      <c r="G37" s="501"/>
      <c r="H37" s="114"/>
      <c r="I37" s="497" t="s">
        <v>23</v>
      </c>
      <c r="J37" s="497"/>
      <c r="K37" s="3"/>
    </row>
    <row r="38" spans="1:11" ht="33.6" customHeight="1" x14ac:dyDescent="0.25">
      <c r="A38" s="2"/>
      <c r="B38" s="2"/>
      <c r="C38" s="2"/>
      <c r="D38" s="3"/>
      <c r="E38" s="503" t="s">
        <v>219</v>
      </c>
      <c r="F38" s="503"/>
      <c r="G38" s="94"/>
      <c r="H38" s="115"/>
      <c r="I38" s="116" t="s">
        <v>219</v>
      </c>
      <c r="J38" s="115"/>
      <c r="K38" s="3"/>
    </row>
    <row r="39" spans="1:11" ht="45.75" customHeight="1" x14ac:dyDescent="0.25">
      <c r="A39" s="2"/>
      <c r="B39" s="2"/>
      <c r="C39" s="2"/>
      <c r="D39" s="3"/>
      <c r="E39" s="497" t="s">
        <v>24</v>
      </c>
      <c r="F39" s="498"/>
      <c r="G39" s="81"/>
      <c r="H39" s="92"/>
      <c r="I39" s="117" t="s">
        <v>24</v>
      </c>
      <c r="J39" s="92"/>
      <c r="K39" s="3"/>
    </row>
    <row r="40" spans="1:11" ht="33.6" customHeight="1" x14ac:dyDescent="0.25"/>
  </sheetData>
  <sheetProtection selectLockedCells="1"/>
  <mergeCells count="47">
    <mergeCell ref="J25:J26"/>
    <mergeCell ref="J27:J28"/>
    <mergeCell ref="J15:J16"/>
    <mergeCell ref="J17:J18"/>
    <mergeCell ref="J19:J20"/>
    <mergeCell ref="J21:J22"/>
    <mergeCell ref="J23:J24"/>
    <mergeCell ref="I27:I28"/>
    <mergeCell ref="E15:H16"/>
    <mergeCell ref="E17:H18"/>
    <mergeCell ref="E19:H20"/>
    <mergeCell ref="E21:H22"/>
    <mergeCell ref="E23:H24"/>
    <mergeCell ref="I17:I18"/>
    <mergeCell ref="I19:I20"/>
    <mergeCell ref="I21:I22"/>
    <mergeCell ref="I23:I24"/>
    <mergeCell ref="I25:I26"/>
    <mergeCell ref="E39:F39"/>
    <mergeCell ref="E10:H10"/>
    <mergeCell ref="E37:G37"/>
    <mergeCell ref="I37:J37"/>
    <mergeCell ref="E36:G36"/>
    <mergeCell ref="I36:J36"/>
    <mergeCell ref="E38:F38"/>
    <mergeCell ref="E30:J35"/>
    <mergeCell ref="E11:H12"/>
    <mergeCell ref="E13:H14"/>
    <mergeCell ref="J11:J12"/>
    <mergeCell ref="J13:J14"/>
    <mergeCell ref="E25:H26"/>
    <mergeCell ref="E27:H28"/>
    <mergeCell ref="I11:I12"/>
    <mergeCell ref="I13:I14"/>
    <mergeCell ref="L2:L3"/>
    <mergeCell ref="B2:C3"/>
    <mergeCell ref="E2:G3"/>
    <mergeCell ref="B4:C5"/>
    <mergeCell ref="B6:C7"/>
    <mergeCell ref="E7:J8"/>
    <mergeCell ref="B14:C15"/>
    <mergeCell ref="B8:C9"/>
    <mergeCell ref="E5:J5"/>
    <mergeCell ref="E6:I6"/>
    <mergeCell ref="B10:C11"/>
    <mergeCell ref="B12:C13"/>
    <mergeCell ref="I15:I16"/>
  </mergeCells>
  <pageMargins left="0.39370078740157483" right="0.39370078740157483" top="0.39370078740157483" bottom="0.39370078740157483" header="0.31496062992125984" footer="0.31496062992125984"/>
  <pageSetup scale="89" fitToHeight="0" orientation="portrait" r:id="rId1"/>
  <headerFooter>
    <oddFooter xml:space="preserve">&amp;L17 septembre 2014&amp;RPage &amp;P de &amp;N&amp;C </oddFooter>
  </headerFooter>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L40"/>
  <sheetViews>
    <sheetView showGridLines="0" workbookViewId="0">
      <selection activeCell="E17" sqref="E17:H18"/>
    </sheetView>
  </sheetViews>
  <sheetFormatPr baseColWidth="10" defaultRowHeight="17.25" customHeight="1" x14ac:dyDescent="0.25"/>
  <cols>
    <col min="1" max="1" width="1.5703125" style="1" customWidth="1"/>
    <col min="2" max="2" width="11.42578125" style="1" customWidth="1"/>
    <col min="3" max="3" width="10" style="1" customWidth="1"/>
    <col min="4" max="4" width="4.140625" style="1" customWidth="1"/>
    <col min="5" max="5" width="4" style="1" customWidth="1"/>
    <col min="6" max="6" width="25.28515625" style="1" customWidth="1"/>
    <col min="7" max="7" width="17.85546875" style="1" customWidth="1"/>
    <col min="8" max="8" width="9.42578125" style="1" customWidth="1"/>
    <col min="9" max="9" width="31.5703125" style="1" customWidth="1"/>
    <col min="10" max="10" width="22.28515625" style="1" customWidth="1"/>
    <col min="11" max="11" width="3.85546875" style="1" customWidth="1"/>
    <col min="12" max="12" width="25.28515625" style="1" customWidth="1"/>
    <col min="13" max="16384" width="11.42578125" style="1"/>
  </cols>
  <sheetData>
    <row r="1" spans="1:12" ht="17.25" customHeight="1" x14ac:dyDescent="0.25">
      <c r="A1" s="2"/>
      <c r="B1" s="2"/>
      <c r="C1" s="2"/>
      <c r="D1" s="3"/>
      <c r="E1" s="3"/>
      <c r="F1" s="3"/>
      <c r="G1" s="3"/>
      <c r="H1" s="3"/>
      <c r="I1" s="3"/>
      <c r="J1" s="3"/>
      <c r="K1" s="3"/>
    </row>
    <row r="2" spans="1:12" ht="17.25" customHeight="1" x14ac:dyDescent="0.25">
      <c r="A2" s="6"/>
      <c r="B2" s="312" t="s">
        <v>4</v>
      </c>
      <c r="C2" s="312"/>
      <c r="D2" s="3"/>
      <c r="E2" s="523" t="s">
        <v>230</v>
      </c>
      <c r="F2" s="523"/>
      <c r="G2" s="523"/>
      <c r="H2" s="523"/>
      <c r="I2" s="523"/>
      <c r="J2" s="79"/>
      <c r="K2" s="3"/>
      <c r="L2" s="489"/>
    </row>
    <row r="3" spans="1:12" ht="17.25" customHeight="1" x14ac:dyDescent="0.25">
      <c r="A3" s="6"/>
      <c r="B3" s="312"/>
      <c r="C3" s="312"/>
      <c r="D3" s="3"/>
      <c r="E3" s="523"/>
      <c r="F3" s="523"/>
      <c r="G3" s="523"/>
      <c r="H3" s="523"/>
      <c r="I3" s="523"/>
      <c r="J3" s="79"/>
      <c r="K3" s="3"/>
      <c r="L3" s="489"/>
    </row>
    <row r="4" spans="1:12" ht="17.25" customHeight="1" x14ac:dyDescent="0.25">
      <c r="A4" s="4"/>
      <c r="B4" s="191" t="s">
        <v>0</v>
      </c>
      <c r="C4" s="191"/>
      <c r="D4" s="3"/>
      <c r="E4" s="79"/>
      <c r="F4" s="79"/>
      <c r="G4" s="79"/>
      <c r="H4" s="79"/>
      <c r="I4" s="79"/>
      <c r="J4" s="79"/>
      <c r="K4" s="3"/>
    </row>
    <row r="5" spans="1:12" ht="17.25" customHeight="1" x14ac:dyDescent="0.25">
      <c r="A5" s="4"/>
      <c r="B5" s="191"/>
      <c r="C5" s="191"/>
      <c r="D5" s="3"/>
      <c r="E5" s="483" t="s">
        <v>130</v>
      </c>
      <c r="F5" s="484"/>
      <c r="G5" s="484"/>
      <c r="H5" s="484"/>
      <c r="I5" s="484"/>
      <c r="J5" s="485"/>
      <c r="K5" s="3"/>
    </row>
    <row r="6" spans="1:12" ht="17.25" customHeight="1" x14ac:dyDescent="0.25">
      <c r="A6" s="2"/>
      <c r="B6" s="191" t="s">
        <v>1</v>
      </c>
      <c r="C6" s="191"/>
      <c r="D6" s="3"/>
      <c r="E6" s="486" t="s">
        <v>131</v>
      </c>
      <c r="F6" s="486"/>
      <c r="G6" s="486"/>
      <c r="H6" s="486"/>
      <c r="I6" s="486"/>
      <c r="J6" s="110" t="s">
        <v>219</v>
      </c>
      <c r="K6" s="3"/>
    </row>
    <row r="7" spans="1:12" ht="17.25" customHeight="1" x14ac:dyDescent="0.25">
      <c r="A7" s="2"/>
      <c r="B7" s="191"/>
      <c r="C7" s="191"/>
      <c r="D7" s="3"/>
      <c r="E7" s="491" t="s">
        <v>219</v>
      </c>
      <c r="F7" s="492"/>
      <c r="G7" s="492"/>
      <c r="H7" s="492"/>
      <c r="I7" s="492"/>
      <c r="J7" s="493"/>
      <c r="K7" s="3"/>
    </row>
    <row r="8" spans="1:12" ht="17.25" customHeight="1" x14ac:dyDescent="0.25">
      <c r="A8" s="2"/>
      <c r="B8" s="314" t="s">
        <v>33</v>
      </c>
      <c r="C8" s="191"/>
      <c r="D8" s="3"/>
      <c r="E8" s="494"/>
      <c r="F8" s="495"/>
      <c r="G8" s="495"/>
      <c r="H8" s="495"/>
      <c r="I8" s="495"/>
      <c r="J8" s="496"/>
      <c r="K8" s="3"/>
    </row>
    <row r="9" spans="1:12" ht="17.25" customHeight="1" x14ac:dyDescent="0.25">
      <c r="A9" s="2"/>
      <c r="B9" s="191"/>
      <c r="C9" s="191"/>
      <c r="D9" s="3"/>
      <c r="E9" s="79"/>
      <c r="F9" s="79"/>
      <c r="G9" s="79"/>
      <c r="H9" s="79"/>
      <c r="I9" s="79"/>
      <c r="J9" s="79"/>
      <c r="K9" s="3"/>
    </row>
    <row r="10" spans="1:12" ht="17.25" customHeight="1" x14ac:dyDescent="0.25">
      <c r="A10" s="2"/>
      <c r="B10" s="191" t="s">
        <v>2</v>
      </c>
      <c r="C10" s="191"/>
      <c r="D10" s="3"/>
      <c r="E10" s="499" t="s">
        <v>19</v>
      </c>
      <c r="F10" s="500"/>
      <c r="G10" s="500"/>
      <c r="H10" s="500"/>
      <c r="I10" s="147" t="s">
        <v>21</v>
      </c>
      <c r="J10" s="112" t="s">
        <v>20</v>
      </c>
      <c r="K10" s="3"/>
    </row>
    <row r="11" spans="1:12" ht="17.25" customHeight="1" x14ac:dyDescent="0.25">
      <c r="A11" s="2"/>
      <c r="B11" s="191"/>
      <c r="C11" s="191"/>
      <c r="D11" s="8"/>
      <c r="E11" s="505" t="s">
        <v>219</v>
      </c>
      <c r="F11" s="368"/>
      <c r="G11" s="368"/>
      <c r="H11" s="506"/>
      <c r="I11" s="522" t="s">
        <v>219</v>
      </c>
      <c r="J11" s="409" t="s">
        <v>219</v>
      </c>
      <c r="K11" s="3"/>
    </row>
    <row r="12" spans="1:12" ht="17.25" customHeight="1" x14ac:dyDescent="0.25">
      <c r="A12" s="7"/>
      <c r="B12" s="313" t="s">
        <v>3</v>
      </c>
      <c r="C12" s="313"/>
      <c r="D12" s="8"/>
      <c r="E12" s="507"/>
      <c r="F12" s="508"/>
      <c r="G12" s="508"/>
      <c r="H12" s="509"/>
      <c r="I12" s="488"/>
      <c r="J12" s="410"/>
      <c r="K12" s="3"/>
    </row>
    <row r="13" spans="1:12" ht="17.25" customHeight="1" x14ac:dyDescent="0.25">
      <c r="A13" s="7"/>
      <c r="B13" s="313"/>
      <c r="C13" s="313"/>
      <c r="D13" s="8"/>
      <c r="E13" s="510" t="s">
        <v>219</v>
      </c>
      <c r="F13" s="511"/>
      <c r="G13" s="511"/>
      <c r="H13" s="512"/>
      <c r="I13" s="487" t="s">
        <v>219</v>
      </c>
      <c r="J13" s="411" t="s">
        <v>219</v>
      </c>
      <c r="K13" s="3"/>
    </row>
    <row r="14" spans="1:12" ht="17.25" customHeight="1" x14ac:dyDescent="0.25">
      <c r="A14" s="2"/>
      <c r="B14" s="189" t="s">
        <v>127</v>
      </c>
      <c r="C14" s="395"/>
      <c r="D14" s="8"/>
      <c r="E14" s="513"/>
      <c r="F14" s="514"/>
      <c r="G14" s="514"/>
      <c r="H14" s="515"/>
      <c r="I14" s="488"/>
      <c r="J14" s="410"/>
      <c r="K14" s="3"/>
    </row>
    <row r="15" spans="1:12" ht="17.25" customHeight="1" x14ac:dyDescent="0.25">
      <c r="A15" s="2"/>
      <c r="B15" s="395"/>
      <c r="C15" s="395"/>
      <c r="D15" s="8"/>
      <c r="E15" s="516" t="s">
        <v>219</v>
      </c>
      <c r="F15" s="517"/>
      <c r="G15" s="517"/>
      <c r="H15" s="518"/>
      <c r="I15" s="487" t="s">
        <v>219</v>
      </c>
      <c r="J15" s="411" t="s">
        <v>219</v>
      </c>
      <c r="K15" s="3"/>
    </row>
    <row r="16" spans="1:12" ht="17.25" customHeight="1" x14ac:dyDescent="0.25">
      <c r="A16" s="2"/>
      <c r="B16" s="2"/>
      <c r="C16" s="2"/>
      <c r="D16" s="8"/>
      <c r="E16" s="519"/>
      <c r="F16" s="520"/>
      <c r="G16" s="520"/>
      <c r="H16" s="521"/>
      <c r="I16" s="488"/>
      <c r="J16" s="410"/>
      <c r="K16" s="3"/>
    </row>
    <row r="17" spans="1:11" ht="17.25" customHeight="1" x14ac:dyDescent="0.25">
      <c r="A17" s="2"/>
      <c r="B17" s="2"/>
      <c r="C17" s="2"/>
      <c r="D17" s="8"/>
      <c r="E17" s="516" t="s">
        <v>219</v>
      </c>
      <c r="F17" s="517"/>
      <c r="G17" s="517"/>
      <c r="H17" s="518"/>
      <c r="I17" s="487" t="s">
        <v>219</v>
      </c>
      <c r="J17" s="411" t="s">
        <v>219</v>
      </c>
      <c r="K17" s="3"/>
    </row>
    <row r="18" spans="1:11" ht="17.25" customHeight="1" x14ac:dyDescent="0.25">
      <c r="A18" s="2"/>
      <c r="B18" s="2"/>
      <c r="C18" s="2"/>
      <c r="D18" s="8"/>
      <c r="E18" s="519"/>
      <c r="F18" s="520"/>
      <c r="G18" s="520"/>
      <c r="H18" s="521"/>
      <c r="I18" s="488"/>
      <c r="J18" s="410"/>
      <c r="K18" s="3"/>
    </row>
    <row r="19" spans="1:11" ht="17.25" customHeight="1" x14ac:dyDescent="0.25">
      <c r="A19" s="2"/>
      <c r="B19" s="2"/>
      <c r="C19" s="2"/>
      <c r="D19" s="8"/>
      <c r="E19" s="516" t="s">
        <v>219</v>
      </c>
      <c r="F19" s="517"/>
      <c r="G19" s="517"/>
      <c r="H19" s="518"/>
      <c r="I19" s="487" t="s">
        <v>219</v>
      </c>
      <c r="J19" s="411" t="s">
        <v>219</v>
      </c>
      <c r="K19" s="3"/>
    </row>
    <row r="20" spans="1:11" ht="17.25" customHeight="1" x14ac:dyDescent="0.25">
      <c r="A20" s="2"/>
      <c r="B20" s="2"/>
      <c r="C20" s="2"/>
      <c r="D20" s="8"/>
      <c r="E20" s="519"/>
      <c r="F20" s="520"/>
      <c r="G20" s="520"/>
      <c r="H20" s="521"/>
      <c r="I20" s="488"/>
      <c r="J20" s="410"/>
      <c r="K20" s="3"/>
    </row>
    <row r="21" spans="1:11" ht="17.25" customHeight="1" x14ac:dyDescent="0.25">
      <c r="A21" s="2"/>
      <c r="B21" s="2"/>
      <c r="C21" s="2"/>
      <c r="D21" s="8"/>
      <c r="E21" s="516" t="s">
        <v>219</v>
      </c>
      <c r="F21" s="517"/>
      <c r="G21" s="517"/>
      <c r="H21" s="518"/>
      <c r="I21" s="487" t="s">
        <v>219</v>
      </c>
      <c r="J21" s="411" t="s">
        <v>219</v>
      </c>
      <c r="K21" s="3"/>
    </row>
    <row r="22" spans="1:11" ht="17.25" customHeight="1" x14ac:dyDescent="0.25">
      <c r="A22" s="2"/>
      <c r="B22" s="2"/>
      <c r="C22" s="2"/>
      <c r="D22" s="8"/>
      <c r="E22" s="519"/>
      <c r="F22" s="520"/>
      <c r="G22" s="520"/>
      <c r="H22" s="521"/>
      <c r="I22" s="488"/>
      <c r="J22" s="410"/>
      <c r="K22" s="3"/>
    </row>
    <row r="23" spans="1:11" ht="17.25" customHeight="1" x14ac:dyDescent="0.25">
      <c r="A23" s="2"/>
      <c r="B23" s="2"/>
      <c r="C23" s="2"/>
      <c r="D23" s="8"/>
      <c r="E23" s="516" t="s">
        <v>219</v>
      </c>
      <c r="F23" s="517"/>
      <c r="G23" s="517"/>
      <c r="H23" s="518"/>
      <c r="I23" s="487" t="s">
        <v>219</v>
      </c>
      <c r="J23" s="411" t="s">
        <v>219</v>
      </c>
      <c r="K23" s="3"/>
    </row>
    <row r="24" spans="1:11" ht="17.25" customHeight="1" x14ac:dyDescent="0.25">
      <c r="A24" s="2"/>
      <c r="B24" s="2"/>
      <c r="C24" s="2"/>
      <c r="D24" s="8"/>
      <c r="E24" s="519"/>
      <c r="F24" s="520"/>
      <c r="G24" s="520"/>
      <c r="H24" s="521"/>
      <c r="I24" s="488"/>
      <c r="J24" s="410"/>
      <c r="K24" s="3"/>
    </row>
    <row r="25" spans="1:11" ht="17.25" customHeight="1" x14ac:dyDescent="0.25">
      <c r="A25" s="2"/>
      <c r="B25" s="2"/>
      <c r="C25" s="2"/>
      <c r="D25" s="8"/>
      <c r="E25" s="516" t="s">
        <v>219</v>
      </c>
      <c r="F25" s="517"/>
      <c r="G25" s="517"/>
      <c r="H25" s="518"/>
      <c r="I25" s="487" t="s">
        <v>219</v>
      </c>
      <c r="J25" s="411" t="s">
        <v>219</v>
      </c>
      <c r="K25" s="3"/>
    </row>
    <row r="26" spans="1:11" ht="17.25" customHeight="1" x14ac:dyDescent="0.25">
      <c r="A26" s="2"/>
      <c r="B26" s="2"/>
      <c r="C26" s="2"/>
      <c r="D26" s="8"/>
      <c r="E26" s="519"/>
      <c r="F26" s="520"/>
      <c r="G26" s="520"/>
      <c r="H26" s="521"/>
      <c r="I26" s="488"/>
      <c r="J26" s="410"/>
      <c r="K26" s="3"/>
    </row>
    <row r="27" spans="1:11" ht="17.25" customHeight="1" x14ac:dyDescent="0.25">
      <c r="A27" s="2"/>
      <c r="B27" s="2"/>
      <c r="C27" s="2"/>
      <c r="D27" s="8"/>
      <c r="E27" s="516" t="s">
        <v>219</v>
      </c>
      <c r="F27" s="517"/>
      <c r="G27" s="517"/>
      <c r="H27" s="518"/>
      <c r="I27" s="487" t="s">
        <v>219</v>
      </c>
      <c r="J27" s="411" t="s">
        <v>219</v>
      </c>
      <c r="K27" s="3"/>
    </row>
    <row r="28" spans="1:11" ht="17.25" customHeight="1" x14ac:dyDescent="0.25">
      <c r="A28" s="2"/>
      <c r="B28" s="2"/>
      <c r="C28" s="2"/>
      <c r="D28" s="8"/>
      <c r="E28" s="519"/>
      <c r="F28" s="520"/>
      <c r="G28" s="520"/>
      <c r="H28" s="521"/>
      <c r="I28" s="488"/>
      <c r="J28" s="410"/>
      <c r="K28" s="3"/>
    </row>
    <row r="29" spans="1:11" ht="30.75" customHeight="1" x14ac:dyDescent="0.25">
      <c r="A29" s="2"/>
      <c r="B29" s="2"/>
      <c r="C29" s="2"/>
      <c r="D29" s="8"/>
      <c r="E29" s="113"/>
      <c r="F29" s="113"/>
      <c r="G29" s="113"/>
      <c r="H29" s="113"/>
      <c r="I29" s="113"/>
      <c r="J29" s="113"/>
      <c r="K29" s="3"/>
    </row>
    <row r="30" spans="1:11" ht="30.75" customHeight="1" x14ac:dyDescent="0.25">
      <c r="A30" s="2"/>
      <c r="B30" s="2"/>
      <c r="C30" s="2"/>
      <c r="D30" s="8"/>
      <c r="E30" s="504" t="s">
        <v>253</v>
      </c>
      <c r="F30" s="504"/>
      <c r="G30" s="504"/>
      <c r="H30" s="504"/>
      <c r="I30" s="504"/>
      <c r="J30" s="504"/>
      <c r="K30" s="3"/>
    </row>
    <row r="31" spans="1:11" ht="33" customHeight="1" x14ac:dyDescent="0.25">
      <c r="A31" s="2"/>
      <c r="B31" s="2"/>
      <c r="C31" s="2"/>
      <c r="D31" s="8"/>
      <c r="E31" s="504"/>
      <c r="F31" s="504"/>
      <c r="G31" s="504"/>
      <c r="H31" s="504"/>
      <c r="I31" s="504"/>
      <c r="J31" s="504"/>
      <c r="K31" s="3"/>
    </row>
    <row r="32" spans="1:11" ht="56.25" customHeight="1" x14ac:dyDescent="0.25">
      <c r="A32" s="2"/>
      <c r="B32" s="2"/>
      <c r="C32" s="2"/>
      <c r="D32" s="8"/>
      <c r="E32" s="504"/>
      <c r="F32" s="504"/>
      <c r="G32" s="504"/>
      <c r="H32" s="504"/>
      <c r="I32" s="504"/>
      <c r="J32" s="504"/>
      <c r="K32" s="3"/>
    </row>
    <row r="33" spans="1:11" ht="17.25" customHeight="1" x14ac:dyDescent="0.25">
      <c r="A33" s="2"/>
      <c r="B33" s="2"/>
      <c r="C33" s="2"/>
      <c r="D33" s="8"/>
      <c r="E33" s="504"/>
      <c r="F33" s="504"/>
      <c r="G33" s="504"/>
      <c r="H33" s="504"/>
      <c r="I33" s="504"/>
      <c r="J33" s="504"/>
      <c r="K33" s="3"/>
    </row>
    <row r="34" spans="1:11" ht="18" customHeight="1" x14ac:dyDescent="0.25">
      <c r="A34" s="2"/>
      <c r="B34" s="2"/>
      <c r="C34" s="2"/>
      <c r="D34" s="8"/>
      <c r="E34" s="504"/>
      <c r="F34" s="504"/>
      <c r="G34" s="504"/>
      <c r="H34" s="504"/>
      <c r="I34" s="504"/>
      <c r="J34" s="504"/>
      <c r="K34" s="3"/>
    </row>
    <row r="35" spans="1:11" ht="33" customHeight="1" x14ac:dyDescent="0.25">
      <c r="A35" s="2"/>
      <c r="B35" s="2"/>
      <c r="C35" s="2"/>
      <c r="D35" s="8"/>
      <c r="E35" s="504"/>
      <c r="F35" s="504"/>
      <c r="G35" s="504"/>
      <c r="H35" s="504"/>
      <c r="I35" s="504"/>
      <c r="J35" s="504"/>
      <c r="K35" s="3"/>
    </row>
    <row r="36" spans="1:11" ht="33" customHeight="1" x14ac:dyDescent="0.25">
      <c r="A36" s="2"/>
      <c r="B36" s="2"/>
      <c r="C36" s="2"/>
      <c r="D36" s="8"/>
      <c r="E36" s="502"/>
      <c r="F36" s="502"/>
      <c r="G36" s="502"/>
      <c r="H36" s="100"/>
      <c r="I36" s="502"/>
      <c r="J36" s="502"/>
      <c r="K36" s="3"/>
    </row>
    <row r="37" spans="1:11" ht="17.25" customHeight="1" x14ac:dyDescent="0.25">
      <c r="A37" s="2"/>
      <c r="B37" s="2"/>
      <c r="C37" s="2"/>
      <c r="D37" s="3"/>
      <c r="E37" s="501" t="s">
        <v>22</v>
      </c>
      <c r="F37" s="501"/>
      <c r="G37" s="501"/>
      <c r="H37" s="114"/>
      <c r="I37" s="497" t="s">
        <v>23</v>
      </c>
      <c r="J37" s="497"/>
      <c r="K37" s="3"/>
    </row>
    <row r="38" spans="1:11" ht="33.6" customHeight="1" x14ac:dyDescent="0.25">
      <c r="A38" s="2"/>
      <c r="B38" s="2"/>
      <c r="C38" s="2"/>
      <c r="D38" s="3"/>
      <c r="E38" s="503" t="s">
        <v>219</v>
      </c>
      <c r="F38" s="503"/>
      <c r="G38" s="94"/>
      <c r="H38" s="115"/>
      <c r="I38" s="116" t="s">
        <v>219</v>
      </c>
      <c r="J38" s="115"/>
      <c r="K38" s="3"/>
    </row>
    <row r="39" spans="1:11" ht="45.75" customHeight="1" x14ac:dyDescent="0.25">
      <c r="A39" s="2"/>
      <c r="B39" s="2"/>
      <c r="C39" s="2"/>
      <c r="D39" s="3"/>
      <c r="E39" s="497" t="s">
        <v>24</v>
      </c>
      <c r="F39" s="498"/>
      <c r="G39" s="81"/>
      <c r="H39" s="92"/>
      <c r="I39" s="117" t="s">
        <v>24</v>
      </c>
      <c r="J39" s="92"/>
      <c r="K39" s="3"/>
    </row>
    <row r="40" spans="1:11" ht="33.6" customHeight="1" x14ac:dyDescent="0.25"/>
  </sheetData>
  <sheetProtection selectLockedCells="1"/>
  <mergeCells count="47">
    <mergeCell ref="E37:G37"/>
    <mergeCell ref="I37:J37"/>
    <mergeCell ref="E38:F38"/>
    <mergeCell ref="E39:F39"/>
    <mergeCell ref="E2:I3"/>
    <mergeCell ref="E27:H28"/>
    <mergeCell ref="I27:I28"/>
    <mergeCell ref="J27:J28"/>
    <mergeCell ref="E30:J35"/>
    <mergeCell ref="E36:G36"/>
    <mergeCell ref="I36:J36"/>
    <mergeCell ref="E23:H24"/>
    <mergeCell ref="I23:I24"/>
    <mergeCell ref="J23:J24"/>
    <mergeCell ref="E25:H26"/>
    <mergeCell ref="I25:I26"/>
    <mergeCell ref="E17:H18"/>
    <mergeCell ref="I17:I18"/>
    <mergeCell ref="J17:J18"/>
    <mergeCell ref="J25:J26"/>
    <mergeCell ref="E19:H20"/>
    <mergeCell ref="I19:I20"/>
    <mergeCell ref="J19:J20"/>
    <mergeCell ref="E21:H22"/>
    <mergeCell ref="I21:I22"/>
    <mergeCell ref="J21:J22"/>
    <mergeCell ref="B10:C11"/>
    <mergeCell ref="E10:H10"/>
    <mergeCell ref="E11:H12"/>
    <mergeCell ref="I11:I12"/>
    <mergeCell ref="J11:J12"/>
    <mergeCell ref="B12:C13"/>
    <mergeCell ref="E13:H14"/>
    <mergeCell ref="I13:I14"/>
    <mergeCell ref="J13:J14"/>
    <mergeCell ref="B14:C15"/>
    <mergeCell ref="E15:H16"/>
    <mergeCell ref="I15:I16"/>
    <mergeCell ref="J15:J16"/>
    <mergeCell ref="B2:C3"/>
    <mergeCell ref="L2:L3"/>
    <mergeCell ref="B4:C5"/>
    <mergeCell ref="E5:J5"/>
    <mergeCell ref="B6:C7"/>
    <mergeCell ref="E6:I6"/>
    <mergeCell ref="E7:J8"/>
    <mergeCell ref="B8:C9"/>
  </mergeCells>
  <pageMargins left="0.39370078740157483" right="0.39370078740157483" top="0.39370078740157483" bottom="0.39370078740157483" header="0.31496062992125984" footer="0.31496062992125984"/>
  <pageSetup scale="89" fitToHeight="0" orientation="portrait" r:id="rId1"/>
  <headerFooter>
    <oddFooter xml:space="preserve">&amp;L17 septembre 2014&amp;RPage &amp;P de &amp;N&amp;C </oddFooter>
  </headerFooter>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K39"/>
  <sheetViews>
    <sheetView showGridLines="0" showRowColHeaders="0" tabSelected="1" workbookViewId="0">
      <selection activeCell="E6" sqref="E6:J26"/>
    </sheetView>
  </sheetViews>
  <sheetFormatPr baseColWidth="10" defaultRowHeight="17.25" customHeight="1" x14ac:dyDescent="0.25"/>
  <cols>
    <col min="1" max="1" width="1.5703125" style="1" customWidth="1"/>
    <col min="2" max="2" width="11.42578125" style="1" customWidth="1"/>
    <col min="3" max="3" width="10" style="1" customWidth="1"/>
    <col min="4" max="4" width="4.140625" style="1" customWidth="1"/>
    <col min="5" max="5" width="4" style="1" customWidth="1"/>
    <col min="6" max="6" width="25.28515625" style="1" customWidth="1"/>
    <col min="7" max="7" width="17.85546875" style="1" customWidth="1"/>
    <col min="8" max="8" width="9.42578125" style="1" customWidth="1"/>
    <col min="9" max="9" width="31.5703125" style="1" customWidth="1"/>
    <col min="10" max="10" width="22.28515625" style="1" customWidth="1"/>
    <col min="11" max="11" width="3.85546875" style="1" customWidth="1"/>
    <col min="12" max="16384" width="11.42578125" style="1"/>
  </cols>
  <sheetData>
    <row r="1" spans="1:11" ht="17.25" customHeight="1" x14ac:dyDescent="0.25">
      <c r="A1" s="2"/>
      <c r="B1" s="2"/>
      <c r="C1" s="2"/>
      <c r="D1" s="3"/>
      <c r="E1" s="3"/>
      <c r="F1" s="3"/>
      <c r="G1" s="3"/>
      <c r="H1" s="3"/>
      <c r="I1" s="3"/>
      <c r="J1" s="3"/>
      <c r="K1" s="3"/>
    </row>
    <row r="2" spans="1:11" ht="17.25" customHeight="1" x14ac:dyDescent="0.25">
      <c r="A2" s="6"/>
      <c r="B2" s="312" t="s">
        <v>4</v>
      </c>
      <c r="C2" s="312"/>
      <c r="D2" s="3"/>
      <c r="E2" s="524" t="s">
        <v>126</v>
      </c>
      <c r="F2" s="524"/>
      <c r="G2" s="524"/>
      <c r="H2" s="524"/>
      <c r="I2" s="524"/>
      <c r="J2" s="524"/>
      <c r="K2" s="3"/>
    </row>
    <row r="3" spans="1:11" ht="17.25" customHeight="1" x14ac:dyDescent="0.25">
      <c r="A3" s="6"/>
      <c r="B3" s="312"/>
      <c r="C3" s="312"/>
      <c r="D3" s="3"/>
      <c r="E3" s="524"/>
      <c r="F3" s="524"/>
      <c r="G3" s="524"/>
      <c r="H3" s="524"/>
      <c r="I3" s="524"/>
      <c r="J3" s="524"/>
      <c r="K3" s="3"/>
    </row>
    <row r="4" spans="1:11" ht="17.25" customHeight="1" x14ac:dyDescent="0.25">
      <c r="A4" s="4"/>
      <c r="B4" s="191" t="s">
        <v>0</v>
      </c>
      <c r="C4" s="191"/>
      <c r="D4" s="3"/>
      <c r="E4" s="3"/>
      <c r="F4" s="3"/>
      <c r="G4" s="3"/>
      <c r="H4" s="3"/>
      <c r="I4" s="3"/>
      <c r="J4" s="3"/>
      <c r="K4" s="3"/>
    </row>
    <row r="5" spans="1:11" ht="17.25" customHeight="1" x14ac:dyDescent="0.25">
      <c r="A5" s="4"/>
      <c r="B5" s="191"/>
      <c r="C5" s="191"/>
      <c r="D5" s="3"/>
      <c r="E5" s="525" t="s">
        <v>125</v>
      </c>
      <c r="F5" s="526"/>
      <c r="G5" s="526"/>
      <c r="H5" s="526"/>
      <c r="I5" s="526"/>
      <c r="J5" s="527"/>
      <c r="K5" s="3"/>
    </row>
    <row r="6" spans="1:11" ht="17.25" customHeight="1" x14ac:dyDescent="0.25">
      <c r="A6" s="2"/>
      <c r="B6" s="191" t="s">
        <v>1</v>
      </c>
      <c r="C6" s="191"/>
      <c r="D6" s="3"/>
      <c r="E6" s="529" t="s">
        <v>219</v>
      </c>
      <c r="F6" s="530"/>
      <c r="G6" s="530"/>
      <c r="H6" s="530"/>
      <c r="I6" s="530"/>
      <c r="J6" s="531"/>
      <c r="K6" s="3"/>
    </row>
    <row r="7" spans="1:11" ht="17.25" customHeight="1" x14ac:dyDescent="0.25">
      <c r="A7" s="2"/>
      <c r="B7" s="191"/>
      <c r="C7" s="191"/>
      <c r="D7" s="3"/>
      <c r="E7" s="532"/>
      <c r="F7" s="533"/>
      <c r="G7" s="533"/>
      <c r="H7" s="533"/>
      <c r="I7" s="533"/>
      <c r="J7" s="534"/>
      <c r="K7" s="3"/>
    </row>
    <row r="8" spans="1:11" ht="17.25" customHeight="1" x14ac:dyDescent="0.25">
      <c r="A8" s="2"/>
      <c r="B8" s="314" t="s">
        <v>33</v>
      </c>
      <c r="C8" s="191"/>
      <c r="D8" s="3"/>
      <c r="E8" s="532"/>
      <c r="F8" s="533"/>
      <c r="G8" s="533"/>
      <c r="H8" s="533"/>
      <c r="I8" s="533"/>
      <c r="J8" s="534"/>
      <c r="K8" s="3"/>
    </row>
    <row r="9" spans="1:11" ht="17.25" customHeight="1" x14ac:dyDescent="0.25">
      <c r="A9" s="2"/>
      <c r="B9" s="191"/>
      <c r="C9" s="191"/>
      <c r="D9" s="3"/>
      <c r="E9" s="532"/>
      <c r="F9" s="533"/>
      <c r="G9" s="533"/>
      <c r="H9" s="533"/>
      <c r="I9" s="533"/>
      <c r="J9" s="534"/>
      <c r="K9" s="3"/>
    </row>
    <row r="10" spans="1:11" ht="17.25" customHeight="1" x14ac:dyDescent="0.25">
      <c r="A10" s="2"/>
      <c r="B10" s="191" t="s">
        <v>2</v>
      </c>
      <c r="C10" s="191"/>
      <c r="D10" s="3"/>
      <c r="E10" s="532"/>
      <c r="F10" s="533"/>
      <c r="G10" s="533"/>
      <c r="H10" s="533"/>
      <c r="I10" s="533"/>
      <c r="J10" s="534"/>
      <c r="K10" s="3"/>
    </row>
    <row r="11" spans="1:11" ht="17.25" customHeight="1" x14ac:dyDescent="0.25">
      <c r="A11" s="2"/>
      <c r="B11" s="191"/>
      <c r="C11" s="191"/>
      <c r="D11" s="8"/>
      <c r="E11" s="532"/>
      <c r="F11" s="533"/>
      <c r="G11" s="533"/>
      <c r="H11" s="533"/>
      <c r="I11" s="533"/>
      <c r="J11" s="534"/>
      <c r="K11" s="3"/>
    </row>
    <row r="12" spans="1:11" ht="17.25" customHeight="1" x14ac:dyDescent="0.25">
      <c r="A12" s="27"/>
      <c r="B12" s="189" t="s">
        <v>3</v>
      </c>
      <c r="C12" s="189"/>
      <c r="D12" s="8"/>
      <c r="E12" s="532"/>
      <c r="F12" s="533"/>
      <c r="G12" s="533"/>
      <c r="H12" s="533"/>
      <c r="I12" s="533"/>
      <c r="J12" s="534"/>
      <c r="K12" s="3"/>
    </row>
    <row r="13" spans="1:11" ht="17.25" customHeight="1" x14ac:dyDescent="0.25">
      <c r="A13" s="27"/>
      <c r="B13" s="189"/>
      <c r="C13" s="189"/>
      <c r="D13" s="8"/>
      <c r="E13" s="532"/>
      <c r="F13" s="533"/>
      <c r="G13" s="533"/>
      <c r="H13" s="533"/>
      <c r="I13" s="533"/>
      <c r="J13" s="534"/>
      <c r="K13" s="3"/>
    </row>
    <row r="14" spans="1:11" ht="17.25" customHeight="1" x14ac:dyDescent="0.25">
      <c r="A14" s="26"/>
      <c r="B14" s="528" t="s">
        <v>127</v>
      </c>
      <c r="C14" s="528"/>
      <c r="D14" s="8"/>
      <c r="E14" s="532"/>
      <c r="F14" s="533"/>
      <c r="G14" s="533"/>
      <c r="H14" s="533"/>
      <c r="I14" s="533"/>
      <c r="J14" s="534"/>
      <c r="K14" s="3"/>
    </row>
    <row r="15" spans="1:11" ht="17.25" customHeight="1" x14ac:dyDescent="0.25">
      <c r="A15" s="26"/>
      <c r="B15" s="528"/>
      <c r="C15" s="528"/>
      <c r="D15" s="8"/>
      <c r="E15" s="532"/>
      <c r="F15" s="533"/>
      <c r="G15" s="533"/>
      <c r="H15" s="533"/>
      <c r="I15" s="533"/>
      <c r="J15" s="534"/>
      <c r="K15" s="3"/>
    </row>
    <row r="16" spans="1:11" ht="17.25" customHeight="1" x14ac:dyDescent="0.25">
      <c r="A16" s="2"/>
      <c r="B16" s="2"/>
      <c r="C16" s="2"/>
      <c r="D16" s="8"/>
      <c r="E16" s="532"/>
      <c r="F16" s="533"/>
      <c r="G16" s="533"/>
      <c r="H16" s="533"/>
      <c r="I16" s="533"/>
      <c r="J16" s="534"/>
      <c r="K16" s="3"/>
    </row>
    <row r="17" spans="1:11" ht="17.25" customHeight="1" x14ac:dyDescent="0.25">
      <c r="A17" s="2"/>
      <c r="B17" s="2"/>
      <c r="C17" s="2"/>
      <c r="D17" s="8"/>
      <c r="E17" s="532"/>
      <c r="F17" s="533"/>
      <c r="G17" s="533"/>
      <c r="H17" s="533"/>
      <c r="I17" s="533"/>
      <c r="J17" s="534"/>
      <c r="K17" s="3"/>
    </row>
    <row r="18" spans="1:11" ht="17.25" customHeight="1" x14ac:dyDescent="0.25">
      <c r="A18" s="2"/>
      <c r="B18" s="2"/>
      <c r="C18" s="2"/>
      <c r="D18" s="8"/>
      <c r="E18" s="532"/>
      <c r="F18" s="533"/>
      <c r="G18" s="533"/>
      <c r="H18" s="533"/>
      <c r="I18" s="533"/>
      <c r="J18" s="534"/>
      <c r="K18" s="3"/>
    </row>
    <row r="19" spans="1:11" ht="17.25" customHeight="1" x14ac:dyDescent="0.25">
      <c r="A19" s="2"/>
      <c r="B19" s="2"/>
      <c r="C19" s="2"/>
      <c r="D19" s="8"/>
      <c r="E19" s="532"/>
      <c r="F19" s="533"/>
      <c r="G19" s="533"/>
      <c r="H19" s="533"/>
      <c r="I19" s="533"/>
      <c r="J19" s="534"/>
      <c r="K19" s="3"/>
    </row>
    <row r="20" spans="1:11" ht="17.25" customHeight="1" x14ac:dyDescent="0.25">
      <c r="A20" s="2"/>
      <c r="B20" s="2"/>
      <c r="C20" s="2"/>
      <c r="D20" s="8"/>
      <c r="E20" s="532"/>
      <c r="F20" s="533"/>
      <c r="G20" s="533"/>
      <c r="H20" s="533"/>
      <c r="I20" s="533"/>
      <c r="J20" s="534"/>
      <c r="K20" s="3"/>
    </row>
    <row r="21" spans="1:11" ht="17.25" customHeight="1" x14ac:dyDescent="0.25">
      <c r="A21" s="2"/>
      <c r="B21" s="2"/>
      <c r="C21" s="2"/>
      <c r="D21" s="8"/>
      <c r="E21" s="532"/>
      <c r="F21" s="533"/>
      <c r="G21" s="533"/>
      <c r="H21" s="533"/>
      <c r="I21" s="533"/>
      <c r="J21" s="534"/>
      <c r="K21" s="3"/>
    </row>
    <row r="22" spans="1:11" ht="17.25" customHeight="1" x14ac:dyDescent="0.25">
      <c r="A22" s="2"/>
      <c r="B22" s="2"/>
      <c r="C22" s="2"/>
      <c r="D22" s="8"/>
      <c r="E22" s="532"/>
      <c r="F22" s="533"/>
      <c r="G22" s="533"/>
      <c r="H22" s="533"/>
      <c r="I22" s="533"/>
      <c r="J22" s="534"/>
      <c r="K22" s="3"/>
    </row>
    <row r="23" spans="1:11" ht="17.25" customHeight="1" x14ac:dyDescent="0.25">
      <c r="A23" s="2"/>
      <c r="B23" s="2"/>
      <c r="C23" s="2"/>
      <c r="D23" s="8"/>
      <c r="E23" s="532"/>
      <c r="F23" s="533"/>
      <c r="G23" s="533"/>
      <c r="H23" s="533"/>
      <c r="I23" s="533"/>
      <c r="J23" s="534"/>
      <c r="K23" s="3"/>
    </row>
    <row r="24" spans="1:11" ht="33" customHeight="1" x14ac:dyDescent="0.25">
      <c r="A24" s="2"/>
      <c r="B24" s="2"/>
      <c r="C24" s="2"/>
      <c r="D24" s="8"/>
      <c r="E24" s="532"/>
      <c r="F24" s="533"/>
      <c r="G24" s="533"/>
      <c r="H24" s="533"/>
      <c r="I24" s="533"/>
      <c r="J24" s="534"/>
      <c r="K24" s="3"/>
    </row>
    <row r="25" spans="1:11" ht="33" customHeight="1" x14ac:dyDescent="0.25">
      <c r="A25" s="2"/>
      <c r="B25" s="2"/>
      <c r="C25" s="2"/>
      <c r="D25" s="8"/>
      <c r="E25" s="532"/>
      <c r="F25" s="533"/>
      <c r="G25" s="533"/>
      <c r="H25" s="533"/>
      <c r="I25" s="533"/>
      <c r="J25" s="534"/>
      <c r="K25" s="3"/>
    </row>
    <row r="26" spans="1:11" ht="33" customHeight="1" x14ac:dyDescent="0.25">
      <c r="A26" s="2"/>
      <c r="B26" s="2"/>
      <c r="C26" s="2"/>
      <c r="D26" s="8"/>
      <c r="E26" s="532"/>
      <c r="F26" s="533"/>
      <c r="G26" s="533"/>
      <c r="H26" s="533"/>
      <c r="I26" s="533"/>
      <c r="J26" s="534"/>
      <c r="K26" s="3"/>
    </row>
    <row r="27" spans="1:11" ht="30.75" customHeight="1" x14ac:dyDescent="0.25">
      <c r="A27" s="2"/>
      <c r="B27" s="2"/>
      <c r="C27" s="2"/>
      <c r="D27" s="8"/>
      <c r="E27" s="186"/>
      <c r="F27" s="186"/>
      <c r="G27" s="186"/>
      <c r="H27" s="186"/>
      <c r="I27" s="186"/>
      <c r="J27" s="186"/>
      <c r="K27" s="3"/>
    </row>
    <row r="28" spans="1:11" ht="30.75" customHeight="1" x14ac:dyDescent="0.25">
      <c r="A28" s="2"/>
      <c r="B28" s="2"/>
      <c r="C28" s="2"/>
      <c r="D28" s="8"/>
      <c r="E28" s="185"/>
      <c r="F28" s="185"/>
      <c r="G28" s="185"/>
      <c r="H28" s="185"/>
      <c r="I28" s="185"/>
      <c r="J28" s="185"/>
      <c r="K28" s="3"/>
    </row>
    <row r="29" spans="1:11" ht="30.75" customHeight="1" x14ac:dyDescent="0.25">
      <c r="A29" s="2"/>
      <c r="B29" s="2"/>
      <c r="C29" s="2"/>
      <c r="D29" s="8"/>
      <c r="E29" s="185"/>
      <c r="F29" s="185"/>
      <c r="G29" s="185"/>
      <c r="H29" s="185"/>
      <c r="I29" s="185"/>
      <c r="J29" s="185"/>
      <c r="K29" s="3"/>
    </row>
    <row r="30" spans="1:11" ht="33" customHeight="1" x14ac:dyDescent="0.25">
      <c r="A30" s="2"/>
      <c r="B30" s="2"/>
      <c r="C30" s="2"/>
      <c r="D30" s="8"/>
      <c r="E30" s="185"/>
      <c r="F30" s="185"/>
      <c r="G30" s="185"/>
      <c r="H30" s="185"/>
      <c r="I30" s="185"/>
      <c r="J30" s="185"/>
      <c r="K30" s="3"/>
    </row>
    <row r="31" spans="1:11" ht="56.25" customHeight="1" x14ac:dyDescent="0.25">
      <c r="A31" s="2"/>
      <c r="B31" s="2"/>
      <c r="C31" s="2"/>
      <c r="D31" s="8"/>
      <c r="E31" s="185"/>
      <c r="F31" s="185"/>
      <c r="G31" s="185"/>
      <c r="H31" s="185"/>
      <c r="I31" s="185"/>
      <c r="J31" s="185"/>
      <c r="K31" s="3"/>
    </row>
    <row r="32" spans="1:11" ht="28.5" customHeight="1" x14ac:dyDescent="0.25">
      <c r="A32" s="2"/>
      <c r="B32" s="2"/>
      <c r="C32" s="2"/>
      <c r="D32" s="8"/>
      <c r="E32" s="185"/>
      <c r="F32" s="185"/>
      <c r="G32" s="185"/>
      <c r="H32" s="185"/>
      <c r="I32" s="185"/>
      <c r="J32" s="185"/>
      <c r="K32" s="3"/>
    </row>
    <row r="33" spans="1:11" ht="18" customHeight="1" x14ac:dyDescent="0.25">
      <c r="A33" s="2"/>
      <c r="B33" s="2"/>
      <c r="C33" s="2"/>
      <c r="D33" s="8"/>
      <c r="E33" s="3"/>
      <c r="F33" s="3"/>
      <c r="G33" s="3"/>
      <c r="H33" s="3"/>
      <c r="I33" s="3"/>
      <c r="J33" s="3"/>
      <c r="K33" s="3"/>
    </row>
    <row r="34" spans="1:11" ht="33" customHeight="1" x14ac:dyDescent="0.25">
      <c r="D34" s="12"/>
    </row>
    <row r="35" spans="1:11" ht="33" customHeight="1" x14ac:dyDescent="0.25">
      <c r="D35" s="12"/>
    </row>
    <row r="37" spans="1:11" ht="33.6" customHeight="1" x14ac:dyDescent="0.25"/>
    <row r="38" spans="1:11" ht="45.75" customHeight="1" x14ac:dyDescent="0.25"/>
    <row r="39" spans="1:11" ht="33.6" customHeight="1" x14ac:dyDescent="0.25"/>
  </sheetData>
  <sheetProtection selectLockedCells="1"/>
  <mergeCells count="10">
    <mergeCell ref="E2:J3"/>
    <mergeCell ref="E5:J5"/>
    <mergeCell ref="B14:C15"/>
    <mergeCell ref="B12:C13"/>
    <mergeCell ref="B8:C9"/>
    <mergeCell ref="B10:C11"/>
    <mergeCell ref="B2:C3"/>
    <mergeCell ref="B4:C5"/>
    <mergeCell ref="B6:C7"/>
    <mergeCell ref="E6:J26"/>
  </mergeCells>
  <pageMargins left="0.39370078740157483" right="0.39370078740157483" top="0.39370078740157483" bottom="0.39370078740157483" header="0.31496062992125984" footer="0.31496062992125984"/>
  <pageSetup scale="89" fitToHeight="0" orientation="portrait" r:id="rId1"/>
  <headerFooter>
    <oddFooter xml:space="preserve">&amp;L15 novembre 2015&amp;RPage &amp;P de &amp;N&amp;C </oddFooter>
  </headerFooter>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M183"/>
  <sheetViews>
    <sheetView showGridLines="0" zoomScale="80" zoomScaleNormal="80" workbookViewId="0">
      <selection activeCell="M2" sqref="M2"/>
    </sheetView>
  </sheetViews>
  <sheetFormatPr baseColWidth="10" defaultRowHeight="15" x14ac:dyDescent="0.25"/>
  <cols>
    <col min="1" max="1" width="4.140625" style="36" customWidth="1"/>
    <col min="2" max="2" width="23.7109375" style="37" customWidth="1"/>
    <col min="3" max="3" width="13.85546875" style="37" customWidth="1"/>
    <col min="4" max="4" width="12.140625" style="37" customWidth="1"/>
    <col min="5" max="5" width="13.140625" style="37" customWidth="1"/>
    <col min="6" max="6" width="19.5703125" style="37" customWidth="1"/>
    <col min="7" max="8" width="11.42578125" style="37"/>
    <col min="9" max="9" width="18.28515625" style="37" customWidth="1"/>
    <col min="10" max="10" width="11.42578125" style="42"/>
    <col min="11" max="11" width="11.42578125" style="56"/>
    <col min="12" max="12" width="16.28515625" style="42" customWidth="1"/>
    <col min="13" max="13" width="24.42578125" style="42" customWidth="1"/>
    <col min="14" max="16384" width="11.42578125" style="37"/>
  </cols>
  <sheetData>
    <row r="1" spans="1:13" s="39" customFormat="1" ht="70.5" customHeight="1" x14ac:dyDescent="0.25">
      <c r="A1" s="36"/>
      <c r="J1" s="596" t="s">
        <v>265</v>
      </c>
      <c r="K1" s="596"/>
      <c r="L1" s="596"/>
      <c r="M1" s="596"/>
    </row>
    <row r="2" spans="1:13" ht="90" customHeight="1" x14ac:dyDescent="0.25">
      <c r="A2" s="588" t="s">
        <v>149</v>
      </c>
      <c r="B2" s="588"/>
      <c r="C2" s="588"/>
      <c r="D2" s="588"/>
      <c r="E2" s="588"/>
      <c r="F2" s="588"/>
      <c r="G2" s="588"/>
      <c r="H2" s="588"/>
      <c r="I2" s="588"/>
      <c r="K2" s="56">
        <v>1</v>
      </c>
    </row>
    <row r="3" spans="1:13" s="39" customFormat="1" ht="96" customHeight="1" x14ac:dyDescent="0.25">
      <c r="A3" s="187"/>
      <c r="B3" s="187"/>
      <c r="C3" s="187"/>
      <c r="D3" s="187"/>
      <c r="E3" s="187"/>
      <c r="F3" s="187"/>
      <c r="G3" s="187"/>
      <c r="H3" s="187"/>
      <c r="I3" s="187"/>
      <c r="J3" s="42"/>
      <c r="K3" s="56">
        <v>1</v>
      </c>
      <c r="L3" s="42"/>
      <c r="M3" s="42"/>
    </row>
    <row r="4" spans="1:13" s="39" customFormat="1" ht="79.5" customHeight="1" x14ac:dyDescent="0.25">
      <c r="A4" s="583" t="s">
        <v>264</v>
      </c>
      <c r="B4" s="584"/>
      <c r="C4" s="584"/>
      <c r="D4" s="584"/>
      <c r="E4" s="584"/>
      <c r="F4" s="584"/>
      <c r="G4" s="584"/>
      <c r="H4" s="584"/>
      <c r="I4" s="584"/>
      <c r="J4" s="42"/>
      <c r="K4" s="56">
        <v>1</v>
      </c>
      <c r="L4" s="42"/>
      <c r="M4" s="42"/>
    </row>
    <row r="5" spans="1:13" s="39" customFormat="1" ht="65.25" customHeight="1" x14ac:dyDescent="0.25">
      <c r="A5" s="188"/>
      <c r="B5" s="188"/>
      <c r="C5" s="188"/>
      <c r="D5" s="188"/>
      <c r="E5" s="188"/>
      <c r="F5" s="188"/>
      <c r="G5" s="188"/>
      <c r="H5" s="188"/>
      <c r="I5" s="188"/>
      <c r="J5" s="42"/>
      <c r="K5" s="56">
        <v>1</v>
      </c>
      <c r="L5" s="42"/>
      <c r="M5" s="42"/>
    </row>
    <row r="6" spans="1:13" s="39" customFormat="1" ht="41.25" customHeight="1" x14ac:dyDescent="0.25">
      <c r="A6" s="586" t="str">
        <f>CONCATENATE(Identification!J7," ",Identification!G7)</f>
        <v xml:space="preserve"> </v>
      </c>
      <c r="B6" s="586"/>
      <c r="C6" s="586"/>
      <c r="D6" s="586"/>
      <c r="E6" s="586"/>
      <c r="F6" s="586"/>
      <c r="G6" s="586"/>
      <c r="H6" s="586"/>
      <c r="I6" s="586"/>
      <c r="J6" s="42"/>
      <c r="K6" s="56">
        <v>1</v>
      </c>
      <c r="L6" s="42"/>
      <c r="M6" s="42"/>
    </row>
    <row r="7" spans="1:13" s="39" customFormat="1" ht="36.75" customHeight="1" x14ac:dyDescent="0.25">
      <c r="A7" s="587">
        <f ca="1">TODAY()</f>
        <v>42326</v>
      </c>
      <c r="B7" s="587"/>
      <c r="C7" s="587"/>
      <c r="D7" s="587"/>
      <c r="E7" s="587"/>
      <c r="F7" s="587"/>
      <c r="G7" s="587"/>
      <c r="H7" s="587"/>
      <c r="I7" s="587"/>
      <c r="J7" s="42"/>
      <c r="K7" s="56">
        <v>1</v>
      </c>
      <c r="L7" s="42"/>
      <c r="M7" s="42"/>
    </row>
    <row r="8" spans="1:13" s="39" customFormat="1" ht="163.5" customHeight="1" x14ac:dyDescent="0.25">
      <c r="A8" s="585"/>
      <c r="B8" s="585"/>
      <c r="C8" s="585"/>
      <c r="D8" s="585"/>
      <c r="E8" s="585"/>
      <c r="F8" s="585"/>
      <c r="G8" s="585"/>
      <c r="H8" s="585"/>
      <c r="I8" s="585"/>
      <c r="J8" s="42"/>
      <c r="K8" s="56">
        <v>1</v>
      </c>
      <c r="L8" s="42"/>
      <c r="M8" s="42"/>
    </row>
    <row r="9" spans="1:13" s="39" customFormat="1" ht="117.75" customHeight="1" x14ac:dyDescent="0.25">
      <c r="A9" s="585"/>
      <c r="B9" s="585"/>
      <c r="C9" s="585"/>
      <c r="D9" s="585"/>
      <c r="E9" s="585"/>
      <c r="F9" s="585"/>
      <c r="G9" s="585"/>
      <c r="H9" s="585"/>
      <c r="I9" s="585"/>
      <c r="J9" s="42"/>
      <c r="K9" s="56">
        <v>1</v>
      </c>
      <c r="L9" s="42"/>
      <c r="M9" s="42"/>
    </row>
    <row r="10" spans="1:13" s="39" customFormat="1" ht="24.75" customHeight="1" x14ac:dyDescent="0.25">
      <c r="A10" s="582" t="s">
        <v>220</v>
      </c>
      <c r="B10" s="582"/>
      <c r="C10" s="582"/>
      <c r="D10" s="582"/>
      <c r="E10" s="582"/>
      <c r="F10" s="582"/>
      <c r="G10" s="582"/>
      <c r="H10" s="582"/>
      <c r="I10" s="582"/>
      <c r="J10" s="42"/>
      <c r="K10" s="56">
        <f>IF(SUM(K11:K181)=0,1,0)</f>
        <v>0</v>
      </c>
      <c r="L10" s="42"/>
      <c r="M10" s="42"/>
    </row>
    <row r="11" spans="1:13" ht="36.75" customHeight="1" x14ac:dyDescent="0.25">
      <c r="A11" s="120" t="s">
        <v>150</v>
      </c>
      <c r="B11" s="121"/>
      <c r="C11" s="121"/>
      <c r="D11" s="121"/>
      <c r="E11" s="122"/>
      <c r="F11" s="122"/>
      <c r="G11" s="122"/>
      <c r="H11" s="122"/>
      <c r="I11" s="122"/>
      <c r="J11" s="45"/>
      <c r="K11" s="55">
        <f>IF(SUM(K13:K44)=0,0,1)</f>
        <v>1</v>
      </c>
      <c r="L11" s="45"/>
      <c r="M11" s="45"/>
    </row>
    <row r="12" spans="1:13" s="40" customFormat="1" ht="22.5" customHeight="1" x14ac:dyDescent="0.25">
      <c r="A12" s="123"/>
      <c r="B12" s="124"/>
      <c r="C12" s="124"/>
      <c r="D12" s="124"/>
      <c r="E12" s="124"/>
      <c r="F12" s="124"/>
      <c r="G12" s="124"/>
      <c r="H12" s="124"/>
      <c r="I12" s="124"/>
      <c r="J12" s="45"/>
      <c r="K12" s="59">
        <f>K11</f>
        <v>1</v>
      </c>
      <c r="L12" s="45"/>
      <c r="M12" s="45"/>
    </row>
    <row r="13" spans="1:13" s="41" customFormat="1" ht="21.95" customHeight="1" x14ac:dyDescent="0.25">
      <c r="A13" s="125" t="s">
        <v>151</v>
      </c>
      <c r="B13" s="126"/>
      <c r="C13" s="126"/>
      <c r="D13" s="126"/>
      <c r="E13" s="126"/>
      <c r="F13" s="126"/>
      <c r="G13" s="126"/>
      <c r="H13" s="126"/>
      <c r="I13" s="126"/>
      <c r="J13" s="52"/>
      <c r="K13" s="57">
        <f>IF(SUM(K14:K16)=0,0,1)</f>
        <v>1</v>
      </c>
      <c r="L13" s="52"/>
      <c r="M13" s="52"/>
    </row>
    <row r="14" spans="1:13" s="51" customFormat="1" ht="21.95" customHeight="1" x14ac:dyDescent="0.25">
      <c r="A14" s="127"/>
      <c r="B14" s="128" t="s">
        <v>190</v>
      </c>
      <c r="C14" s="552">
        <f>Identification!G7</f>
        <v>0</v>
      </c>
      <c r="D14" s="552"/>
      <c r="E14" s="552"/>
      <c r="F14" s="128" t="s">
        <v>189</v>
      </c>
      <c r="G14" s="595"/>
      <c r="H14" s="544"/>
      <c r="I14" s="545"/>
      <c r="J14" s="45"/>
      <c r="K14" s="56">
        <f>IF(C14="",0,1)</f>
        <v>1</v>
      </c>
      <c r="L14" s="45"/>
      <c r="M14" s="45"/>
    </row>
    <row r="15" spans="1:13" s="41" customFormat="1" ht="21.95" customHeight="1" x14ac:dyDescent="0.25">
      <c r="A15" s="127"/>
      <c r="B15" s="128" t="s">
        <v>152</v>
      </c>
      <c r="C15" s="591">
        <f>Identification!G8</f>
        <v>0</v>
      </c>
      <c r="D15" s="591"/>
      <c r="E15" s="591"/>
      <c r="F15" s="128" t="s">
        <v>153</v>
      </c>
      <c r="G15" s="592" t="str">
        <f>Identification!J8</f>
        <v/>
      </c>
      <c r="H15" s="593"/>
      <c r="I15" s="594"/>
      <c r="J15" s="45"/>
      <c r="K15" s="56">
        <f>IF(C15="",0,1)</f>
        <v>1</v>
      </c>
      <c r="L15" s="45"/>
      <c r="M15" s="45"/>
    </row>
    <row r="16" spans="1:13" s="41" customFormat="1" ht="21.95" customHeight="1" x14ac:dyDescent="0.25">
      <c r="A16" s="127"/>
      <c r="B16" s="128" t="s">
        <v>154</v>
      </c>
      <c r="C16" s="546">
        <f>Identification!G9</f>
        <v>0</v>
      </c>
      <c r="D16" s="546"/>
      <c r="E16" s="546"/>
      <c r="F16" s="546"/>
      <c r="G16" s="546"/>
      <c r="H16" s="546"/>
      <c r="I16" s="546"/>
      <c r="J16" s="45"/>
      <c r="K16" s="56">
        <f>IF(C16="",0,1)</f>
        <v>1</v>
      </c>
      <c r="L16" s="45"/>
      <c r="M16" s="45"/>
    </row>
    <row r="17" spans="1:13" s="41" customFormat="1" ht="21.95" customHeight="1" x14ac:dyDescent="0.25">
      <c r="A17" s="127"/>
      <c r="B17" s="124"/>
      <c r="C17" s="124"/>
      <c r="D17" s="124"/>
      <c r="E17" s="124"/>
      <c r="F17" s="124"/>
      <c r="G17" s="124"/>
      <c r="H17" s="124"/>
      <c r="I17" s="124"/>
      <c r="J17" s="45"/>
      <c r="K17" s="58">
        <f>K13</f>
        <v>1</v>
      </c>
      <c r="L17" s="45"/>
      <c r="M17" s="45"/>
    </row>
    <row r="18" spans="1:13" s="41" customFormat="1" ht="21.95" customHeight="1" x14ac:dyDescent="0.25">
      <c r="A18" s="125" t="s">
        <v>155</v>
      </c>
      <c r="B18" s="126"/>
      <c r="C18" s="126"/>
      <c r="D18" s="126"/>
      <c r="E18" s="126"/>
      <c r="F18" s="126"/>
      <c r="G18" s="126"/>
      <c r="H18" s="126"/>
      <c r="I18" s="126"/>
      <c r="J18" s="52"/>
      <c r="K18" s="57">
        <f>IF(SUM(K19:K22)=0,0,1)</f>
        <v>1</v>
      </c>
      <c r="L18" s="52"/>
      <c r="M18" s="52"/>
    </row>
    <row r="19" spans="1:13" s="51" customFormat="1" ht="21.95" customHeight="1" x14ac:dyDescent="0.25">
      <c r="A19" s="127"/>
      <c r="B19" s="128" t="s">
        <v>190</v>
      </c>
      <c r="C19" s="547">
        <f>Identification!G13</f>
        <v>0</v>
      </c>
      <c r="D19" s="548"/>
      <c r="E19" s="548"/>
      <c r="F19" s="128" t="s">
        <v>189</v>
      </c>
      <c r="G19" s="543" t="str">
        <f>Identification!J13</f>
        <v/>
      </c>
      <c r="H19" s="549"/>
      <c r="I19" s="550"/>
      <c r="J19" s="45"/>
      <c r="K19" s="56">
        <f>IF(C19="",0,1)</f>
        <v>1</v>
      </c>
      <c r="L19" s="45"/>
      <c r="M19" s="45"/>
    </row>
    <row r="20" spans="1:13" s="41" customFormat="1" ht="21.95" customHeight="1" x14ac:dyDescent="0.25">
      <c r="A20" s="127"/>
      <c r="B20" s="128" t="s">
        <v>191</v>
      </c>
      <c r="C20" s="592">
        <f>Identification!G14</f>
        <v>0</v>
      </c>
      <c r="D20" s="593"/>
      <c r="E20" s="594"/>
      <c r="F20" s="128" t="s">
        <v>153</v>
      </c>
      <c r="G20" s="592" t="str">
        <f>Identification!J14</f>
        <v/>
      </c>
      <c r="H20" s="593"/>
      <c r="I20" s="594"/>
      <c r="J20" s="45"/>
      <c r="K20" s="56">
        <f>IF(C20="",0,1)</f>
        <v>1</v>
      </c>
      <c r="L20" s="45"/>
      <c r="M20" s="45"/>
    </row>
    <row r="21" spans="1:13" s="41" customFormat="1" ht="21.95" customHeight="1" x14ac:dyDescent="0.25">
      <c r="A21" s="127"/>
      <c r="B21" s="128" t="s">
        <v>192</v>
      </c>
      <c r="C21" s="547" t="str">
        <f>Identification!G15</f>
        <v/>
      </c>
      <c r="D21" s="547"/>
      <c r="E21" s="547"/>
      <c r="F21" s="547"/>
      <c r="G21" s="547"/>
      <c r="H21" s="547"/>
      <c r="I21" s="547"/>
      <c r="J21" s="45"/>
      <c r="K21" s="56">
        <f>IF(C21="",0,1)</f>
        <v>0</v>
      </c>
      <c r="L21" s="45"/>
      <c r="M21" s="45"/>
    </row>
    <row r="22" spans="1:13" s="41" customFormat="1" ht="21.95" customHeight="1" x14ac:dyDescent="0.25">
      <c r="A22" s="127"/>
      <c r="B22" s="128" t="s">
        <v>154</v>
      </c>
      <c r="C22" s="547" t="str">
        <f>Identification!G16</f>
        <v/>
      </c>
      <c r="D22" s="547"/>
      <c r="E22" s="547"/>
      <c r="F22" s="547"/>
      <c r="G22" s="547"/>
      <c r="H22" s="547"/>
      <c r="I22" s="547"/>
      <c r="J22" s="45"/>
      <c r="K22" s="56">
        <f>IF(C22="",0,1)</f>
        <v>0</v>
      </c>
      <c r="L22" s="45"/>
      <c r="M22" s="45"/>
    </row>
    <row r="23" spans="1:13" s="41" customFormat="1" ht="20.100000000000001" customHeight="1" x14ac:dyDescent="0.25">
      <c r="A23" s="127"/>
      <c r="B23" s="124"/>
      <c r="C23" s="124"/>
      <c r="D23" s="124"/>
      <c r="E23" s="124"/>
      <c r="F23" s="124"/>
      <c r="G23" s="124"/>
      <c r="H23" s="124"/>
      <c r="I23" s="124"/>
      <c r="J23" s="45"/>
      <c r="K23" s="58">
        <f>K18</f>
        <v>1</v>
      </c>
      <c r="L23" s="45"/>
      <c r="M23" s="45"/>
    </row>
    <row r="24" spans="1:13" s="41" customFormat="1" ht="17.25" customHeight="1" x14ac:dyDescent="0.25">
      <c r="A24" s="125" t="s">
        <v>156</v>
      </c>
      <c r="B24" s="126"/>
      <c r="C24" s="126"/>
      <c r="D24" s="126"/>
      <c r="E24" s="126"/>
      <c r="F24" s="126"/>
      <c r="G24" s="126"/>
      <c r="H24" s="126"/>
      <c r="I24" s="126"/>
      <c r="J24" s="52"/>
      <c r="K24" s="57">
        <f>IF(SUM(K26:K29)=0,0,1)</f>
        <v>0</v>
      </c>
      <c r="L24" s="52"/>
      <c r="M24" s="52"/>
    </row>
    <row r="25" spans="1:13" s="51" customFormat="1" ht="20.100000000000001" customHeight="1" x14ac:dyDescent="0.25">
      <c r="A25" s="127"/>
      <c r="B25" s="178" t="s">
        <v>193</v>
      </c>
      <c r="C25" s="551" t="s">
        <v>14</v>
      </c>
      <c r="D25" s="551"/>
      <c r="E25" s="551"/>
      <c r="F25" s="551"/>
      <c r="G25" s="551"/>
      <c r="H25" s="551"/>
      <c r="I25" s="551"/>
      <c r="J25" s="45"/>
      <c r="K25" s="58">
        <f>K24</f>
        <v>0</v>
      </c>
      <c r="L25" s="45"/>
      <c r="M25" s="45"/>
    </row>
    <row r="26" spans="1:13" s="41" customFormat="1" ht="42" customHeight="1" x14ac:dyDescent="0.25">
      <c r="A26" s="119"/>
      <c r="B26" s="183" t="str">
        <f>Identification!E21</f>
        <v/>
      </c>
      <c r="C26" s="589" t="str">
        <f>Identification!G21</f>
        <v/>
      </c>
      <c r="D26" s="590"/>
      <c r="E26" s="590"/>
      <c r="F26" s="590"/>
      <c r="G26" s="590"/>
      <c r="H26" s="590"/>
      <c r="I26" s="590"/>
      <c r="J26" s="42"/>
      <c r="K26" s="56">
        <f>IF(B26="",0,1)</f>
        <v>0</v>
      </c>
      <c r="L26" s="56"/>
      <c r="M26" s="42"/>
    </row>
    <row r="27" spans="1:13" s="39" customFormat="1" ht="42" customHeight="1" x14ac:dyDescent="0.25">
      <c r="A27" s="119"/>
      <c r="B27" s="182" t="str">
        <f>Identification!E23</f>
        <v/>
      </c>
      <c r="C27" s="589" t="str">
        <f>Identification!G23</f>
        <v/>
      </c>
      <c r="D27" s="590"/>
      <c r="E27" s="590"/>
      <c r="F27" s="590"/>
      <c r="G27" s="590"/>
      <c r="H27" s="590"/>
      <c r="I27" s="590"/>
      <c r="J27" s="42"/>
      <c r="K27" s="56">
        <f>IF(B27="",0,1)</f>
        <v>0</v>
      </c>
      <c r="L27" s="42"/>
      <c r="M27" s="42"/>
    </row>
    <row r="28" spans="1:13" s="39" customFormat="1" ht="42" customHeight="1" x14ac:dyDescent="0.25">
      <c r="A28" s="119"/>
      <c r="B28" s="182" t="str">
        <f>Identification!E25</f>
        <v/>
      </c>
      <c r="C28" s="589" t="str">
        <f>Identification!G25</f>
        <v/>
      </c>
      <c r="D28" s="590"/>
      <c r="E28" s="590"/>
      <c r="F28" s="590"/>
      <c r="G28" s="590"/>
      <c r="H28" s="590"/>
      <c r="I28" s="590"/>
      <c r="J28" s="42"/>
      <c r="K28" s="56">
        <f>IF(B28="",0,1)</f>
        <v>0</v>
      </c>
      <c r="L28" s="42"/>
      <c r="M28" s="42"/>
    </row>
    <row r="29" spans="1:13" s="39" customFormat="1" ht="42.75" customHeight="1" x14ac:dyDescent="0.25">
      <c r="A29" s="119"/>
      <c r="B29" s="182" t="str">
        <f>Identification!E27</f>
        <v/>
      </c>
      <c r="C29" s="589" t="str">
        <f>Identification!G27</f>
        <v/>
      </c>
      <c r="D29" s="590"/>
      <c r="E29" s="590"/>
      <c r="F29" s="590"/>
      <c r="G29" s="590"/>
      <c r="H29" s="590"/>
      <c r="I29" s="590"/>
      <c r="J29" s="42"/>
      <c r="K29" s="56">
        <f>IF(B29="",0,1)</f>
        <v>0</v>
      </c>
      <c r="L29" s="42"/>
      <c r="M29" s="42"/>
    </row>
    <row r="30" spans="1:13" s="39" customFormat="1" ht="42" customHeight="1" x14ac:dyDescent="0.25">
      <c r="A30" s="118"/>
      <c r="B30" s="119"/>
      <c r="C30" s="119"/>
      <c r="D30" s="119"/>
      <c r="E30" s="119"/>
      <c r="F30" s="119"/>
      <c r="G30" s="119"/>
      <c r="H30" s="119"/>
      <c r="I30" s="119"/>
      <c r="J30" s="42"/>
      <c r="K30" s="58">
        <f>K24</f>
        <v>0</v>
      </c>
      <c r="L30" s="42"/>
      <c r="M30" s="42"/>
    </row>
    <row r="31" spans="1:13" ht="18" customHeight="1" x14ac:dyDescent="0.25">
      <c r="A31" s="125" t="s">
        <v>15</v>
      </c>
      <c r="B31" s="126"/>
      <c r="C31" s="126"/>
      <c r="D31" s="126"/>
      <c r="E31" s="126"/>
      <c r="F31" s="126"/>
      <c r="G31" s="126"/>
      <c r="H31" s="126"/>
      <c r="I31" s="126"/>
      <c r="J31" s="52"/>
      <c r="K31" s="57">
        <f>IF(SUM(K32:K36)=0,0,1)</f>
        <v>1</v>
      </c>
      <c r="L31" s="52"/>
      <c r="M31" s="52"/>
    </row>
    <row r="32" spans="1:13" s="51" customFormat="1" ht="21.95" customHeight="1" x14ac:dyDescent="0.25">
      <c r="A32" s="127"/>
      <c r="B32" s="179" t="s">
        <v>157</v>
      </c>
      <c r="C32" s="536" t="str">
        <f>Identification!H30</f>
        <v/>
      </c>
      <c r="D32" s="552"/>
      <c r="E32" s="552"/>
      <c r="F32" s="552"/>
      <c r="G32" s="552"/>
      <c r="H32" s="552"/>
      <c r="I32" s="552"/>
      <c r="J32" s="45"/>
      <c r="K32" s="56">
        <f>IF(L32=FALSE,0,1)</f>
        <v>0</v>
      </c>
      <c r="L32" s="45" t="b">
        <v>0</v>
      </c>
      <c r="M32" s="45"/>
    </row>
    <row r="33" spans="1:13" s="41" customFormat="1" ht="21.95" customHeight="1" x14ac:dyDescent="0.25">
      <c r="A33" s="127"/>
      <c r="B33" s="179" t="s">
        <v>211</v>
      </c>
      <c r="C33" s="536" t="str">
        <f>Identification!H31</f>
        <v/>
      </c>
      <c r="D33" s="552"/>
      <c r="E33" s="552"/>
      <c r="F33" s="552"/>
      <c r="G33" s="552"/>
      <c r="H33" s="552"/>
      <c r="I33" s="552"/>
      <c r="J33" s="45"/>
      <c r="K33" s="56">
        <f t="shared" ref="K33:K36" si="0">IF(L33=FALSE,0,1)</f>
        <v>1</v>
      </c>
      <c r="L33" s="45" t="b">
        <v>1</v>
      </c>
      <c r="M33" s="45"/>
    </row>
    <row r="34" spans="1:13" s="41" customFormat="1" ht="21.95" customHeight="1" x14ac:dyDescent="0.25">
      <c r="A34" s="127"/>
      <c r="B34" s="179" t="s">
        <v>158</v>
      </c>
      <c r="C34" s="536" t="str">
        <f>Identification!H32</f>
        <v/>
      </c>
      <c r="D34" s="552"/>
      <c r="E34" s="552"/>
      <c r="F34" s="552"/>
      <c r="G34" s="552"/>
      <c r="H34" s="552"/>
      <c r="I34" s="552"/>
      <c r="J34" s="45"/>
      <c r="K34" s="56">
        <f t="shared" si="0"/>
        <v>1</v>
      </c>
      <c r="L34" s="45" t="b">
        <v>1</v>
      </c>
      <c r="M34" s="45"/>
    </row>
    <row r="35" spans="1:13" s="41" customFormat="1" ht="21.95" customHeight="1" x14ac:dyDescent="0.25">
      <c r="A35" s="127"/>
      <c r="B35" s="179" t="s">
        <v>159</v>
      </c>
      <c r="C35" s="536" t="str">
        <f>Identification!H33</f>
        <v/>
      </c>
      <c r="D35" s="552"/>
      <c r="E35" s="552"/>
      <c r="F35" s="552"/>
      <c r="G35" s="552"/>
      <c r="H35" s="552"/>
      <c r="I35" s="552"/>
      <c r="J35" s="45"/>
      <c r="K35" s="56">
        <f t="shared" si="0"/>
        <v>0</v>
      </c>
      <c r="L35" s="45" t="b">
        <v>0</v>
      </c>
      <c r="M35" s="45"/>
    </row>
    <row r="36" spans="1:13" s="41" customFormat="1" ht="21.95" customHeight="1" x14ac:dyDescent="0.25">
      <c r="A36" s="127"/>
      <c r="B36" s="179" t="s">
        <v>67</v>
      </c>
      <c r="C36" s="536" t="str">
        <f>Identification!H34</f>
        <v/>
      </c>
      <c r="D36" s="552"/>
      <c r="E36" s="552"/>
      <c r="F36" s="552"/>
      <c r="G36" s="552"/>
      <c r="H36" s="552"/>
      <c r="I36" s="552"/>
      <c r="J36" s="45"/>
      <c r="K36" s="56">
        <f t="shared" si="0"/>
        <v>0</v>
      </c>
      <c r="L36" s="45" t="b">
        <v>0</v>
      </c>
      <c r="M36" s="45"/>
    </row>
    <row r="37" spans="1:13" s="41" customFormat="1" ht="20.100000000000001" customHeight="1" x14ac:dyDescent="0.25">
      <c r="A37" s="118"/>
      <c r="B37" s="119"/>
      <c r="C37" s="119"/>
      <c r="D37" s="119"/>
      <c r="E37" s="119"/>
      <c r="F37" s="119"/>
      <c r="G37" s="119"/>
      <c r="H37" s="119"/>
      <c r="I37" s="119"/>
      <c r="J37" s="42"/>
      <c r="K37" s="58">
        <f>K31</f>
        <v>1</v>
      </c>
      <c r="L37" s="42" t="b">
        <v>0</v>
      </c>
      <c r="M37" s="42"/>
    </row>
    <row r="38" spans="1:13" ht="15" customHeight="1" x14ac:dyDescent="0.25">
      <c r="A38" s="125" t="s">
        <v>161</v>
      </c>
      <c r="B38" s="126"/>
      <c r="C38" s="126"/>
      <c r="D38" s="126"/>
      <c r="E38" s="126"/>
      <c r="F38" s="126"/>
      <c r="G38" s="126"/>
      <c r="H38" s="126"/>
      <c r="I38" s="126"/>
      <c r="J38" s="52"/>
      <c r="K38" s="57">
        <f>IF(SUM(K39:K43)=0,0,1)</f>
        <v>0</v>
      </c>
      <c r="L38" s="52"/>
      <c r="M38" s="52"/>
    </row>
    <row r="39" spans="1:13" s="51" customFormat="1" ht="42" customHeight="1" x14ac:dyDescent="0.25">
      <c r="A39" s="118"/>
      <c r="B39" s="553" t="s">
        <v>160</v>
      </c>
      <c r="C39" s="553"/>
      <c r="D39" s="554" t="str">
        <f>Identification!H37</f>
        <v/>
      </c>
      <c r="E39" s="555"/>
      <c r="F39" s="555"/>
      <c r="G39" s="555"/>
      <c r="H39" s="555"/>
      <c r="I39" s="556"/>
      <c r="J39" s="42"/>
      <c r="K39" s="56">
        <f t="shared" ref="K39:K43" si="1">IF(L39=FALSE,0,1)</f>
        <v>0</v>
      </c>
      <c r="L39" s="42" t="b">
        <v>0</v>
      </c>
      <c r="M39" s="42"/>
    </row>
    <row r="40" spans="1:13" ht="42" customHeight="1" x14ac:dyDescent="0.25">
      <c r="A40" s="118"/>
      <c r="B40" s="553" t="s">
        <v>195</v>
      </c>
      <c r="C40" s="553"/>
      <c r="D40" s="554" t="str">
        <f>Identification!H38</f>
        <v/>
      </c>
      <c r="E40" s="555"/>
      <c r="F40" s="555"/>
      <c r="G40" s="555"/>
      <c r="H40" s="555"/>
      <c r="I40" s="556"/>
      <c r="K40" s="56">
        <f t="shared" si="1"/>
        <v>0</v>
      </c>
      <c r="L40" s="42" t="b">
        <v>0</v>
      </c>
    </row>
    <row r="41" spans="1:13" ht="42" customHeight="1" x14ac:dyDescent="0.25">
      <c r="A41" s="118"/>
      <c r="B41" s="553" t="s">
        <v>197</v>
      </c>
      <c r="C41" s="553"/>
      <c r="D41" s="554" t="str">
        <f>Identification!H39</f>
        <v/>
      </c>
      <c r="E41" s="555"/>
      <c r="F41" s="555"/>
      <c r="G41" s="555"/>
      <c r="H41" s="555"/>
      <c r="I41" s="556"/>
      <c r="K41" s="56">
        <f t="shared" si="1"/>
        <v>0</v>
      </c>
      <c r="L41" s="42" t="b">
        <v>0</v>
      </c>
    </row>
    <row r="42" spans="1:13" ht="42" customHeight="1" x14ac:dyDescent="0.25">
      <c r="A42" s="118"/>
      <c r="B42" s="553" t="s">
        <v>196</v>
      </c>
      <c r="C42" s="553"/>
      <c r="D42" s="554" t="str">
        <f>Identification!H40</f>
        <v/>
      </c>
      <c r="E42" s="555"/>
      <c r="F42" s="555"/>
      <c r="G42" s="555"/>
      <c r="H42" s="555"/>
      <c r="I42" s="556"/>
      <c r="K42" s="56">
        <f t="shared" si="1"/>
        <v>0</v>
      </c>
      <c r="L42" s="42" t="b">
        <v>0</v>
      </c>
    </row>
    <row r="43" spans="1:13" ht="42" customHeight="1" x14ac:dyDescent="0.25">
      <c r="A43" s="118"/>
      <c r="B43" s="553" t="s">
        <v>67</v>
      </c>
      <c r="C43" s="553"/>
      <c r="D43" s="554" t="str">
        <f>Identification!H41</f>
        <v/>
      </c>
      <c r="E43" s="555"/>
      <c r="F43" s="555"/>
      <c r="G43" s="555"/>
      <c r="H43" s="555"/>
      <c r="I43" s="556"/>
      <c r="K43" s="56">
        <f t="shared" si="1"/>
        <v>0</v>
      </c>
      <c r="L43" s="42" t="b">
        <v>0</v>
      </c>
    </row>
    <row r="44" spans="1:13" ht="42" customHeight="1" x14ac:dyDescent="0.25">
      <c r="A44" s="118"/>
      <c r="B44" s="119"/>
      <c r="C44" s="119"/>
      <c r="D44" s="119"/>
      <c r="E44" s="119"/>
      <c r="F44" s="119"/>
      <c r="G44" s="119"/>
      <c r="H44" s="119"/>
      <c r="I44" s="119"/>
      <c r="K44" s="58">
        <f>K38</f>
        <v>0</v>
      </c>
      <c r="L44" s="42" t="b">
        <v>0</v>
      </c>
    </row>
    <row r="45" spans="1:13" ht="17.25" customHeight="1" x14ac:dyDescent="0.25">
      <c r="A45" s="120" t="s">
        <v>162</v>
      </c>
      <c r="B45" s="121"/>
      <c r="C45" s="121"/>
      <c r="D45" s="121"/>
      <c r="E45" s="122"/>
      <c r="F45" s="122"/>
      <c r="G45" s="122"/>
      <c r="H45" s="122"/>
      <c r="I45" s="122"/>
      <c r="J45" s="45"/>
      <c r="K45" s="61">
        <f>IF(SUM(K48:K93)=0,0,1)</f>
        <v>1</v>
      </c>
      <c r="L45" s="45"/>
      <c r="M45" s="45"/>
    </row>
    <row r="46" spans="1:13" s="40" customFormat="1" ht="22.5" customHeight="1" x14ac:dyDescent="0.25">
      <c r="A46" s="118"/>
      <c r="B46" s="119"/>
      <c r="C46" s="119"/>
      <c r="D46" s="119"/>
      <c r="E46" s="119"/>
      <c r="F46" s="119"/>
      <c r="G46" s="119"/>
      <c r="H46" s="119"/>
      <c r="I46" s="119"/>
      <c r="J46" s="42"/>
      <c r="K46" s="59">
        <f>K45</f>
        <v>1</v>
      </c>
      <c r="L46" s="42"/>
      <c r="M46" s="42"/>
    </row>
    <row r="47" spans="1:13" x14ac:dyDescent="0.25">
      <c r="A47" s="125" t="s">
        <v>163</v>
      </c>
      <c r="B47" s="126"/>
      <c r="C47" s="126"/>
      <c r="D47" s="126"/>
      <c r="E47" s="126"/>
      <c r="F47" s="126"/>
      <c r="G47" s="126"/>
      <c r="H47" s="126"/>
      <c r="I47" s="126"/>
      <c r="J47" s="52"/>
      <c r="K47" s="62">
        <f>IF(SUM(K49:K65)=0,0,1)</f>
        <v>0</v>
      </c>
      <c r="L47" s="52"/>
      <c r="M47" s="52"/>
    </row>
    <row r="48" spans="1:13" s="51" customFormat="1" ht="20.100000000000001" customHeight="1" x14ac:dyDescent="0.25">
      <c r="A48" s="129"/>
      <c r="B48" s="178" t="s">
        <v>34</v>
      </c>
      <c r="C48" s="551" t="s">
        <v>24</v>
      </c>
      <c r="D48" s="551"/>
      <c r="E48" s="551" t="s">
        <v>194</v>
      </c>
      <c r="F48" s="551"/>
      <c r="G48" s="551"/>
      <c r="H48" s="551"/>
      <c r="I48" s="551"/>
      <c r="J48" s="48"/>
      <c r="K48" s="58">
        <f>K47</f>
        <v>0</v>
      </c>
      <c r="L48" s="48"/>
      <c r="M48" s="48"/>
    </row>
    <row r="49" spans="1:13" s="48" customFormat="1" ht="20.100000000000001" customHeight="1" x14ac:dyDescent="0.25">
      <c r="A49" s="118"/>
      <c r="B49" s="130" t="s">
        <v>35</v>
      </c>
      <c r="C49" s="541" t="str">
        <f>'Acquis scolaires'!L9</f>
        <v/>
      </c>
      <c r="D49" s="541"/>
      <c r="E49" s="540"/>
      <c r="F49" s="540"/>
      <c r="G49" s="540"/>
      <c r="H49" s="540"/>
      <c r="I49" s="540"/>
      <c r="J49" s="42"/>
      <c r="K49" s="56">
        <f t="shared" ref="K49:K65" si="2">IF(C49="",0,1)</f>
        <v>0</v>
      </c>
      <c r="L49" s="42"/>
      <c r="M49" s="42"/>
    </row>
    <row r="50" spans="1:13" ht="20.100000000000001" customHeight="1" x14ac:dyDescent="0.25">
      <c r="A50" s="118"/>
      <c r="B50" s="130" t="s">
        <v>36</v>
      </c>
      <c r="C50" s="541" t="str">
        <f>'Acquis scolaires'!L10</f>
        <v/>
      </c>
      <c r="D50" s="541"/>
      <c r="E50" s="538" t="str">
        <f>'Acquis scolaires'!H12</f>
        <v/>
      </c>
      <c r="F50" s="538"/>
      <c r="G50" s="538"/>
      <c r="H50" s="538"/>
      <c r="I50" s="538"/>
      <c r="K50" s="56">
        <f t="shared" si="2"/>
        <v>0</v>
      </c>
    </row>
    <row r="51" spans="1:13" ht="20.100000000000001" customHeight="1" x14ac:dyDescent="0.25">
      <c r="A51" s="118"/>
      <c r="B51" s="130" t="s">
        <v>37</v>
      </c>
      <c r="C51" s="541" t="str">
        <f>'Acquis scolaires'!L13</f>
        <v/>
      </c>
      <c r="D51" s="541"/>
      <c r="E51" s="538" t="str">
        <f>'Acquis scolaires'!H14</f>
        <v/>
      </c>
      <c r="F51" s="538"/>
      <c r="G51" s="538"/>
      <c r="H51" s="538"/>
      <c r="I51" s="538"/>
      <c r="K51" s="56">
        <f t="shared" si="2"/>
        <v>0</v>
      </c>
    </row>
    <row r="52" spans="1:13" ht="20.100000000000001" customHeight="1" x14ac:dyDescent="0.25">
      <c r="A52" s="118"/>
      <c r="B52" s="130" t="s">
        <v>38</v>
      </c>
      <c r="C52" s="541" t="str">
        <f>'Acquis scolaires'!L15</f>
        <v/>
      </c>
      <c r="D52" s="541"/>
      <c r="E52" s="538" t="str">
        <f>'Acquis scolaires'!H16</f>
        <v/>
      </c>
      <c r="F52" s="538"/>
      <c r="G52" s="538"/>
      <c r="H52" s="538"/>
      <c r="I52" s="538"/>
      <c r="K52" s="56">
        <f t="shared" si="2"/>
        <v>0</v>
      </c>
    </row>
    <row r="53" spans="1:13" ht="20.100000000000001" customHeight="1" x14ac:dyDescent="0.25">
      <c r="A53" s="118"/>
      <c r="B53" s="130" t="s">
        <v>39</v>
      </c>
      <c r="C53" s="541" t="str">
        <f>'Acquis scolaires'!L17</f>
        <v/>
      </c>
      <c r="D53" s="541"/>
      <c r="E53" s="540"/>
      <c r="F53" s="540"/>
      <c r="G53" s="540"/>
      <c r="H53" s="540"/>
      <c r="I53" s="540"/>
      <c r="K53" s="56">
        <f t="shared" si="2"/>
        <v>0</v>
      </c>
    </row>
    <row r="54" spans="1:13" ht="20.100000000000001" customHeight="1" x14ac:dyDescent="0.25">
      <c r="A54" s="118"/>
      <c r="B54" s="130" t="s">
        <v>40</v>
      </c>
      <c r="C54" s="541" t="str">
        <f>'Acquis scolaires'!L18</f>
        <v/>
      </c>
      <c r="D54" s="541"/>
      <c r="E54" s="538" t="str">
        <f>'Acquis scolaires'!H19</f>
        <v/>
      </c>
      <c r="F54" s="538"/>
      <c r="G54" s="538"/>
      <c r="H54" s="538"/>
      <c r="I54" s="538"/>
      <c r="K54" s="56">
        <f t="shared" si="2"/>
        <v>0</v>
      </c>
    </row>
    <row r="55" spans="1:13" ht="20.100000000000001" customHeight="1" x14ac:dyDescent="0.25">
      <c r="A55" s="118"/>
      <c r="B55" s="130" t="s">
        <v>41</v>
      </c>
      <c r="C55" s="541" t="str">
        <f>'Acquis scolaires'!L20</f>
        <v/>
      </c>
      <c r="D55" s="541"/>
      <c r="E55" s="540"/>
      <c r="F55" s="540"/>
      <c r="G55" s="540"/>
      <c r="H55" s="540"/>
      <c r="I55" s="540"/>
      <c r="K55" s="56">
        <f t="shared" si="2"/>
        <v>0</v>
      </c>
    </row>
    <row r="56" spans="1:13" ht="20.100000000000001" customHeight="1" x14ac:dyDescent="0.25">
      <c r="A56" s="118"/>
      <c r="B56" s="130" t="s">
        <v>42</v>
      </c>
      <c r="C56" s="541" t="str">
        <f>'Acquis scolaires'!L21</f>
        <v/>
      </c>
      <c r="D56" s="541"/>
      <c r="E56" s="540"/>
      <c r="F56" s="540"/>
      <c r="G56" s="540"/>
      <c r="H56" s="540"/>
      <c r="I56" s="540"/>
      <c r="K56" s="56">
        <f t="shared" si="2"/>
        <v>0</v>
      </c>
    </row>
    <row r="57" spans="1:13" ht="20.100000000000001" customHeight="1" x14ac:dyDescent="0.25">
      <c r="A57" s="118"/>
      <c r="B57" s="130" t="s">
        <v>43</v>
      </c>
      <c r="C57" s="541" t="str">
        <f>'Acquis scolaires'!L22</f>
        <v/>
      </c>
      <c r="D57" s="541"/>
      <c r="E57" s="538" t="str">
        <f>'Acquis scolaires'!I23</f>
        <v/>
      </c>
      <c r="F57" s="538"/>
      <c r="G57" s="538"/>
      <c r="H57" s="538"/>
      <c r="I57" s="538"/>
      <c r="K57" s="56">
        <f t="shared" si="2"/>
        <v>0</v>
      </c>
    </row>
    <row r="58" spans="1:13" ht="20.100000000000001" customHeight="1" x14ac:dyDescent="0.25">
      <c r="A58" s="118"/>
      <c r="B58" s="130" t="s">
        <v>44</v>
      </c>
      <c r="C58" s="541" t="str">
        <f>'Acquis scolaires'!L24</f>
        <v/>
      </c>
      <c r="D58" s="541"/>
      <c r="E58" s="540"/>
      <c r="F58" s="540"/>
      <c r="G58" s="540"/>
      <c r="H58" s="540"/>
      <c r="I58" s="540"/>
      <c r="K58" s="56">
        <f t="shared" si="2"/>
        <v>0</v>
      </c>
    </row>
    <row r="59" spans="1:13" ht="20.100000000000001" customHeight="1" x14ac:dyDescent="0.25">
      <c r="A59" s="118"/>
      <c r="B59" s="130" t="s">
        <v>45</v>
      </c>
      <c r="C59" s="541" t="str">
        <f>'Acquis scolaires'!L25</f>
        <v/>
      </c>
      <c r="D59" s="541"/>
      <c r="E59" s="540"/>
      <c r="F59" s="540"/>
      <c r="G59" s="540"/>
      <c r="H59" s="540"/>
      <c r="I59" s="540"/>
      <c r="K59" s="56">
        <f t="shared" si="2"/>
        <v>0</v>
      </c>
    </row>
    <row r="60" spans="1:13" ht="20.100000000000001" customHeight="1" x14ac:dyDescent="0.25">
      <c r="A60" s="118"/>
      <c r="B60" s="130" t="s">
        <v>46</v>
      </c>
      <c r="C60" s="541" t="str">
        <f>'Acquis scolaires'!L26</f>
        <v/>
      </c>
      <c r="D60" s="541"/>
      <c r="E60" s="538" t="str">
        <f>'Acquis scolaires'!H27</f>
        <v/>
      </c>
      <c r="F60" s="538"/>
      <c r="G60" s="538"/>
      <c r="H60" s="538"/>
      <c r="I60" s="538"/>
      <c r="K60" s="56">
        <f t="shared" si="2"/>
        <v>0</v>
      </c>
    </row>
    <row r="61" spans="1:13" ht="20.100000000000001" customHeight="1" x14ac:dyDescent="0.25">
      <c r="A61" s="118"/>
      <c r="B61" s="130" t="s">
        <v>47</v>
      </c>
      <c r="C61" s="541" t="str">
        <f>'Acquis scolaires'!L28</f>
        <v/>
      </c>
      <c r="D61" s="541"/>
      <c r="E61" s="538" t="str">
        <f>'Acquis scolaires'!H29</f>
        <v/>
      </c>
      <c r="F61" s="538"/>
      <c r="G61" s="538"/>
      <c r="H61" s="538"/>
      <c r="I61" s="538"/>
      <c r="K61" s="56">
        <f t="shared" si="2"/>
        <v>0</v>
      </c>
    </row>
    <row r="62" spans="1:13" ht="20.100000000000001" customHeight="1" x14ac:dyDescent="0.25">
      <c r="A62" s="118"/>
      <c r="B62" s="130" t="s">
        <v>48</v>
      </c>
      <c r="C62" s="541" t="str">
        <f>'Acquis scolaires'!L30</f>
        <v/>
      </c>
      <c r="D62" s="541"/>
      <c r="E62" s="540"/>
      <c r="F62" s="540"/>
      <c r="G62" s="540"/>
      <c r="H62" s="540"/>
      <c r="I62" s="540"/>
      <c r="K62" s="56">
        <f t="shared" si="2"/>
        <v>0</v>
      </c>
    </row>
    <row r="63" spans="1:13" ht="20.100000000000001" customHeight="1" x14ac:dyDescent="0.25">
      <c r="A63" s="118"/>
      <c r="B63" s="130" t="s">
        <v>49</v>
      </c>
      <c r="C63" s="541" t="str">
        <f>'Acquis scolaires'!L31</f>
        <v/>
      </c>
      <c r="D63" s="541"/>
      <c r="E63" s="540"/>
      <c r="F63" s="540"/>
      <c r="G63" s="540"/>
      <c r="H63" s="540"/>
      <c r="I63" s="540"/>
      <c r="K63" s="56">
        <f t="shared" si="2"/>
        <v>0</v>
      </c>
    </row>
    <row r="64" spans="1:13" ht="20.100000000000001" customHeight="1" x14ac:dyDescent="0.25">
      <c r="A64" s="118"/>
      <c r="B64" s="130" t="s">
        <v>164</v>
      </c>
      <c r="C64" s="541" t="str">
        <f>'Acquis scolaires'!L32</f>
        <v/>
      </c>
      <c r="D64" s="541"/>
      <c r="E64" s="540"/>
      <c r="F64" s="540"/>
      <c r="G64" s="540"/>
      <c r="H64" s="540"/>
      <c r="I64" s="540"/>
      <c r="K64" s="56">
        <f t="shared" si="2"/>
        <v>0</v>
      </c>
    </row>
    <row r="65" spans="1:13" ht="20.100000000000001" customHeight="1" x14ac:dyDescent="0.25">
      <c r="A65" s="118"/>
      <c r="B65" s="130" t="s">
        <v>50</v>
      </c>
      <c r="C65" s="541" t="str">
        <f>'Acquis scolaires'!L33</f>
        <v/>
      </c>
      <c r="D65" s="541"/>
      <c r="E65" s="540"/>
      <c r="F65" s="540"/>
      <c r="G65" s="540"/>
      <c r="H65" s="540"/>
      <c r="I65" s="540"/>
      <c r="K65" s="56">
        <f t="shared" si="2"/>
        <v>0</v>
      </c>
    </row>
    <row r="66" spans="1:13" ht="20.100000000000001" customHeight="1" x14ac:dyDescent="0.25">
      <c r="A66" s="118"/>
      <c r="B66" s="119"/>
      <c r="C66" s="119"/>
      <c r="D66" s="119"/>
      <c r="E66" s="119"/>
      <c r="F66" s="119"/>
      <c r="G66" s="119"/>
      <c r="H66" s="119"/>
      <c r="I66" s="119"/>
      <c r="K66" s="58">
        <f>K47</f>
        <v>0</v>
      </c>
    </row>
    <row r="67" spans="1:13" x14ac:dyDescent="0.25">
      <c r="A67" s="125" t="s">
        <v>165</v>
      </c>
      <c r="B67" s="126"/>
      <c r="C67" s="126"/>
      <c r="D67" s="126"/>
      <c r="E67" s="126"/>
      <c r="F67" s="126"/>
      <c r="G67" s="126"/>
      <c r="H67" s="126"/>
      <c r="I67" s="126"/>
      <c r="J67" s="52"/>
      <c r="K67" s="62">
        <f>IF(SUM(K69:K71)=0,0,1)</f>
        <v>0</v>
      </c>
      <c r="L67" s="52"/>
      <c r="M67" s="52"/>
    </row>
    <row r="68" spans="1:13" s="51" customFormat="1" ht="20.100000000000001" customHeight="1" x14ac:dyDescent="0.25">
      <c r="A68" s="129"/>
      <c r="B68" s="178" t="s">
        <v>34</v>
      </c>
      <c r="C68" s="551" t="s">
        <v>24</v>
      </c>
      <c r="D68" s="551"/>
      <c r="E68" s="551" t="s">
        <v>194</v>
      </c>
      <c r="F68" s="551"/>
      <c r="G68" s="551"/>
      <c r="H68" s="551"/>
      <c r="I68" s="551"/>
      <c r="J68" s="48"/>
      <c r="K68" s="58">
        <f>K67</f>
        <v>0</v>
      </c>
      <c r="L68" s="48"/>
      <c r="M68" s="48"/>
    </row>
    <row r="69" spans="1:13" s="48" customFormat="1" ht="20.100000000000001" customHeight="1" x14ac:dyDescent="0.25">
      <c r="A69" s="118"/>
      <c r="B69" s="131" t="s">
        <v>100</v>
      </c>
      <c r="C69" s="541" t="str">
        <f>'Acquis scolaires'!L38</f>
        <v/>
      </c>
      <c r="D69" s="541"/>
      <c r="E69" s="538" t="str">
        <f>'Acquis scolaires'!H39</f>
        <v/>
      </c>
      <c r="F69" s="538"/>
      <c r="G69" s="538"/>
      <c r="H69" s="538"/>
      <c r="I69" s="538"/>
      <c r="J69" s="42"/>
      <c r="K69" s="56">
        <f>IF(C69="",0,1)</f>
        <v>0</v>
      </c>
      <c r="L69" s="42"/>
      <c r="M69" s="42"/>
    </row>
    <row r="70" spans="1:13" ht="20.100000000000001" customHeight="1" x14ac:dyDescent="0.25">
      <c r="A70" s="118"/>
      <c r="B70" s="131" t="s">
        <v>101</v>
      </c>
      <c r="C70" s="541" t="str">
        <f>'Acquis scolaires'!L40</f>
        <v/>
      </c>
      <c r="D70" s="541"/>
      <c r="E70" s="538" t="str">
        <f>'Acquis scolaires'!H41</f>
        <v/>
      </c>
      <c r="F70" s="538"/>
      <c r="G70" s="538"/>
      <c r="H70" s="538"/>
      <c r="I70" s="538"/>
      <c r="K70" s="56">
        <f>IF(C70="",0,1)</f>
        <v>0</v>
      </c>
    </row>
    <row r="71" spans="1:13" ht="20.100000000000001" customHeight="1" x14ac:dyDescent="0.25">
      <c r="A71" s="118"/>
      <c r="B71" s="131" t="s">
        <v>102</v>
      </c>
      <c r="C71" s="541" t="str">
        <f>'Acquis scolaires'!L42</f>
        <v/>
      </c>
      <c r="D71" s="541"/>
      <c r="E71" s="538" t="str">
        <f>'Acquis scolaires'!H43</f>
        <v/>
      </c>
      <c r="F71" s="538"/>
      <c r="G71" s="538"/>
      <c r="H71" s="538"/>
      <c r="I71" s="538"/>
      <c r="K71" s="56">
        <f>IF(C71="",0,1)</f>
        <v>0</v>
      </c>
    </row>
    <row r="72" spans="1:13" ht="20.100000000000001" customHeight="1" x14ac:dyDescent="0.25">
      <c r="A72" s="118"/>
      <c r="B72" s="119"/>
      <c r="C72" s="119"/>
      <c r="D72" s="119"/>
      <c r="E72" s="119"/>
      <c r="F72" s="119"/>
      <c r="G72" s="119"/>
      <c r="H72" s="119"/>
      <c r="I72" s="119"/>
      <c r="K72" s="58">
        <f>K67</f>
        <v>0</v>
      </c>
    </row>
    <row r="73" spans="1:13" x14ac:dyDescent="0.25">
      <c r="A73" s="125" t="s">
        <v>166</v>
      </c>
      <c r="B73" s="126"/>
      <c r="C73" s="126"/>
      <c r="D73" s="126"/>
      <c r="E73" s="126"/>
      <c r="F73" s="126"/>
      <c r="G73" s="126"/>
      <c r="H73" s="126"/>
      <c r="I73" s="126"/>
      <c r="J73" s="52"/>
      <c r="K73" s="58">
        <f>K75</f>
        <v>0</v>
      </c>
      <c r="L73" s="52"/>
      <c r="M73" s="52"/>
    </row>
    <row r="74" spans="1:13" s="51" customFormat="1" ht="20.100000000000001" customHeight="1" x14ac:dyDescent="0.25">
      <c r="A74" s="129"/>
      <c r="B74" s="178" t="s">
        <v>24</v>
      </c>
      <c r="C74" s="581" t="s">
        <v>198</v>
      </c>
      <c r="D74" s="581"/>
      <c r="E74" s="581"/>
      <c r="F74" s="581"/>
      <c r="G74" s="581"/>
      <c r="H74" s="581"/>
      <c r="I74" s="581"/>
      <c r="J74" s="48"/>
      <c r="K74" s="58">
        <f>K75</f>
        <v>0</v>
      </c>
      <c r="L74" s="48"/>
      <c r="M74" s="48"/>
    </row>
    <row r="75" spans="1:13" s="48" customFormat="1" ht="18" customHeight="1" x14ac:dyDescent="0.25">
      <c r="A75" s="118"/>
      <c r="B75" s="175">
        <f>'Acquis scolaires'!L48</f>
        <v>0</v>
      </c>
      <c r="C75" s="535" t="str">
        <f>'Acquis scolaires'!E48</f>
        <v/>
      </c>
      <c r="D75" s="536"/>
      <c r="E75" s="536"/>
      <c r="F75" s="536"/>
      <c r="G75" s="536"/>
      <c r="H75" s="536"/>
      <c r="I75" s="537"/>
      <c r="J75" s="42"/>
      <c r="K75" s="56">
        <f>IF(C75="",0,1)</f>
        <v>0</v>
      </c>
      <c r="L75" s="42"/>
      <c r="M75" s="42"/>
    </row>
    <row r="76" spans="1:13" ht="61.5" customHeight="1" x14ac:dyDescent="0.25">
      <c r="A76" s="118"/>
      <c r="B76" s="119"/>
      <c r="C76" s="119"/>
      <c r="D76" s="119"/>
      <c r="E76" s="119"/>
      <c r="F76" s="119"/>
      <c r="G76" s="119"/>
      <c r="H76" s="119"/>
      <c r="I76" s="119"/>
      <c r="K76" s="56">
        <f>K73</f>
        <v>0</v>
      </c>
    </row>
    <row r="77" spans="1:13" x14ac:dyDescent="0.25">
      <c r="A77" s="50" t="s">
        <v>167</v>
      </c>
      <c r="B77" s="51"/>
      <c r="C77" s="51"/>
      <c r="D77" s="51"/>
      <c r="E77" s="51"/>
      <c r="F77" s="51"/>
      <c r="G77" s="51"/>
      <c r="H77" s="51"/>
      <c r="I77" s="51"/>
      <c r="J77" s="52"/>
      <c r="K77" s="62">
        <f>IF(SUM(K78:K85)=0,0,1)</f>
        <v>1</v>
      </c>
      <c r="L77" s="52"/>
      <c r="M77" s="52"/>
    </row>
    <row r="78" spans="1:13" s="51" customFormat="1" ht="20.100000000000001" customHeight="1" x14ac:dyDescent="0.25">
      <c r="A78" s="47"/>
      <c r="B78" s="181" t="s">
        <v>60</v>
      </c>
      <c r="C78" s="557" t="s">
        <v>140</v>
      </c>
      <c r="D78" s="557"/>
      <c r="E78" s="557" t="s">
        <v>141</v>
      </c>
      <c r="F78" s="557"/>
      <c r="G78" s="46"/>
      <c r="H78" s="46"/>
      <c r="I78" s="46"/>
      <c r="J78" s="48"/>
      <c r="K78" s="62">
        <f>IF(SUM(K79:K84)=0,0,1)</f>
        <v>1</v>
      </c>
      <c r="L78" s="48"/>
      <c r="M78" s="48"/>
    </row>
    <row r="79" spans="1:13" s="48" customFormat="1" ht="26.25" customHeight="1" x14ac:dyDescent="0.25">
      <c r="A79" s="36"/>
      <c r="B79" s="44" t="s">
        <v>143</v>
      </c>
      <c r="C79" s="573" t="str">
        <f>'Acquis scolaires'!G53</f>
        <v/>
      </c>
      <c r="D79" s="574"/>
      <c r="E79" s="573"/>
      <c r="F79" s="574"/>
      <c r="G79" s="42"/>
      <c r="H79" s="42"/>
      <c r="I79" s="42"/>
      <c r="J79" s="42"/>
      <c r="K79" s="42">
        <f>IF(L79+M79=0,0,1)</f>
        <v>1</v>
      </c>
      <c r="L79" s="39">
        <f>IF(ISBLANK('Acquis scolaires'!G53),0,1)</f>
        <v>1</v>
      </c>
      <c r="M79" s="39">
        <f>IF(ISBLANK('Acquis scolaires'!I53),0,1)</f>
        <v>1</v>
      </c>
    </row>
    <row r="80" spans="1:13" ht="20.100000000000001" customHeight="1" x14ac:dyDescent="0.25">
      <c r="B80" s="44" t="s">
        <v>144</v>
      </c>
      <c r="C80" s="541">
        <f>'Acquis scolaires'!G54</f>
        <v>0</v>
      </c>
      <c r="D80" s="580"/>
      <c r="E80" s="541">
        <f>'Acquis scolaires'!I54</f>
        <v>0</v>
      </c>
      <c r="F80" s="580"/>
      <c r="G80" s="39"/>
      <c r="H80" s="39"/>
      <c r="I80" s="39"/>
      <c r="K80" s="42">
        <f t="shared" ref="K80:K84" si="3">IF(L80+M80=0,0,1)</f>
        <v>0</v>
      </c>
      <c r="L80" s="39">
        <f>IF(ISBLANK('Acquis scolaires'!G54),0,1)</f>
        <v>0</v>
      </c>
      <c r="M80" s="39">
        <f>IF(ISBLANK('Acquis scolaires'!I54),0,1)</f>
        <v>0</v>
      </c>
    </row>
    <row r="81" spans="1:13" ht="20.100000000000001" customHeight="1" x14ac:dyDescent="0.25">
      <c r="B81" s="44" t="s">
        <v>105</v>
      </c>
      <c r="C81" s="541">
        <f>'Acquis scolaires'!G55</f>
        <v>0</v>
      </c>
      <c r="D81" s="580"/>
      <c r="E81" s="541">
        <f>'Acquis scolaires'!I55</f>
        <v>0</v>
      </c>
      <c r="F81" s="580"/>
      <c r="G81" s="39"/>
      <c r="H81" s="39"/>
      <c r="I81" s="39"/>
      <c r="K81" s="42">
        <f t="shared" si="3"/>
        <v>0</v>
      </c>
      <c r="L81" s="39">
        <f>IF(ISBLANK('Acquis scolaires'!G55),0,1)</f>
        <v>0</v>
      </c>
      <c r="M81" s="39">
        <f>IF(ISBLANK('Acquis scolaires'!I55),0,1)</f>
        <v>0</v>
      </c>
    </row>
    <row r="82" spans="1:13" ht="20.100000000000001" customHeight="1" x14ac:dyDescent="0.25">
      <c r="B82" s="44" t="s">
        <v>145</v>
      </c>
      <c r="C82" s="541">
        <f>'Acquis scolaires'!G56</f>
        <v>0</v>
      </c>
      <c r="D82" s="580"/>
      <c r="E82" s="541">
        <f>'Acquis scolaires'!I56</f>
        <v>0</v>
      </c>
      <c r="F82" s="580"/>
      <c r="G82" s="39"/>
      <c r="H82" s="39"/>
      <c r="I82" s="39"/>
      <c r="K82" s="42">
        <f t="shared" si="3"/>
        <v>0</v>
      </c>
      <c r="L82" s="39">
        <f>IF(ISBLANK('Acquis scolaires'!G56),0,1)</f>
        <v>0</v>
      </c>
      <c r="M82" s="39">
        <f>IF(ISBLANK('Acquis scolaires'!I56),0,1)</f>
        <v>0</v>
      </c>
    </row>
    <row r="83" spans="1:13" ht="20.100000000000001" customHeight="1" x14ac:dyDescent="0.25">
      <c r="B83" s="44" t="s">
        <v>169</v>
      </c>
      <c r="C83" s="541">
        <f>'Acquis scolaires'!G57</f>
        <v>0</v>
      </c>
      <c r="D83" s="580"/>
      <c r="E83" s="541">
        <f>'Acquis scolaires'!I57</f>
        <v>0</v>
      </c>
      <c r="F83" s="580"/>
      <c r="G83" s="39"/>
      <c r="H83" s="39"/>
      <c r="I83" s="39"/>
      <c r="K83" s="42">
        <f t="shared" si="3"/>
        <v>0</v>
      </c>
      <c r="L83" s="39">
        <f>IF(ISBLANK('Acquis scolaires'!G57),0,1)</f>
        <v>0</v>
      </c>
      <c r="M83" s="39">
        <f>IF(ISBLANK('Acquis scolaires'!I57),0,1)</f>
        <v>0</v>
      </c>
    </row>
    <row r="84" spans="1:13" ht="20.100000000000001" customHeight="1" x14ac:dyDescent="0.25">
      <c r="B84" s="44" t="s">
        <v>146</v>
      </c>
      <c r="C84" s="541">
        <f>'Acquis scolaires'!G58</f>
        <v>0</v>
      </c>
      <c r="D84" s="580"/>
      <c r="E84" s="541">
        <f>'Acquis scolaires'!I58</f>
        <v>0</v>
      </c>
      <c r="F84" s="580"/>
      <c r="G84" s="39"/>
      <c r="H84" s="39"/>
      <c r="I84" s="39"/>
      <c r="K84" s="42">
        <f t="shared" si="3"/>
        <v>0</v>
      </c>
      <c r="L84" s="39">
        <f>IF(ISBLANK('Acquis scolaires'!G58),0,1)</f>
        <v>0</v>
      </c>
      <c r="M84" s="39">
        <f>IF(ISBLANK('Acquis scolaires'!I58),0,1)</f>
        <v>0</v>
      </c>
    </row>
    <row r="85" spans="1:13" ht="20.100000000000001" customHeight="1" x14ac:dyDescent="0.25">
      <c r="A85" s="118"/>
      <c r="B85" s="132" t="s">
        <v>14</v>
      </c>
      <c r="C85" s="535" t="str">
        <f>'Acquis scolaires'!E62</f>
        <v/>
      </c>
      <c r="D85" s="536"/>
      <c r="E85" s="536"/>
      <c r="F85" s="536"/>
      <c r="G85" s="536"/>
      <c r="H85" s="536"/>
      <c r="I85" s="537"/>
      <c r="K85" s="60">
        <f>IF(C85="",0,1)</f>
        <v>0</v>
      </c>
    </row>
    <row r="86" spans="1:13" ht="81.75" customHeight="1" x14ac:dyDescent="0.25">
      <c r="A86" s="118"/>
      <c r="B86" s="119"/>
      <c r="C86" s="119"/>
      <c r="D86" s="119"/>
      <c r="E86" s="119"/>
      <c r="F86" s="119"/>
      <c r="G86" s="119"/>
      <c r="H86" s="119"/>
      <c r="I86" s="119"/>
      <c r="K86" s="58">
        <f>K77</f>
        <v>1</v>
      </c>
    </row>
    <row r="87" spans="1:13" x14ac:dyDescent="0.25">
      <c r="A87" s="125" t="s">
        <v>170</v>
      </c>
      <c r="B87" s="126"/>
      <c r="C87" s="126"/>
      <c r="D87" s="126"/>
      <c r="E87" s="126"/>
      <c r="F87" s="126"/>
      <c r="G87" s="126"/>
      <c r="H87" s="126"/>
      <c r="I87" s="126"/>
      <c r="J87" s="52"/>
      <c r="K87" s="62">
        <f>IF(SUM(K88:K93)=0,0,1)</f>
        <v>1</v>
      </c>
      <c r="L87" s="52"/>
      <c r="M87" s="52"/>
    </row>
    <row r="88" spans="1:13" s="51" customFormat="1" ht="20.100000000000001" customHeight="1" x14ac:dyDescent="0.25">
      <c r="A88" s="129"/>
      <c r="B88" s="551" t="s">
        <v>199</v>
      </c>
      <c r="C88" s="551"/>
      <c r="D88" s="178" t="s">
        <v>200</v>
      </c>
      <c r="E88" s="551" t="s">
        <v>108</v>
      </c>
      <c r="F88" s="551"/>
      <c r="G88" s="551"/>
      <c r="H88" s="551" t="s">
        <v>24</v>
      </c>
      <c r="I88" s="551"/>
      <c r="J88" s="53"/>
      <c r="K88" s="62">
        <f>IF(SUM(K89:K91)=0,0,1)</f>
        <v>1</v>
      </c>
      <c r="L88" s="53"/>
      <c r="M88" s="53"/>
    </row>
    <row r="89" spans="1:13" s="49" customFormat="1" ht="18" customHeight="1" x14ac:dyDescent="0.25">
      <c r="A89" s="118"/>
      <c r="B89" s="538" t="str">
        <f>'Acquis scolaires'!E67</f>
        <v>Langue seconde</v>
      </c>
      <c r="C89" s="538"/>
      <c r="D89" s="180">
        <f>'Acquis scolaires'!H67</f>
        <v>0</v>
      </c>
      <c r="E89" s="538">
        <f>'Acquis scolaires'!I67</f>
        <v>0</v>
      </c>
      <c r="F89" s="538"/>
      <c r="G89" s="538"/>
      <c r="H89" s="539">
        <f>'Acquis scolaires'!L67</f>
        <v>0</v>
      </c>
      <c r="I89" s="539"/>
      <c r="J89" s="42"/>
      <c r="K89" s="56">
        <f>IF(B89="",0,1)</f>
        <v>1</v>
      </c>
      <c r="L89" s="42"/>
      <c r="M89" s="42"/>
    </row>
    <row r="90" spans="1:13" ht="42" customHeight="1" x14ac:dyDescent="0.25">
      <c r="A90" s="118"/>
      <c r="B90" s="538" t="str">
        <f>'Acquis scolaires'!E68</f>
        <v>Univers social</v>
      </c>
      <c r="C90" s="538"/>
      <c r="D90" s="180">
        <f>'Acquis scolaires'!H68</f>
        <v>0</v>
      </c>
      <c r="E90" s="538">
        <f>'Acquis scolaires'!I68</f>
        <v>0</v>
      </c>
      <c r="F90" s="538"/>
      <c r="G90" s="538"/>
      <c r="H90" s="539">
        <f>'Acquis scolaires'!L68</f>
        <v>0</v>
      </c>
      <c r="I90" s="539"/>
      <c r="K90" s="56">
        <f>IF(B90="",0,1)</f>
        <v>1</v>
      </c>
    </row>
    <row r="91" spans="1:13" ht="42" customHeight="1" x14ac:dyDescent="0.25">
      <c r="A91" s="118"/>
      <c r="B91" s="538" t="str">
        <f>'Acquis scolaires'!E69</f>
        <v>Math (requis)</v>
      </c>
      <c r="C91" s="538"/>
      <c r="D91" s="180">
        <f>'Acquis scolaires'!H69</f>
        <v>0</v>
      </c>
      <c r="E91" s="538">
        <f>'Acquis scolaires'!I69</f>
        <v>0</v>
      </c>
      <c r="F91" s="538"/>
      <c r="G91" s="538"/>
      <c r="H91" s="539">
        <f>'Acquis scolaires'!L69</f>
        <v>0</v>
      </c>
      <c r="I91" s="539"/>
      <c r="K91" s="56">
        <f>IF(B91="",0,1)</f>
        <v>1</v>
      </c>
    </row>
    <row r="92" spans="1:13" ht="42" customHeight="1" x14ac:dyDescent="0.25">
      <c r="A92" s="118"/>
      <c r="B92" s="179" t="s">
        <v>171</v>
      </c>
      <c r="C92" s="535">
        <f>'Acquis scolaires'!H70</f>
        <v>0</v>
      </c>
      <c r="D92" s="536"/>
      <c r="E92" s="536"/>
      <c r="F92" s="536"/>
      <c r="G92" s="536"/>
      <c r="H92" s="536"/>
      <c r="I92" s="537"/>
      <c r="K92" s="60">
        <f>IF(C92="",0,1)</f>
        <v>1</v>
      </c>
    </row>
    <row r="93" spans="1:13" ht="19.5" customHeight="1" x14ac:dyDescent="0.25">
      <c r="A93" s="118"/>
      <c r="B93" s="179" t="s">
        <v>172</v>
      </c>
      <c r="C93" s="535">
        <f>'Acquis scolaires'!H71</f>
        <v>0</v>
      </c>
      <c r="D93" s="536"/>
      <c r="E93" s="536"/>
      <c r="F93" s="536"/>
      <c r="G93" s="536"/>
      <c r="H93" s="536"/>
      <c r="I93" s="537"/>
      <c r="K93" s="60">
        <f>IF(C93="",0,1)</f>
        <v>1</v>
      </c>
    </row>
    <row r="94" spans="1:13" ht="54.75" customHeight="1" x14ac:dyDescent="0.25">
      <c r="A94" s="118"/>
      <c r="B94" s="119"/>
      <c r="C94" s="119"/>
      <c r="D94" s="119"/>
      <c r="E94" s="119"/>
      <c r="F94" s="119"/>
      <c r="G94" s="119"/>
      <c r="H94" s="119"/>
      <c r="I94" s="119"/>
      <c r="K94" s="58">
        <f>K87</f>
        <v>1</v>
      </c>
    </row>
    <row r="95" spans="1:13" x14ac:dyDescent="0.25">
      <c r="A95" s="120" t="s">
        <v>173</v>
      </c>
      <c r="B95" s="121"/>
      <c r="C95" s="121"/>
      <c r="D95" s="121"/>
      <c r="E95" s="122"/>
      <c r="F95" s="122"/>
      <c r="G95" s="122"/>
      <c r="H95" s="122"/>
      <c r="I95" s="122"/>
      <c r="J95" s="45"/>
      <c r="K95" s="61">
        <f>IF(SUM(K98:K106)=0,0,1)</f>
        <v>0</v>
      </c>
      <c r="L95" s="45"/>
      <c r="M95" s="45"/>
    </row>
    <row r="96" spans="1:13" s="40" customFormat="1" ht="22.5" customHeight="1" x14ac:dyDescent="0.25">
      <c r="A96" s="133"/>
      <c r="B96" s="134"/>
      <c r="C96" s="134"/>
      <c r="D96" s="134"/>
      <c r="E96" s="135"/>
      <c r="F96" s="135"/>
      <c r="G96" s="135"/>
      <c r="H96" s="135"/>
      <c r="I96" s="135"/>
      <c r="J96" s="45"/>
      <c r="K96" s="59">
        <f>K95</f>
        <v>0</v>
      </c>
      <c r="L96" s="45"/>
      <c r="M96" s="45"/>
    </row>
    <row r="97" spans="1:13" s="45" customFormat="1" ht="18" customHeight="1" x14ac:dyDescent="0.25">
      <c r="A97" s="136"/>
      <c r="B97" s="178" t="s">
        <v>60</v>
      </c>
      <c r="C97" s="551" t="s">
        <v>61</v>
      </c>
      <c r="D97" s="551"/>
      <c r="E97" s="551"/>
      <c r="F97" s="551"/>
      <c r="G97" s="551"/>
      <c r="H97" s="551"/>
      <c r="I97" s="551"/>
      <c r="J97" s="53"/>
      <c r="K97" s="62">
        <f>IF(SUM(K98:K106)=0,0,1)</f>
        <v>0</v>
      </c>
      <c r="L97" s="53"/>
      <c r="M97" s="53"/>
    </row>
    <row r="98" spans="1:13" s="43" customFormat="1" ht="18.75" customHeight="1" x14ac:dyDescent="0.25">
      <c r="A98" s="118"/>
      <c r="B98" s="179" t="s">
        <v>174</v>
      </c>
      <c r="C98" s="535" t="str">
        <f>'Niveau fonctionnel'!G7</f>
        <v/>
      </c>
      <c r="D98" s="536"/>
      <c r="E98" s="536"/>
      <c r="F98" s="536"/>
      <c r="G98" s="536"/>
      <c r="H98" s="536"/>
      <c r="I98" s="537"/>
      <c r="J98" s="42"/>
      <c r="K98" s="60">
        <f t="shared" ref="K98:K106" si="4">IF(C98="",0,1)</f>
        <v>0</v>
      </c>
      <c r="L98" s="42"/>
      <c r="M98" s="42"/>
    </row>
    <row r="99" spans="1:13" ht="42" customHeight="1" x14ac:dyDescent="0.25">
      <c r="A99" s="118"/>
      <c r="B99" s="179" t="s">
        <v>176</v>
      </c>
      <c r="C99" s="535" t="str">
        <f>'Niveau fonctionnel'!G9</f>
        <v/>
      </c>
      <c r="D99" s="536"/>
      <c r="E99" s="536"/>
      <c r="F99" s="536"/>
      <c r="G99" s="536"/>
      <c r="H99" s="536"/>
      <c r="I99" s="537"/>
      <c r="K99" s="60">
        <f t="shared" si="4"/>
        <v>0</v>
      </c>
    </row>
    <row r="100" spans="1:13" ht="42" customHeight="1" x14ac:dyDescent="0.25">
      <c r="A100" s="118"/>
      <c r="B100" s="179" t="s">
        <v>175</v>
      </c>
      <c r="C100" s="535" t="str">
        <f>'Niveau fonctionnel'!G11</f>
        <v/>
      </c>
      <c r="D100" s="536"/>
      <c r="E100" s="536"/>
      <c r="F100" s="536"/>
      <c r="G100" s="536"/>
      <c r="H100" s="536"/>
      <c r="I100" s="537"/>
      <c r="K100" s="60">
        <f t="shared" si="4"/>
        <v>0</v>
      </c>
    </row>
    <row r="101" spans="1:13" ht="42" customHeight="1" x14ac:dyDescent="0.25">
      <c r="A101" s="118"/>
      <c r="B101" s="179" t="s">
        <v>177</v>
      </c>
      <c r="C101" s="535" t="str">
        <f>'Niveau fonctionnel'!G13</f>
        <v/>
      </c>
      <c r="D101" s="536"/>
      <c r="E101" s="536"/>
      <c r="F101" s="536"/>
      <c r="G101" s="536"/>
      <c r="H101" s="536"/>
      <c r="I101" s="537"/>
      <c r="K101" s="60">
        <f t="shared" si="4"/>
        <v>0</v>
      </c>
    </row>
    <row r="102" spans="1:13" ht="42" customHeight="1" x14ac:dyDescent="0.25">
      <c r="A102" s="118"/>
      <c r="B102" s="179" t="s">
        <v>168</v>
      </c>
      <c r="C102" s="535" t="str">
        <f>'Niveau fonctionnel'!G15</f>
        <v/>
      </c>
      <c r="D102" s="536"/>
      <c r="E102" s="536"/>
      <c r="F102" s="536"/>
      <c r="G102" s="536"/>
      <c r="H102" s="536"/>
      <c r="I102" s="537"/>
      <c r="K102" s="60">
        <f t="shared" si="4"/>
        <v>0</v>
      </c>
    </row>
    <row r="103" spans="1:13" ht="42" customHeight="1" x14ac:dyDescent="0.25">
      <c r="A103" s="118"/>
      <c r="B103" s="179" t="s">
        <v>65</v>
      </c>
      <c r="C103" s="535" t="str">
        <f>'Niveau fonctionnel'!G17</f>
        <v/>
      </c>
      <c r="D103" s="536"/>
      <c r="E103" s="536"/>
      <c r="F103" s="536"/>
      <c r="G103" s="536"/>
      <c r="H103" s="536"/>
      <c r="I103" s="537"/>
      <c r="K103" s="60">
        <f t="shared" si="4"/>
        <v>0</v>
      </c>
    </row>
    <row r="104" spans="1:13" ht="42" customHeight="1" x14ac:dyDescent="0.25">
      <c r="A104" s="118"/>
      <c r="B104" s="179" t="s">
        <v>66</v>
      </c>
      <c r="C104" s="535" t="str">
        <f>'Niveau fonctionnel'!G19</f>
        <v/>
      </c>
      <c r="D104" s="536"/>
      <c r="E104" s="536"/>
      <c r="F104" s="536"/>
      <c r="G104" s="536"/>
      <c r="H104" s="536"/>
      <c r="I104" s="537"/>
      <c r="K104" s="60">
        <f t="shared" si="4"/>
        <v>0</v>
      </c>
    </row>
    <row r="105" spans="1:13" ht="42" customHeight="1" x14ac:dyDescent="0.25">
      <c r="A105" s="118"/>
      <c r="B105" s="179" t="s">
        <v>67</v>
      </c>
      <c r="C105" s="535" t="str">
        <f>'Niveau fonctionnel'!G21</f>
        <v/>
      </c>
      <c r="D105" s="536"/>
      <c r="E105" s="536"/>
      <c r="F105" s="536"/>
      <c r="G105" s="536"/>
      <c r="H105" s="536"/>
      <c r="I105" s="537"/>
      <c r="K105" s="60">
        <f t="shared" si="4"/>
        <v>0</v>
      </c>
    </row>
    <row r="106" spans="1:13" ht="42" customHeight="1" x14ac:dyDescent="0.25">
      <c r="A106" s="118"/>
      <c r="B106" s="179" t="s">
        <v>14</v>
      </c>
      <c r="C106" s="535" t="str">
        <f>'Niveau fonctionnel'!E24</f>
        <v/>
      </c>
      <c r="D106" s="552"/>
      <c r="E106" s="552"/>
      <c r="F106" s="552"/>
      <c r="G106" s="552"/>
      <c r="H106" s="552"/>
      <c r="I106" s="579"/>
      <c r="K106" s="60">
        <f t="shared" si="4"/>
        <v>0</v>
      </c>
    </row>
    <row r="107" spans="1:13" ht="125.25" customHeight="1" x14ac:dyDescent="0.25">
      <c r="A107" s="118"/>
      <c r="B107" s="119"/>
      <c r="C107" s="119"/>
      <c r="D107" s="119"/>
      <c r="E107" s="119"/>
      <c r="F107" s="119"/>
      <c r="G107" s="119"/>
      <c r="H107" s="119"/>
      <c r="I107" s="119"/>
      <c r="K107" s="56">
        <f>K95</f>
        <v>0</v>
      </c>
    </row>
    <row r="108" spans="1:13" x14ac:dyDescent="0.25">
      <c r="A108" s="120" t="s">
        <v>178</v>
      </c>
      <c r="B108" s="121"/>
      <c r="C108" s="121"/>
      <c r="D108" s="121"/>
      <c r="E108" s="122"/>
      <c r="F108" s="122"/>
      <c r="G108" s="122"/>
      <c r="H108" s="122"/>
      <c r="I108" s="122"/>
      <c r="J108" s="45"/>
      <c r="K108" s="61">
        <f>IF(SUM(K110:K147)=0,0,1)</f>
        <v>0</v>
      </c>
      <c r="L108" s="45"/>
      <c r="M108" s="45"/>
    </row>
    <row r="109" spans="1:13" s="40" customFormat="1" ht="22.5" customHeight="1" x14ac:dyDescent="0.25">
      <c r="A109" s="118"/>
      <c r="B109" s="119"/>
      <c r="C109" s="119"/>
      <c r="D109" s="119"/>
      <c r="E109" s="119"/>
      <c r="F109" s="119"/>
      <c r="G109" s="119"/>
      <c r="H109" s="119"/>
      <c r="I109" s="119"/>
      <c r="J109" s="42"/>
      <c r="K109" s="59">
        <f>K108</f>
        <v>0</v>
      </c>
      <c r="L109" s="42"/>
      <c r="M109" s="42"/>
    </row>
    <row r="110" spans="1:13" x14ac:dyDescent="0.25">
      <c r="A110" s="125" t="s">
        <v>179</v>
      </c>
      <c r="B110" s="126"/>
      <c r="C110" s="126"/>
      <c r="D110" s="126"/>
      <c r="E110" s="126"/>
      <c r="F110" s="126"/>
      <c r="G110" s="126"/>
      <c r="H110" s="126"/>
      <c r="I110" s="126"/>
      <c r="J110" s="52"/>
      <c r="K110" s="62">
        <f>IF(SUM(K112:K123)=0,0,1)</f>
        <v>0</v>
      </c>
      <c r="L110" s="52"/>
      <c r="M110" s="52"/>
    </row>
    <row r="111" spans="1:13" s="51" customFormat="1" ht="20.100000000000001" customHeight="1" x14ac:dyDescent="0.25">
      <c r="A111" s="137"/>
      <c r="B111" s="551" t="s">
        <v>34</v>
      </c>
      <c r="C111" s="551"/>
      <c r="D111" s="551"/>
      <c r="E111" s="551" t="s">
        <v>24</v>
      </c>
      <c r="F111" s="551"/>
      <c r="G111" s="551" t="s">
        <v>201</v>
      </c>
      <c r="H111" s="551"/>
      <c r="I111" s="551"/>
      <c r="J111" s="54"/>
      <c r="K111" s="57">
        <f>K110</f>
        <v>0</v>
      </c>
      <c r="L111" s="54"/>
      <c r="M111" s="54"/>
    </row>
    <row r="112" spans="1:13" s="38" customFormat="1" ht="20.100000000000001" customHeight="1" x14ac:dyDescent="0.25">
      <c r="A112" s="127"/>
      <c r="B112" s="553" t="s">
        <v>206</v>
      </c>
      <c r="C112" s="553"/>
      <c r="D112" s="553"/>
      <c r="E112" s="573" t="str">
        <f>'Acquis extrascolaires'!I9</f>
        <v/>
      </c>
      <c r="F112" s="576"/>
      <c r="G112" s="535" t="str">
        <f>'Acquis extrascolaires'!G11:H11</f>
        <v/>
      </c>
      <c r="H112" s="536"/>
      <c r="I112" s="537"/>
      <c r="J112" s="45"/>
      <c r="K112" s="56">
        <f>IF(L112=FALSE,0,1)</f>
        <v>0</v>
      </c>
      <c r="L112" s="45" t="b">
        <v>0</v>
      </c>
      <c r="M112" s="45"/>
    </row>
    <row r="113" spans="1:13" s="41" customFormat="1" ht="20.25" customHeight="1" x14ac:dyDescent="0.25">
      <c r="A113" s="127"/>
      <c r="B113" s="553" t="s">
        <v>213</v>
      </c>
      <c r="C113" s="553"/>
      <c r="D113" s="553"/>
      <c r="E113" s="573" t="str">
        <f>'Acquis extrascolaires'!I12</f>
        <v/>
      </c>
      <c r="F113" s="574"/>
      <c r="G113" s="138"/>
      <c r="H113" s="138"/>
      <c r="I113" s="138"/>
      <c r="J113" s="45"/>
      <c r="K113" s="56">
        <f t="shared" ref="K113:K123" si="5">IF(L113=FALSE,0,1)</f>
        <v>0</v>
      </c>
      <c r="L113" s="45" t="b">
        <v>0</v>
      </c>
      <c r="M113" s="45"/>
    </row>
    <row r="114" spans="1:13" s="41" customFormat="1" ht="30.75" customHeight="1" x14ac:dyDescent="0.25">
      <c r="A114" s="127"/>
      <c r="B114" s="553" t="s">
        <v>262</v>
      </c>
      <c r="C114" s="553"/>
      <c r="D114" s="553"/>
      <c r="E114" s="573" t="str">
        <f>'Acquis extrascolaires'!I14</f>
        <v/>
      </c>
      <c r="F114" s="574"/>
      <c r="G114" s="138"/>
      <c r="H114" s="138"/>
      <c r="I114" s="138"/>
      <c r="J114" s="45"/>
      <c r="K114" s="56">
        <f t="shared" si="5"/>
        <v>0</v>
      </c>
      <c r="L114" s="45" t="b">
        <v>0</v>
      </c>
      <c r="M114" s="45"/>
    </row>
    <row r="115" spans="1:13" s="41" customFormat="1" ht="20.100000000000001" customHeight="1" x14ac:dyDescent="0.25">
      <c r="A115" s="127"/>
      <c r="B115" s="553" t="s">
        <v>180</v>
      </c>
      <c r="C115" s="553"/>
      <c r="D115" s="553"/>
      <c r="E115" s="573" t="str">
        <f>'Acquis extrascolaires'!I16</f>
        <v/>
      </c>
      <c r="F115" s="574"/>
      <c r="G115" s="138"/>
      <c r="H115" s="138"/>
      <c r="I115" s="138"/>
      <c r="J115" s="45"/>
      <c r="K115" s="56">
        <f t="shared" si="5"/>
        <v>0</v>
      </c>
      <c r="L115" s="45" t="b">
        <v>0</v>
      </c>
      <c r="M115" s="45"/>
    </row>
    <row r="116" spans="1:13" s="41" customFormat="1" ht="20.100000000000001" customHeight="1" x14ac:dyDescent="0.25">
      <c r="A116" s="127"/>
      <c r="B116" s="553" t="s">
        <v>205</v>
      </c>
      <c r="C116" s="553"/>
      <c r="D116" s="553"/>
      <c r="E116" s="573" t="str">
        <f>'Acquis extrascolaires'!I17</f>
        <v/>
      </c>
      <c r="F116" s="574"/>
      <c r="G116" s="138"/>
      <c r="H116" s="138"/>
      <c r="I116" s="138"/>
      <c r="J116" s="45"/>
      <c r="K116" s="56">
        <f t="shared" si="5"/>
        <v>0</v>
      </c>
      <c r="L116" s="45" t="b">
        <v>0</v>
      </c>
      <c r="M116" s="45"/>
    </row>
    <row r="117" spans="1:13" s="41" customFormat="1" ht="20.100000000000001" customHeight="1" x14ac:dyDescent="0.25">
      <c r="A117" s="127"/>
      <c r="B117" s="553" t="s">
        <v>204</v>
      </c>
      <c r="C117" s="553"/>
      <c r="D117" s="553"/>
      <c r="E117" s="573" t="str">
        <f>'Acquis extrascolaires'!I18</f>
        <v/>
      </c>
      <c r="F117" s="574"/>
      <c r="G117" s="138"/>
      <c r="H117" s="138"/>
      <c r="I117" s="138"/>
      <c r="J117" s="45"/>
      <c r="K117" s="56">
        <f t="shared" si="5"/>
        <v>0</v>
      </c>
      <c r="L117" s="45" t="b">
        <v>0</v>
      </c>
      <c r="M117" s="45"/>
    </row>
    <row r="118" spans="1:13" s="41" customFormat="1" ht="20.100000000000001" customHeight="1" x14ac:dyDescent="0.25">
      <c r="A118" s="127"/>
      <c r="B118" s="553" t="s">
        <v>203</v>
      </c>
      <c r="C118" s="553"/>
      <c r="D118" s="553"/>
      <c r="E118" s="573" t="str">
        <f>'Acquis extrascolaires'!I19</f>
        <v/>
      </c>
      <c r="F118" s="574"/>
      <c r="G118" s="138"/>
      <c r="H118" s="138"/>
      <c r="I118" s="138"/>
      <c r="J118" s="45"/>
      <c r="K118" s="56">
        <f t="shared" si="5"/>
        <v>0</v>
      </c>
      <c r="L118" s="45" t="b">
        <v>0</v>
      </c>
      <c r="M118" s="45"/>
    </row>
    <row r="119" spans="1:13" s="41" customFormat="1" ht="20.100000000000001" customHeight="1" x14ac:dyDescent="0.25">
      <c r="A119" s="127"/>
      <c r="B119" s="553" t="s">
        <v>202</v>
      </c>
      <c r="C119" s="553"/>
      <c r="D119" s="553"/>
      <c r="E119" s="573" t="str">
        <f>'Acquis extrascolaires'!I20</f>
        <v/>
      </c>
      <c r="F119" s="574"/>
      <c r="G119" s="138"/>
      <c r="H119" s="138"/>
      <c r="I119" s="138"/>
      <c r="J119" s="45"/>
      <c r="K119" s="56">
        <f t="shared" si="5"/>
        <v>0</v>
      </c>
      <c r="L119" s="45" t="b">
        <v>0</v>
      </c>
      <c r="M119" s="45"/>
    </row>
    <row r="120" spans="1:13" s="41" customFormat="1" ht="39.75" customHeight="1" x14ac:dyDescent="0.25">
      <c r="A120" s="127"/>
      <c r="B120" s="553" t="s">
        <v>263</v>
      </c>
      <c r="C120" s="553"/>
      <c r="D120" s="553"/>
      <c r="E120" s="573" t="str">
        <f>'Acquis extrascolaires'!I22</f>
        <v/>
      </c>
      <c r="F120" s="576"/>
      <c r="G120" s="535" t="str">
        <f>'Acquis extrascolaires'!G24:H24</f>
        <v/>
      </c>
      <c r="H120" s="536"/>
      <c r="I120" s="537"/>
      <c r="J120" s="45"/>
      <c r="K120" s="56">
        <f t="shared" si="5"/>
        <v>0</v>
      </c>
      <c r="L120" s="45" t="b">
        <v>0</v>
      </c>
      <c r="M120" s="45"/>
    </row>
    <row r="121" spans="1:13" s="41" customFormat="1" ht="38.25" customHeight="1" x14ac:dyDescent="0.25">
      <c r="A121" s="127"/>
      <c r="B121" s="553" t="s">
        <v>75</v>
      </c>
      <c r="C121" s="553"/>
      <c r="D121" s="553"/>
      <c r="E121" s="573" t="str">
        <f>'Acquis extrascolaires'!I25</f>
        <v/>
      </c>
      <c r="F121" s="574"/>
      <c r="G121" s="138"/>
      <c r="H121" s="138"/>
      <c r="I121" s="138"/>
      <c r="J121" s="45"/>
      <c r="K121" s="56">
        <f>IF(L121=FALSE,0,1)</f>
        <v>0</v>
      </c>
      <c r="L121" s="45" t="b">
        <v>0</v>
      </c>
      <c r="M121" s="45"/>
    </row>
    <row r="122" spans="1:13" s="41" customFormat="1" ht="20.100000000000001" customHeight="1" x14ac:dyDescent="0.25">
      <c r="A122" s="127"/>
      <c r="B122" s="553" t="s">
        <v>181</v>
      </c>
      <c r="C122" s="553"/>
      <c r="D122" s="553"/>
      <c r="E122" s="577" t="str">
        <f>'Acquis extrascolaires'!I26</f>
        <v/>
      </c>
      <c r="F122" s="578"/>
      <c r="G122" s="138"/>
      <c r="H122" s="138"/>
      <c r="I122" s="138"/>
      <c r="J122" s="45"/>
      <c r="K122" s="56">
        <f t="shared" si="5"/>
        <v>0</v>
      </c>
      <c r="L122" s="45" t="b">
        <v>0</v>
      </c>
      <c r="M122" s="45"/>
    </row>
    <row r="123" spans="1:13" s="41" customFormat="1" ht="20.100000000000001" customHeight="1" x14ac:dyDescent="0.25">
      <c r="A123" s="127"/>
      <c r="B123" s="553" t="s">
        <v>212</v>
      </c>
      <c r="C123" s="553"/>
      <c r="D123" s="553"/>
      <c r="E123" s="541" t="str">
        <f>'Acquis extrascolaires'!I27</f>
        <v/>
      </c>
      <c r="F123" s="541"/>
      <c r="G123" s="538">
        <f>'Acquis extrascolaires'!G27:H27</f>
        <v>0</v>
      </c>
      <c r="H123" s="538"/>
      <c r="I123" s="538"/>
      <c r="J123" s="45"/>
      <c r="K123" s="56">
        <f t="shared" si="5"/>
        <v>0</v>
      </c>
      <c r="L123" s="45" t="b">
        <v>0</v>
      </c>
      <c r="M123" s="45"/>
    </row>
    <row r="124" spans="1:13" s="41" customFormat="1" ht="37.5" customHeight="1" x14ac:dyDescent="0.25">
      <c r="A124" s="118"/>
      <c r="B124" s="119"/>
      <c r="C124" s="119"/>
      <c r="D124" s="119"/>
      <c r="E124" s="119"/>
      <c r="F124" s="119"/>
      <c r="G124" s="119"/>
      <c r="H124" s="119"/>
      <c r="I124" s="119"/>
      <c r="J124" s="42"/>
      <c r="K124" s="58">
        <f>K111</f>
        <v>0</v>
      </c>
      <c r="L124" s="42"/>
      <c r="M124" s="42"/>
    </row>
    <row r="125" spans="1:13" x14ac:dyDescent="0.25">
      <c r="A125" s="125" t="s">
        <v>182</v>
      </c>
      <c r="B125" s="126"/>
      <c r="C125" s="126"/>
      <c r="D125" s="126"/>
      <c r="E125" s="126"/>
      <c r="F125" s="126"/>
      <c r="G125" s="126"/>
      <c r="H125" s="126"/>
      <c r="I125" s="126"/>
      <c r="J125" s="52"/>
      <c r="K125" s="62">
        <f>IF(SUM(K127:K130)=0,0,1)</f>
        <v>0</v>
      </c>
      <c r="L125" s="52"/>
      <c r="M125" s="52"/>
    </row>
    <row r="126" spans="1:13" s="51" customFormat="1" ht="20.100000000000001" customHeight="1" x14ac:dyDescent="0.25">
      <c r="A126" s="137"/>
      <c r="B126" s="575" t="s">
        <v>78</v>
      </c>
      <c r="C126" s="575"/>
      <c r="D126" s="575"/>
      <c r="E126" s="575" t="s">
        <v>79</v>
      </c>
      <c r="F126" s="575"/>
      <c r="G126" s="575"/>
      <c r="H126" s="575"/>
      <c r="I126" s="575"/>
      <c r="J126" s="54"/>
      <c r="K126" s="57">
        <f>K125</f>
        <v>0</v>
      </c>
      <c r="L126" s="54"/>
      <c r="M126" s="54"/>
    </row>
    <row r="127" spans="1:13" s="38" customFormat="1" ht="18" customHeight="1" x14ac:dyDescent="0.25">
      <c r="A127" s="118"/>
      <c r="B127" s="553" t="s">
        <v>80</v>
      </c>
      <c r="C127" s="553"/>
      <c r="D127" s="553"/>
      <c r="E127" s="535">
        <f>'Acquis extrascolaires'!H32</f>
        <v>0</v>
      </c>
      <c r="F127" s="536"/>
      <c r="G127" s="536"/>
      <c r="H127" s="536"/>
      <c r="I127" s="537"/>
      <c r="J127" s="42"/>
      <c r="K127" s="56">
        <f t="shared" ref="K127:K130" si="6">IF(L127=FALSE,0,1)</f>
        <v>0</v>
      </c>
      <c r="L127" s="42" t="b">
        <v>0</v>
      </c>
      <c r="M127" s="42"/>
    </row>
    <row r="128" spans="1:13" ht="42" customHeight="1" x14ac:dyDescent="0.25">
      <c r="A128" s="118"/>
      <c r="B128" s="553" t="s">
        <v>137</v>
      </c>
      <c r="C128" s="553"/>
      <c r="D128" s="553"/>
      <c r="E128" s="535" t="str">
        <f>'Acquis extrascolaires'!H34</f>
        <v/>
      </c>
      <c r="F128" s="536"/>
      <c r="G128" s="536"/>
      <c r="H128" s="536"/>
      <c r="I128" s="537"/>
      <c r="K128" s="56">
        <f t="shared" si="6"/>
        <v>0</v>
      </c>
      <c r="L128" s="42" t="b">
        <v>0</v>
      </c>
    </row>
    <row r="129" spans="1:13" ht="42" customHeight="1" x14ac:dyDescent="0.25">
      <c r="A129" s="118"/>
      <c r="B129" s="553" t="s">
        <v>81</v>
      </c>
      <c r="C129" s="553"/>
      <c r="D129" s="553"/>
      <c r="E129" s="535">
        <f>'Acquis extrascolaires'!H36</f>
        <v>0</v>
      </c>
      <c r="F129" s="536"/>
      <c r="G129" s="536"/>
      <c r="H129" s="536"/>
      <c r="I129" s="537"/>
      <c r="K129" s="56">
        <f t="shared" si="6"/>
        <v>0</v>
      </c>
      <c r="L129" s="42" t="b">
        <v>0</v>
      </c>
    </row>
    <row r="130" spans="1:13" ht="42" customHeight="1" x14ac:dyDescent="0.25">
      <c r="A130" s="118"/>
      <c r="B130" s="553" t="s">
        <v>82</v>
      </c>
      <c r="C130" s="553"/>
      <c r="D130" s="553"/>
      <c r="E130" s="535">
        <f>'Acquis extrascolaires'!H38</f>
        <v>0</v>
      </c>
      <c r="F130" s="536"/>
      <c r="G130" s="536"/>
      <c r="H130" s="536"/>
      <c r="I130" s="537"/>
      <c r="K130" s="56">
        <f t="shared" si="6"/>
        <v>0</v>
      </c>
      <c r="L130" s="42" t="b">
        <v>0</v>
      </c>
    </row>
    <row r="131" spans="1:13" ht="42" customHeight="1" x14ac:dyDescent="0.25">
      <c r="A131" s="118"/>
      <c r="B131" s="119"/>
      <c r="C131" s="119"/>
      <c r="D131" s="119"/>
      <c r="E131" s="119"/>
      <c r="F131" s="119"/>
      <c r="G131" s="119"/>
      <c r="H131" s="119"/>
      <c r="I131" s="119"/>
      <c r="K131" s="56">
        <f>K125</f>
        <v>0</v>
      </c>
    </row>
    <row r="132" spans="1:13" x14ac:dyDescent="0.25">
      <c r="A132" s="125" t="s">
        <v>183</v>
      </c>
      <c r="B132" s="126"/>
      <c r="C132" s="126"/>
      <c r="D132" s="126"/>
      <c r="E132" s="126"/>
      <c r="F132" s="126"/>
      <c r="G132" s="126"/>
      <c r="H132" s="126"/>
      <c r="I132" s="126"/>
      <c r="J132" s="52"/>
      <c r="K132" s="62">
        <f>IF(SUM(K134:K140)=0,0,1)</f>
        <v>0</v>
      </c>
      <c r="L132" s="52"/>
      <c r="M132" s="52"/>
    </row>
    <row r="133" spans="1:13" s="51" customFormat="1" ht="20.100000000000001" customHeight="1" x14ac:dyDescent="0.25">
      <c r="A133" s="137"/>
      <c r="B133" s="575" t="s">
        <v>207</v>
      </c>
      <c r="C133" s="575"/>
      <c r="D133" s="575"/>
      <c r="E133" s="575" t="s">
        <v>208</v>
      </c>
      <c r="F133" s="575"/>
      <c r="G133" s="575"/>
      <c r="H133" s="575"/>
      <c r="I133" s="575"/>
      <c r="J133" s="54"/>
      <c r="K133" s="57">
        <f>K132</f>
        <v>0</v>
      </c>
      <c r="L133" s="54"/>
      <c r="M133" s="54"/>
    </row>
    <row r="134" spans="1:13" s="38" customFormat="1" ht="18" customHeight="1" x14ac:dyDescent="0.25">
      <c r="A134" s="118"/>
      <c r="B134" s="553" t="s">
        <v>83</v>
      </c>
      <c r="C134" s="553"/>
      <c r="D134" s="553"/>
      <c r="E134" s="535" t="str">
        <f>'Acquis extrascolaires'!H45</f>
        <v/>
      </c>
      <c r="F134" s="536"/>
      <c r="G134" s="536"/>
      <c r="H134" s="536"/>
      <c r="I134" s="537"/>
      <c r="J134" s="42"/>
      <c r="K134" s="56">
        <f t="shared" ref="K134:K140" si="7">IF(L134=FALSE,0,1)</f>
        <v>0</v>
      </c>
      <c r="L134" s="42" t="b">
        <v>0</v>
      </c>
      <c r="M134" s="42"/>
    </row>
    <row r="135" spans="1:13" ht="42" customHeight="1" x14ac:dyDescent="0.25">
      <c r="A135" s="118"/>
      <c r="B135" s="553" t="s">
        <v>184</v>
      </c>
      <c r="C135" s="553"/>
      <c r="D135" s="553"/>
      <c r="E135" s="535" t="str">
        <f>'Acquis extrascolaires'!H46</f>
        <v>Précisions ou commentaires</v>
      </c>
      <c r="F135" s="536"/>
      <c r="G135" s="536"/>
      <c r="H135" s="536"/>
      <c r="I135" s="537"/>
      <c r="K135" s="56">
        <f t="shared" si="7"/>
        <v>0</v>
      </c>
      <c r="L135" s="42" t="b">
        <v>0</v>
      </c>
    </row>
    <row r="136" spans="1:13" ht="42" customHeight="1" x14ac:dyDescent="0.25">
      <c r="A136" s="118"/>
      <c r="B136" s="553" t="s">
        <v>85</v>
      </c>
      <c r="C136" s="553"/>
      <c r="D136" s="553"/>
      <c r="E136" s="535">
        <f>'Acquis extrascolaires'!H47</f>
        <v>0</v>
      </c>
      <c r="F136" s="536"/>
      <c r="G136" s="536"/>
      <c r="H136" s="536"/>
      <c r="I136" s="537"/>
      <c r="K136" s="56">
        <f t="shared" si="7"/>
        <v>0</v>
      </c>
      <c r="L136" s="42" t="b">
        <v>0</v>
      </c>
    </row>
    <row r="137" spans="1:13" ht="42" customHeight="1" x14ac:dyDescent="0.25">
      <c r="A137" s="118"/>
      <c r="B137" s="553" t="s">
        <v>185</v>
      </c>
      <c r="C137" s="553"/>
      <c r="D137" s="553"/>
      <c r="E137" s="535" t="str">
        <f>'Acquis extrascolaires'!H48</f>
        <v/>
      </c>
      <c r="F137" s="536"/>
      <c r="G137" s="536"/>
      <c r="H137" s="536"/>
      <c r="I137" s="537"/>
      <c r="K137" s="56">
        <f t="shared" si="7"/>
        <v>0</v>
      </c>
      <c r="L137" s="42" t="b">
        <v>0</v>
      </c>
    </row>
    <row r="138" spans="1:13" ht="42" customHeight="1" x14ac:dyDescent="0.25">
      <c r="A138" s="118"/>
      <c r="B138" s="553" t="s">
        <v>87</v>
      </c>
      <c r="C138" s="553"/>
      <c r="D138" s="553"/>
      <c r="E138" s="535" t="str">
        <f>'Acquis extrascolaires'!H49</f>
        <v/>
      </c>
      <c r="F138" s="536"/>
      <c r="G138" s="536"/>
      <c r="H138" s="536"/>
      <c r="I138" s="537"/>
      <c r="K138" s="56">
        <f t="shared" si="7"/>
        <v>0</v>
      </c>
      <c r="L138" s="42" t="b">
        <v>0</v>
      </c>
    </row>
    <row r="139" spans="1:13" ht="42" customHeight="1" x14ac:dyDescent="0.25">
      <c r="A139" s="118"/>
      <c r="B139" s="553" t="s">
        <v>88</v>
      </c>
      <c r="C139" s="553"/>
      <c r="D139" s="553"/>
      <c r="E139" s="535" t="str">
        <f>'Acquis extrascolaires'!H51</f>
        <v/>
      </c>
      <c r="F139" s="536"/>
      <c r="G139" s="536"/>
      <c r="H139" s="536"/>
      <c r="I139" s="537"/>
      <c r="K139" s="56">
        <f t="shared" si="7"/>
        <v>0</v>
      </c>
      <c r="L139" s="42" t="b">
        <v>0</v>
      </c>
    </row>
    <row r="140" spans="1:13" ht="42" customHeight="1" x14ac:dyDescent="0.25">
      <c r="A140" s="118"/>
      <c r="B140" s="553" t="s">
        <v>186</v>
      </c>
      <c r="C140" s="553"/>
      <c r="D140" s="553"/>
      <c r="E140" s="535" t="str">
        <f>'Acquis extrascolaires'!H52</f>
        <v/>
      </c>
      <c r="F140" s="536"/>
      <c r="G140" s="536"/>
      <c r="H140" s="536"/>
      <c r="I140" s="537"/>
      <c r="K140" s="56">
        <f t="shared" si="7"/>
        <v>0</v>
      </c>
      <c r="L140" s="42" t="b">
        <v>0</v>
      </c>
    </row>
    <row r="141" spans="1:13" ht="42" customHeight="1" x14ac:dyDescent="0.25">
      <c r="A141" s="118"/>
      <c r="B141" s="119"/>
      <c r="C141" s="119"/>
      <c r="D141" s="119"/>
      <c r="E141" s="119"/>
      <c r="F141" s="119"/>
      <c r="G141" s="119"/>
      <c r="H141" s="119"/>
      <c r="I141" s="119"/>
      <c r="K141" s="58">
        <f>K132</f>
        <v>0</v>
      </c>
    </row>
    <row r="142" spans="1:13" x14ac:dyDescent="0.25">
      <c r="A142" s="125" t="s">
        <v>91</v>
      </c>
      <c r="B142" s="126"/>
      <c r="C142" s="126"/>
      <c r="D142" s="126"/>
      <c r="E142" s="126"/>
      <c r="F142" s="126"/>
      <c r="G142" s="126"/>
      <c r="H142" s="126"/>
      <c r="I142" s="126"/>
      <c r="J142" s="52"/>
      <c r="K142" s="62">
        <f>IF(SUM(K143:K144)=0,0,1)</f>
        <v>0</v>
      </c>
      <c r="L142" s="52"/>
      <c r="M142" s="52"/>
    </row>
    <row r="143" spans="1:13" s="51" customFormat="1" ht="20.100000000000001" customHeight="1" x14ac:dyDescent="0.25">
      <c r="A143" s="118"/>
      <c r="B143" s="139" t="s">
        <v>187</v>
      </c>
      <c r="C143" s="140" t="s">
        <v>209</v>
      </c>
      <c r="D143" s="175" t="str">
        <f>IF(L143=TRUE,"X","")</f>
        <v/>
      </c>
      <c r="E143" s="119"/>
      <c r="F143" s="140" t="s">
        <v>210</v>
      </c>
      <c r="G143" s="175" t="str">
        <f>IF(M143=TRUE,"X","")</f>
        <v/>
      </c>
      <c r="H143" s="119"/>
      <c r="I143" s="119"/>
      <c r="J143" s="42"/>
      <c r="K143" s="56">
        <f>IF(AND(D143="",G143=""),0,1)</f>
        <v>0</v>
      </c>
      <c r="L143" s="42" t="b">
        <v>0</v>
      </c>
      <c r="M143" s="42" t="b">
        <v>0</v>
      </c>
    </row>
    <row r="144" spans="1:13" ht="20.100000000000001" customHeight="1" x14ac:dyDescent="0.25">
      <c r="A144" s="118"/>
      <c r="B144" s="139" t="s">
        <v>188</v>
      </c>
      <c r="C144" s="140" t="s">
        <v>209</v>
      </c>
      <c r="D144" s="175" t="str">
        <f>IF(L144=TRUE,"X","")</f>
        <v/>
      </c>
      <c r="E144" s="119"/>
      <c r="F144" s="140" t="s">
        <v>210</v>
      </c>
      <c r="G144" s="175" t="str">
        <f>IF(M144=TRUE,"X","")</f>
        <v/>
      </c>
      <c r="H144" s="119"/>
      <c r="I144" s="119"/>
      <c r="K144" s="56">
        <f>IF(AND(D144="",G144=""),0,1)</f>
        <v>0</v>
      </c>
      <c r="L144" s="42" t="b">
        <v>0</v>
      </c>
      <c r="M144" s="42" t="b">
        <v>0</v>
      </c>
    </row>
    <row r="145" spans="1:13" ht="20.100000000000001" customHeight="1" x14ac:dyDescent="0.25">
      <c r="A145" s="118"/>
      <c r="B145" s="119"/>
      <c r="C145" s="119"/>
      <c r="D145" s="119"/>
      <c r="E145" s="119"/>
      <c r="F145" s="119"/>
      <c r="G145" s="119"/>
      <c r="H145" s="119"/>
      <c r="I145" s="119"/>
      <c r="K145" s="56">
        <f>K146</f>
        <v>0</v>
      </c>
    </row>
    <row r="146" spans="1:13" x14ac:dyDescent="0.25">
      <c r="A146" s="118"/>
      <c r="B146" s="179" t="s">
        <v>14</v>
      </c>
      <c r="C146" s="535" t="str">
        <f>'Acquis extrascolaires'!E61</f>
        <v/>
      </c>
      <c r="D146" s="536"/>
      <c r="E146" s="536"/>
      <c r="F146" s="536"/>
      <c r="G146" s="536"/>
      <c r="H146" s="536"/>
      <c r="I146" s="537"/>
      <c r="K146" s="60">
        <f>IF(C146="",0,1)</f>
        <v>0</v>
      </c>
    </row>
    <row r="147" spans="1:13" ht="77.25" customHeight="1" x14ac:dyDescent="0.25">
      <c r="A147" s="118"/>
      <c r="B147" s="119"/>
      <c r="C147" s="119"/>
      <c r="D147" s="119"/>
      <c r="E147" s="119"/>
      <c r="F147" s="119"/>
      <c r="G147" s="119"/>
      <c r="H147" s="119"/>
      <c r="I147" s="119"/>
      <c r="K147" s="56">
        <f>K142</f>
        <v>0</v>
      </c>
    </row>
    <row r="148" spans="1:13" ht="18" customHeight="1" x14ac:dyDescent="0.25">
      <c r="A148" s="120" t="s">
        <v>3</v>
      </c>
      <c r="B148" s="121"/>
      <c r="C148" s="121"/>
      <c r="D148" s="121"/>
      <c r="E148" s="122"/>
      <c r="F148" s="122"/>
      <c r="G148" s="122"/>
      <c r="H148" s="122"/>
      <c r="I148" s="122"/>
      <c r="J148" s="45"/>
      <c r="K148" s="61">
        <f>IF(SUM(K150:K156)=0,0,1)</f>
        <v>0</v>
      </c>
      <c r="L148" s="45"/>
      <c r="M148" s="45"/>
    </row>
    <row r="149" spans="1:13" s="40" customFormat="1" ht="22.5" customHeight="1" x14ac:dyDescent="0.25">
      <c r="A149" s="133"/>
      <c r="B149" s="134"/>
      <c r="C149" s="134"/>
      <c r="D149" s="134"/>
      <c r="E149" s="135"/>
      <c r="F149" s="135"/>
      <c r="G149" s="135"/>
      <c r="H149" s="135"/>
      <c r="I149" s="135"/>
      <c r="J149" s="45"/>
      <c r="K149" s="59">
        <f>K148</f>
        <v>0</v>
      </c>
      <c r="L149" s="45"/>
      <c r="M149" s="45"/>
    </row>
    <row r="150" spans="1:13" s="45" customFormat="1" ht="18" customHeight="1" x14ac:dyDescent="0.25">
      <c r="A150" s="129"/>
      <c r="B150" s="178" t="s">
        <v>24</v>
      </c>
      <c r="C150" s="551" t="s">
        <v>130</v>
      </c>
      <c r="D150" s="551"/>
      <c r="E150" s="551"/>
      <c r="F150" s="551"/>
      <c r="G150" s="551"/>
      <c r="H150" s="551"/>
      <c r="I150" s="551"/>
      <c r="J150" s="53"/>
      <c r="K150" s="57">
        <f>K151</f>
        <v>0</v>
      </c>
      <c r="L150" s="53"/>
      <c r="M150" s="53"/>
    </row>
    <row r="151" spans="1:13" s="49" customFormat="1" ht="18" customHeight="1" x14ac:dyDescent="0.25">
      <c r="A151" s="118"/>
      <c r="B151" s="175" t="str">
        <f>'Plan d''action'!J6</f>
        <v/>
      </c>
      <c r="C151" s="538" t="str">
        <f>'Plan d''action'!E7</f>
        <v/>
      </c>
      <c r="D151" s="538"/>
      <c r="E151" s="538"/>
      <c r="F151" s="538"/>
      <c r="G151" s="538"/>
      <c r="H151" s="538"/>
      <c r="I151" s="538"/>
      <c r="J151" s="42"/>
      <c r="K151" s="60">
        <f>IF(C151="",0,1)</f>
        <v>0</v>
      </c>
      <c r="L151" s="42"/>
      <c r="M151" s="42"/>
    </row>
    <row r="152" spans="1:13" ht="26.25" customHeight="1" x14ac:dyDescent="0.25">
      <c r="A152" s="136"/>
      <c r="B152" s="565" t="s">
        <v>19</v>
      </c>
      <c r="C152" s="565"/>
      <c r="D152" s="565"/>
      <c r="E152" s="565" t="s">
        <v>21</v>
      </c>
      <c r="F152" s="565"/>
      <c r="G152" s="565"/>
      <c r="H152" s="565" t="s">
        <v>20</v>
      </c>
      <c r="I152" s="565"/>
      <c r="J152" s="53"/>
      <c r="K152" s="62">
        <f>IF(SUM(K153:K156)=0,0,1)</f>
        <v>0</v>
      </c>
      <c r="L152" s="53"/>
      <c r="M152" s="53"/>
    </row>
    <row r="153" spans="1:13" s="43" customFormat="1" ht="42" customHeight="1" x14ac:dyDescent="0.25">
      <c r="A153" s="118"/>
      <c r="B153" s="538" t="str">
        <f>'Plan d''action'!E11</f>
        <v/>
      </c>
      <c r="C153" s="542"/>
      <c r="D153" s="542"/>
      <c r="E153" s="540" t="str">
        <f>'Plan d''action'!I11</f>
        <v/>
      </c>
      <c r="F153" s="571"/>
      <c r="G153" s="571"/>
      <c r="H153" s="541" t="str">
        <f>'Plan d''action'!J11</f>
        <v/>
      </c>
      <c r="I153" s="572"/>
      <c r="J153" s="42"/>
      <c r="K153" s="60">
        <f>IF(B153="",0,1)</f>
        <v>0</v>
      </c>
      <c r="L153" s="42"/>
      <c r="M153" s="42"/>
    </row>
    <row r="154" spans="1:13" s="39" customFormat="1" ht="42" customHeight="1" x14ac:dyDescent="0.25">
      <c r="A154" s="118"/>
      <c r="B154" s="535" t="str">
        <f>'Plan d''action'!E13</f>
        <v/>
      </c>
      <c r="C154" s="536"/>
      <c r="D154" s="537"/>
      <c r="E154" s="566" t="str">
        <f>'Plan d''action'!I13</f>
        <v/>
      </c>
      <c r="F154" s="567"/>
      <c r="G154" s="568"/>
      <c r="H154" s="573" t="str">
        <f>'Plan d''action'!J13</f>
        <v/>
      </c>
      <c r="I154" s="574"/>
      <c r="J154" s="42"/>
      <c r="K154" s="60">
        <f>IF(B154="",0,1)</f>
        <v>0</v>
      </c>
      <c r="L154" s="42"/>
      <c r="M154" s="42"/>
    </row>
    <row r="155" spans="1:13" s="39" customFormat="1" ht="42" customHeight="1" x14ac:dyDescent="0.25">
      <c r="A155" s="118"/>
      <c r="B155" s="535" t="str">
        <f>'Plan d''action'!E13</f>
        <v/>
      </c>
      <c r="C155" s="536"/>
      <c r="D155" s="537"/>
      <c r="E155" s="566" t="str">
        <f>'Plan d''action'!I13</f>
        <v/>
      </c>
      <c r="F155" s="567"/>
      <c r="G155" s="568"/>
      <c r="H155" s="569">
        <f>'Plan d''action'!J20</f>
        <v>0</v>
      </c>
      <c r="I155" s="570"/>
      <c r="J155" s="42"/>
      <c r="K155" s="60">
        <f>IF(B155="",0,1)</f>
        <v>0</v>
      </c>
      <c r="L155" s="42"/>
      <c r="M155" s="42"/>
    </row>
    <row r="156" spans="1:13" s="39" customFormat="1" ht="42" customHeight="1" x14ac:dyDescent="0.25">
      <c r="A156" s="118"/>
      <c r="B156" s="535" t="str">
        <f>'Plan d''action'!E15</f>
        <v/>
      </c>
      <c r="C156" s="536"/>
      <c r="D156" s="537"/>
      <c r="E156" s="566" t="str">
        <f>'Plan d''action'!I15</f>
        <v/>
      </c>
      <c r="F156" s="567"/>
      <c r="G156" s="568"/>
      <c r="H156" s="569" t="str">
        <f>'Plan d''action'!J23</f>
        <v/>
      </c>
      <c r="I156" s="570"/>
      <c r="J156" s="42"/>
      <c r="K156" s="60">
        <f>IF(B156="",0,1)</f>
        <v>0</v>
      </c>
      <c r="L156" s="42"/>
      <c r="M156" s="42"/>
    </row>
    <row r="157" spans="1:13" ht="30" customHeight="1" x14ac:dyDescent="0.25">
      <c r="A157" s="118"/>
      <c r="B157" s="177"/>
      <c r="C157" s="177"/>
      <c r="D157" s="177"/>
      <c r="E157" s="141"/>
      <c r="F157" s="141"/>
      <c r="G157" s="141"/>
      <c r="H157" s="140"/>
      <c r="I157" s="140"/>
      <c r="K157" s="59">
        <f t="shared" ref="K157:K162" si="8">$K$148</f>
        <v>0</v>
      </c>
    </row>
    <row r="158" spans="1:13" s="39" customFormat="1" ht="141.75" customHeight="1" x14ac:dyDescent="0.25">
      <c r="A158" s="36"/>
      <c r="B158" s="563" t="s">
        <v>111</v>
      </c>
      <c r="C158" s="563"/>
      <c r="D158" s="563"/>
      <c r="E158" s="563"/>
      <c r="F158" s="563"/>
      <c r="G158" s="563"/>
      <c r="H158" s="563"/>
      <c r="I158" s="563"/>
      <c r="J158" s="42"/>
      <c r="K158" s="59">
        <f t="shared" si="8"/>
        <v>0</v>
      </c>
      <c r="L158" s="42"/>
      <c r="M158" s="42"/>
    </row>
    <row r="159" spans="1:13" s="39" customFormat="1" ht="24.75" customHeight="1" x14ac:dyDescent="0.25">
      <c r="A159" s="118"/>
      <c r="B159" s="177"/>
      <c r="C159" s="177"/>
      <c r="D159" s="177"/>
      <c r="E159" s="177"/>
      <c r="F159" s="177"/>
      <c r="G159" s="177"/>
      <c r="H159" s="177"/>
      <c r="I159" s="177"/>
      <c r="J159" s="42"/>
      <c r="K159" s="59">
        <f t="shared" si="8"/>
        <v>0</v>
      </c>
      <c r="L159" s="42"/>
      <c r="M159" s="42"/>
    </row>
    <row r="160" spans="1:13" s="39" customFormat="1" ht="20.25" customHeight="1" x14ac:dyDescent="0.25">
      <c r="A160" s="118"/>
      <c r="B160" s="561" t="s">
        <v>217</v>
      </c>
      <c r="C160" s="561"/>
      <c r="D160" s="564"/>
      <c r="E160" s="564"/>
      <c r="F160" s="564"/>
      <c r="G160" s="128" t="s">
        <v>24</v>
      </c>
      <c r="H160" s="564"/>
      <c r="I160" s="564"/>
      <c r="J160" s="42"/>
      <c r="K160" s="59">
        <f t="shared" si="8"/>
        <v>0</v>
      </c>
      <c r="L160" s="42"/>
      <c r="M160" s="42"/>
    </row>
    <row r="161" spans="1:13" s="39" customFormat="1" ht="24.75" customHeight="1" x14ac:dyDescent="0.25">
      <c r="A161" s="118"/>
      <c r="B161" s="561" t="s">
        <v>218</v>
      </c>
      <c r="C161" s="561"/>
      <c r="D161" s="562"/>
      <c r="E161" s="562"/>
      <c r="F161" s="562"/>
      <c r="G161" s="128" t="s">
        <v>24</v>
      </c>
      <c r="H161" s="562"/>
      <c r="I161" s="562"/>
      <c r="J161" s="42"/>
      <c r="K161" s="59">
        <f t="shared" si="8"/>
        <v>0</v>
      </c>
      <c r="L161" s="42"/>
      <c r="M161" s="42"/>
    </row>
    <row r="162" spans="1:13" s="39" customFormat="1" ht="24.75" customHeight="1" x14ac:dyDescent="0.25">
      <c r="A162" s="118"/>
      <c r="B162" s="177"/>
      <c r="C162" s="177"/>
      <c r="D162" s="177"/>
      <c r="E162" s="177"/>
      <c r="F162" s="177"/>
      <c r="G162" s="177"/>
      <c r="H162" s="177"/>
      <c r="I162" s="177"/>
      <c r="J162" s="42"/>
      <c r="K162" s="59">
        <f t="shared" si="8"/>
        <v>0</v>
      </c>
      <c r="L162" s="42"/>
      <c r="M162" s="42"/>
    </row>
    <row r="163" spans="1:13" s="39" customFormat="1" ht="16.5" customHeight="1" x14ac:dyDescent="0.25">
      <c r="A163" s="118"/>
      <c r="B163" s="119"/>
      <c r="C163" s="119"/>
      <c r="D163" s="119"/>
      <c r="E163" s="119"/>
      <c r="F163" s="119"/>
      <c r="G163" s="119"/>
      <c r="H163" s="119"/>
      <c r="I163" s="119"/>
      <c r="J163" s="42"/>
      <c r="K163" s="59">
        <f>$K$148</f>
        <v>0</v>
      </c>
      <c r="L163" s="42"/>
      <c r="M163" s="42"/>
    </row>
    <row r="164" spans="1:13" ht="16.5" customHeight="1" x14ac:dyDescent="0.25">
      <c r="A164" s="120" t="s">
        <v>134</v>
      </c>
      <c r="B164" s="121"/>
      <c r="C164" s="121"/>
      <c r="D164" s="121"/>
      <c r="E164" s="122"/>
      <c r="F164" s="122"/>
      <c r="G164" s="122"/>
      <c r="H164" s="122"/>
      <c r="I164" s="122"/>
      <c r="J164" s="45"/>
      <c r="K164" s="61">
        <f>IF(SUM(K166:K171)=0,0,1)</f>
        <v>0</v>
      </c>
      <c r="L164" s="45"/>
      <c r="M164" s="45"/>
    </row>
    <row r="165" spans="1:13" s="40" customFormat="1" ht="22.5" customHeight="1" x14ac:dyDescent="0.25">
      <c r="A165" s="129"/>
      <c r="B165" s="178" t="s">
        <v>24</v>
      </c>
      <c r="C165" s="551" t="s">
        <v>130</v>
      </c>
      <c r="D165" s="551"/>
      <c r="E165" s="551"/>
      <c r="F165" s="551"/>
      <c r="G165" s="551"/>
      <c r="H165" s="551"/>
      <c r="I165" s="551"/>
      <c r="J165" s="53"/>
      <c r="K165" s="57">
        <f>K166</f>
        <v>0</v>
      </c>
      <c r="L165" s="53"/>
      <c r="M165" s="53"/>
    </row>
    <row r="166" spans="1:13" s="49" customFormat="1" ht="18" customHeight="1" x14ac:dyDescent="0.25">
      <c r="A166" s="118"/>
      <c r="B166" s="175" t="str">
        <f>'Plan d''action alternatif'!J6</f>
        <v/>
      </c>
      <c r="C166" s="538" t="str">
        <f>'Plan d''action alternatif'!E7</f>
        <v/>
      </c>
      <c r="D166" s="538"/>
      <c r="E166" s="538"/>
      <c r="F166" s="538"/>
      <c r="G166" s="538"/>
      <c r="H166" s="538"/>
      <c r="I166" s="538"/>
      <c r="J166" s="42"/>
      <c r="K166" s="60">
        <f>IF(C166="",0,1)</f>
        <v>0</v>
      </c>
      <c r="L166" s="42"/>
      <c r="M166" s="42"/>
    </row>
    <row r="167" spans="1:13" s="39" customFormat="1" ht="116.25" customHeight="1" x14ac:dyDescent="0.25">
      <c r="A167" s="136"/>
      <c r="B167" s="565" t="s">
        <v>19</v>
      </c>
      <c r="C167" s="565"/>
      <c r="D167" s="565"/>
      <c r="E167" s="565" t="s">
        <v>21</v>
      </c>
      <c r="F167" s="565"/>
      <c r="G167" s="565"/>
      <c r="H167" s="565" t="s">
        <v>20</v>
      </c>
      <c r="I167" s="565"/>
      <c r="J167" s="53"/>
      <c r="K167" s="62">
        <f>IF(SUM(K168:K171)=0,0,1)</f>
        <v>0</v>
      </c>
      <c r="L167" s="53"/>
      <c r="M167" s="53"/>
    </row>
    <row r="168" spans="1:13" s="43" customFormat="1" ht="20.100000000000001" customHeight="1" x14ac:dyDescent="0.25">
      <c r="A168" s="118"/>
      <c r="B168" s="538" t="str">
        <f>'Plan d''action alternatif'!E11</f>
        <v/>
      </c>
      <c r="C168" s="542"/>
      <c r="D168" s="542"/>
      <c r="E168" s="540">
        <f>'Plan d''action alternatif'!I14</f>
        <v>0</v>
      </c>
      <c r="F168" s="540"/>
      <c r="G168" s="540"/>
      <c r="H168" s="541">
        <f>'Plan d''action alternatif'!J14</f>
        <v>0</v>
      </c>
      <c r="I168" s="541"/>
      <c r="J168" s="42"/>
      <c r="K168" s="60">
        <f>IF(B168="",0,1)</f>
        <v>0</v>
      </c>
      <c r="L168" s="42"/>
      <c r="M168" s="42"/>
    </row>
    <row r="169" spans="1:13" s="39" customFormat="1" ht="63.95" customHeight="1" x14ac:dyDescent="0.25">
      <c r="A169" s="118"/>
      <c r="B169" s="538" t="str">
        <f>'Plan d''action alternatif'!E17</f>
        <v/>
      </c>
      <c r="C169" s="538"/>
      <c r="D169" s="538"/>
      <c r="E169" s="540" t="str">
        <f>'Plan d''action alternatif'!I17</f>
        <v/>
      </c>
      <c r="F169" s="540"/>
      <c r="G169" s="540"/>
      <c r="H169" s="541" t="str">
        <f>'Plan d''action alternatif'!J17</f>
        <v/>
      </c>
      <c r="I169" s="541"/>
      <c r="J169" s="42"/>
      <c r="K169" s="60">
        <f>IF(B169="",0,1)</f>
        <v>0</v>
      </c>
      <c r="L169" s="42"/>
      <c r="M169" s="42"/>
    </row>
    <row r="170" spans="1:13" s="39" customFormat="1" ht="63.95" customHeight="1" x14ac:dyDescent="0.25">
      <c r="A170" s="118"/>
      <c r="B170" s="538" t="str">
        <f>'Plan d''action alternatif'!E13</f>
        <v/>
      </c>
      <c r="C170" s="542"/>
      <c r="D170" s="542"/>
      <c r="E170" s="540">
        <f>'Plan d''action alternatif'!I20</f>
        <v>0</v>
      </c>
      <c r="F170" s="540"/>
      <c r="G170" s="540"/>
      <c r="H170" s="541">
        <f>'Plan d''action alternatif'!J20</f>
        <v>0</v>
      </c>
      <c r="I170" s="541"/>
      <c r="J170" s="42"/>
      <c r="K170" s="60">
        <f>IF(B170="",0,1)</f>
        <v>0</v>
      </c>
      <c r="L170" s="42"/>
      <c r="M170" s="42"/>
    </row>
    <row r="171" spans="1:13" s="39" customFormat="1" ht="63.95" customHeight="1" x14ac:dyDescent="0.25">
      <c r="A171" s="118"/>
      <c r="B171" s="538" t="str">
        <f>'Plan d''action alternatif'!E23</f>
        <v/>
      </c>
      <c r="C171" s="538"/>
      <c r="D171" s="538"/>
      <c r="E171" s="540" t="str">
        <f>'Plan d''action alternatif'!I23</f>
        <v/>
      </c>
      <c r="F171" s="540"/>
      <c r="G171" s="540"/>
      <c r="H171" s="541" t="str">
        <f>'Plan d''action alternatif'!J23</f>
        <v/>
      </c>
      <c r="I171" s="541"/>
      <c r="J171" s="42"/>
      <c r="K171" s="60">
        <f>IF(B171="",0,1)</f>
        <v>0</v>
      </c>
      <c r="L171" s="42"/>
      <c r="M171" s="42"/>
    </row>
    <row r="172" spans="1:13" s="39" customFormat="1" ht="63.95" customHeight="1" x14ac:dyDescent="0.25">
      <c r="A172" s="118"/>
      <c r="B172" s="177"/>
      <c r="C172" s="177"/>
      <c r="D172" s="177"/>
      <c r="E172" s="141"/>
      <c r="F172" s="141"/>
      <c r="G172" s="141"/>
      <c r="H172" s="140"/>
      <c r="I172" s="140"/>
      <c r="J172" s="42"/>
      <c r="K172" s="56">
        <f t="shared" ref="K172:K177" si="9">$K$164</f>
        <v>0</v>
      </c>
      <c r="L172" s="42"/>
      <c r="M172" s="42"/>
    </row>
    <row r="173" spans="1:13" s="39" customFormat="1" ht="22.5" customHeight="1" x14ac:dyDescent="0.25">
      <c r="A173" s="36"/>
      <c r="B173" s="563" t="s">
        <v>111</v>
      </c>
      <c r="C173" s="563"/>
      <c r="D173" s="563"/>
      <c r="E173" s="563"/>
      <c r="F173" s="563"/>
      <c r="G173" s="563"/>
      <c r="H173" s="563"/>
      <c r="I173" s="563"/>
      <c r="J173" s="42"/>
      <c r="K173" s="56">
        <f t="shared" si="9"/>
        <v>0</v>
      </c>
      <c r="L173" s="42"/>
      <c r="M173" s="42"/>
    </row>
    <row r="174" spans="1:13" s="39" customFormat="1" ht="150.75" customHeight="1" x14ac:dyDescent="0.25">
      <c r="A174" s="36"/>
      <c r="B174" s="176"/>
      <c r="C174" s="176"/>
      <c r="D174" s="176"/>
      <c r="E174" s="176"/>
      <c r="F174" s="176"/>
      <c r="G174" s="176"/>
      <c r="H174" s="176"/>
      <c r="I174" s="176"/>
      <c r="J174" s="42"/>
      <c r="K174" s="56">
        <f t="shared" si="9"/>
        <v>0</v>
      </c>
      <c r="L174" s="42"/>
      <c r="M174" s="42"/>
    </row>
    <row r="175" spans="1:13" s="39" customFormat="1" ht="13.5" customHeight="1" x14ac:dyDescent="0.25">
      <c r="A175" s="118"/>
      <c r="B175" s="561" t="s">
        <v>217</v>
      </c>
      <c r="C175" s="561"/>
      <c r="D175" s="564"/>
      <c r="E175" s="564"/>
      <c r="F175" s="564"/>
      <c r="G175" s="128" t="s">
        <v>24</v>
      </c>
      <c r="H175" s="564"/>
      <c r="I175" s="564"/>
      <c r="J175" s="42"/>
      <c r="K175" s="56">
        <f t="shared" si="9"/>
        <v>0</v>
      </c>
      <c r="L175" s="42"/>
      <c r="M175" s="42"/>
    </row>
    <row r="176" spans="1:13" s="39" customFormat="1" ht="24.75" customHeight="1" x14ac:dyDescent="0.25">
      <c r="A176" s="118"/>
      <c r="B176" s="561" t="s">
        <v>218</v>
      </c>
      <c r="C176" s="561"/>
      <c r="D176" s="562"/>
      <c r="E176" s="562"/>
      <c r="F176" s="562"/>
      <c r="G176" s="128" t="s">
        <v>24</v>
      </c>
      <c r="H176" s="562"/>
      <c r="I176" s="562"/>
      <c r="J176" s="42"/>
      <c r="K176" s="56">
        <f t="shared" si="9"/>
        <v>0</v>
      </c>
      <c r="L176" s="42"/>
      <c r="M176" s="42"/>
    </row>
    <row r="177" spans="1:13" s="39" customFormat="1" ht="24.75" customHeight="1" x14ac:dyDescent="0.25">
      <c r="A177" s="118"/>
      <c r="B177" s="177"/>
      <c r="C177" s="177"/>
      <c r="D177" s="177"/>
      <c r="E177" s="177"/>
      <c r="F177" s="177"/>
      <c r="G177" s="177"/>
      <c r="H177" s="177"/>
      <c r="I177" s="177"/>
      <c r="J177" s="42"/>
      <c r="K177" s="56">
        <f t="shared" si="9"/>
        <v>0</v>
      </c>
      <c r="L177" s="42"/>
      <c r="M177" s="42"/>
    </row>
    <row r="178" spans="1:13" s="39" customFormat="1" ht="18.75" customHeight="1" x14ac:dyDescent="0.25">
      <c r="A178" s="118"/>
      <c r="B178" s="119"/>
      <c r="C178" s="119"/>
      <c r="D178" s="119"/>
      <c r="E178" s="119"/>
      <c r="F178" s="119"/>
      <c r="G178" s="119"/>
      <c r="H178" s="119"/>
      <c r="I178" s="119"/>
      <c r="J178" s="42"/>
      <c r="K178" s="56">
        <f>$K$164</f>
        <v>0</v>
      </c>
      <c r="L178" s="42"/>
      <c r="M178" s="42"/>
    </row>
    <row r="179" spans="1:13" x14ac:dyDescent="0.25">
      <c r="A179" s="120" t="s">
        <v>127</v>
      </c>
      <c r="B179" s="121"/>
      <c r="C179" s="121"/>
      <c r="D179" s="121"/>
      <c r="E179" s="122"/>
      <c r="F179" s="122"/>
      <c r="G179" s="122"/>
      <c r="H179" s="122"/>
      <c r="I179" s="122"/>
      <c r="J179" s="45"/>
      <c r="K179" s="59">
        <f>K181</f>
        <v>0</v>
      </c>
      <c r="L179" s="45"/>
      <c r="M179" s="45"/>
    </row>
    <row r="180" spans="1:13" s="40" customFormat="1" ht="22.5" customHeight="1" x14ac:dyDescent="0.25">
      <c r="A180" s="118"/>
      <c r="B180" s="119"/>
      <c r="C180" s="119"/>
      <c r="D180" s="119"/>
      <c r="E180" s="119"/>
      <c r="F180" s="119"/>
      <c r="G180" s="119"/>
      <c r="H180" s="119"/>
      <c r="I180" s="119"/>
      <c r="J180" s="42"/>
      <c r="K180" s="59">
        <f>K181</f>
        <v>0</v>
      </c>
      <c r="L180" s="42"/>
      <c r="M180" s="42"/>
    </row>
    <row r="181" spans="1:13" ht="409.5" customHeight="1" x14ac:dyDescent="0.25">
      <c r="A181" s="118"/>
      <c r="B181" s="558" t="str">
        <f>'Notes CS'!E6</f>
        <v/>
      </c>
      <c r="C181" s="559"/>
      <c r="D181" s="559"/>
      <c r="E181" s="559"/>
      <c r="F181" s="559"/>
      <c r="G181" s="559"/>
      <c r="H181" s="559"/>
      <c r="I181" s="560"/>
      <c r="K181" s="60">
        <f>IF(B181="",0,1)</f>
        <v>0</v>
      </c>
    </row>
    <row r="182" spans="1:13" ht="12" customHeight="1" x14ac:dyDescent="0.25">
      <c r="B182" s="39"/>
      <c r="C182" s="39"/>
      <c r="D182" s="39"/>
      <c r="E182" s="39"/>
      <c r="F182" s="39"/>
      <c r="G182" s="39"/>
      <c r="H182" s="39"/>
      <c r="I182" s="39"/>
    </row>
    <row r="183" spans="1:13" x14ac:dyDescent="0.25">
      <c r="B183" s="39"/>
      <c r="C183" s="39"/>
      <c r="D183" s="39"/>
      <c r="E183" s="39"/>
      <c r="F183" s="39"/>
      <c r="G183" s="39"/>
      <c r="H183" s="39"/>
      <c r="I183" s="39"/>
    </row>
  </sheetData>
  <sheetProtection password="C764" sheet="1" objects="1" scenarios="1" selectLockedCells="1"/>
  <mergeCells count="230">
    <mergeCell ref="J1:M1"/>
    <mergeCell ref="C50:D50"/>
    <mergeCell ref="C51:D51"/>
    <mergeCell ref="E50:I50"/>
    <mergeCell ref="E51:I51"/>
    <mergeCell ref="E52:I52"/>
    <mergeCell ref="C48:D48"/>
    <mergeCell ref="E48:I48"/>
    <mergeCell ref="D41:I41"/>
    <mergeCell ref="D42:I42"/>
    <mergeCell ref="D43:I43"/>
    <mergeCell ref="C36:I36"/>
    <mergeCell ref="B40:C40"/>
    <mergeCell ref="B41:C41"/>
    <mergeCell ref="B42:C42"/>
    <mergeCell ref="C49:D49"/>
    <mergeCell ref="E49:I49"/>
    <mergeCell ref="A10:I10"/>
    <mergeCell ref="C14:E14"/>
    <mergeCell ref="A4:I4"/>
    <mergeCell ref="A9:I9"/>
    <mergeCell ref="A6:I6"/>
    <mergeCell ref="A8:I8"/>
    <mergeCell ref="A7:I7"/>
    <mergeCell ref="A2:I2"/>
    <mergeCell ref="E59:I59"/>
    <mergeCell ref="C33:I33"/>
    <mergeCell ref="C34:I34"/>
    <mergeCell ref="C35:I35"/>
    <mergeCell ref="C27:I27"/>
    <mergeCell ref="C28:I28"/>
    <mergeCell ref="C29:I29"/>
    <mergeCell ref="C26:I26"/>
    <mergeCell ref="C15:E15"/>
    <mergeCell ref="G15:I15"/>
    <mergeCell ref="C20:E20"/>
    <mergeCell ref="G20:I20"/>
    <mergeCell ref="C22:I22"/>
    <mergeCell ref="C52:D52"/>
    <mergeCell ref="B43:C43"/>
    <mergeCell ref="D40:I40"/>
    <mergeCell ref="E60:I60"/>
    <mergeCell ref="E61:I61"/>
    <mergeCell ref="C58:D58"/>
    <mergeCell ref="C59:D59"/>
    <mergeCell ref="C60:D60"/>
    <mergeCell ref="C61:D61"/>
    <mergeCell ref="C62:D62"/>
    <mergeCell ref="C53:D53"/>
    <mergeCell ref="C54:D54"/>
    <mergeCell ref="C55:D55"/>
    <mergeCell ref="C56:D56"/>
    <mergeCell ref="C57:D57"/>
    <mergeCell ref="E53:I53"/>
    <mergeCell ref="E54:I54"/>
    <mergeCell ref="E55:I55"/>
    <mergeCell ref="E56:I56"/>
    <mergeCell ref="E57:I57"/>
    <mergeCell ref="E58:I58"/>
    <mergeCell ref="E62:I62"/>
    <mergeCell ref="E63:I63"/>
    <mergeCell ref="E64:I64"/>
    <mergeCell ref="E65:I65"/>
    <mergeCell ref="C63:D63"/>
    <mergeCell ref="C64:D64"/>
    <mergeCell ref="C65:D65"/>
    <mergeCell ref="C79:D79"/>
    <mergeCell ref="E79:F79"/>
    <mergeCell ref="C75:I75"/>
    <mergeCell ref="C69:D69"/>
    <mergeCell ref="E69:I69"/>
    <mergeCell ref="C70:D70"/>
    <mergeCell ref="C71:D71"/>
    <mergeCell ref="E70:I70"/>
    <mergeCell ref="E71:I71"/>
    <mergeCell ref="C68:D68"/>
    <mergeCell ref="E68:I68"/>
    <mergeCell ref="C74:I74"/>
    <mergeCell ref="C78:D78"/>
    <mergeCell ref="C84:D84"/>
    <mergeCell ref="E80:F80"/>
    <mergeCell ref="E81:F81"/>
    <mergeCell ref="E82:F82"/>
    <mergeCell ref="E83:F83"/>
    <mergeCell ref="E84:F84"/>
    <mergeCell ref="C80:D80"/>
    <mergeCell ref="C81:D81"/>
    <mergeCell ref="C82:D82"/>
    <mergeCell ref="C83:D83"/>
    <mergeCell ref="B112:D112"/>
    <mergeCell ref="E112:F112"/>
    <mergeCell ref="G112:I112"/>
    <mergeCell ref="B113:D113"/>
    <mergeCell ref="E113:F113"/>
    <mergeCell ref="C102:I102"/>
    <mergeCell ref="C103:I103"/>
    <mergeCell ref="C104:I104"/>
    <mergeCell ref="C105:I105"/>
    <mergeCell ref="C106:I106"/>
    <mergeCell ref="B111:D111"/>
    <mergeCell ref="E111:F111"/>
    <mergeCell ref="G111:I111"/>
    <mergeCell ref="E114:F114"/>
    <mergeCell ref="E115:F115"/>
    <mergeCell ref="E116:F116"/>
    <mergeCell ref="E117:F117"/>
    <mergeCell ref="E118:F118"/>
    <mergeCell ref="B120:D120"/>
    <mergeCell ref="B121:D121"/>
    <mergeCell ref="B122:D122"/>
    <mergeCell ref="B123:D123"/>
    <mergeCell ref="B114:D114"/>
    <mergeCell ref="B115:D115"/>
    <mergeCell ref="B116:D116"/>
    <mergeCell ref="B117:D117"/>
    <mergeCell ref="B118:D118"/>
    <mergeCell ref="B119:D119"/>
    <mergeCell ref="E128:I128"/>
    <mergeCell ref="E129:I129"/>
    <mergeCell ref="E130:I130"/>
    <mergeCell ref="B133:D133"/>
    <mergeCell ref="E133:I133"/>
    <mergeCell ref="B127:D127"/>
    <mergeCell ref="E127:I127"/>
    <mergeCell ref="B128:D128"/>
    <mergeCell ref="E119:F119"/>
    <mergeCell ref="E120:F120"/>
    <mergeCell ref="E121:F121"/>
    <mergeCell ref="E122:F122"/>
    <mergeCell ref="E123:F123"/>
    <mergeCell ref="G120:I120"/>
    <mergeCell ref="G123:I123"/>
    <mergeCell ref="B126:D126"/>
    <mergeCell ref="E126:I126"/>
    <mergeCell ref="B152:D152"/>
    <mergeCell ref="E152:G152"/>
    <mergeCell ref="H152:I152"/>
    <mergeCell ref="B134:D134"/>
    <mergeCell ref="E134:I134"/>
    <mergeCell ref="B135:D135"/>
    <mergeCell ref="B136:D136"/>
    <mergeCell ref="B137:D137"/>
    <mergeCell ref="B129:D129"/>
    <mergeCell ref="B130:D130"/>
    <mergeCell ref="C151:I151"/>
    <mergeCell ref="B138:D138"/>
    <mergeCell ref="B139:D139"/>
    <mergeCell ref="B140:D140"/>
    <mergeCell ref="E135:I135"/>
    <mergeCell ref="E136:I136"/>
    <mergeCell ref="E137:I137"/>
    <mergeCell ref="E138:I138"/>
    <mergeCell ref="E139:I139"/>
    <mergeCell ref="E140:I140"/>
    <mergeCell ref="C146:I146"/>
    <mergeCell ref="C150:I150"/>
    <mergeCell ref="B155:D155"/>
    <mergeCell ref="E155:G155"/>
    <mergeCell ref="H155:I155"/>
    <mergeCell ref="B156:D156"/>
    <mergeCell ref="E156:G156"/>
    <mergeCell ref="H156:I156"/>
    <mergeCell ref="B153:D153"/>
    <mergeCell ref="E153:G153"/>
    <mergeCell ref="H153:I153"/>
    <mergeCell ref="B154:D154"/>
    <mergeCell ref="E154:G154"/>
    <mergeCell ref="H154:I154"/>
    <mergeCell ref="B181:I181"/>
    <mergeCell ref="C166:I166"/>
    <mergeCell ref="B161:C161"/>
    <mergeCell ref="D161:F161"/>
    <mergeCell ref="H161:I161"/>
    <mergeCell ref="B158:I158"/>
    <mergeCell ref="B160:C160"/>
    <mergeCell ref="D160:F160"/>
    <mergeCell ref="H160:I160"/>
    <mergeCell ref="C165:I165"/>
    <mergeCell ref="B167:D167"/>
    <mergeCell ref="E167:G167"/>
    <mergeCell ref="H167:I167"/>
    <mergeCell ref="B171:D171"/>
    <mergeCell ref="E171:G171"/>
    <mergeCell ref="H171:I171"/>
    <mergeCell ref="B176:C176"/>
    <mergeCell ref="H176:I176"/>
    <mergeCell ref="D176:F176"/>
    <mergeCell ref="B173:I173"/>
    <mergeCell ref="B175:C175"/>
    <mergeCell ref="D175:F175"/>
    <mergeCell ref="H175:I175"/>
    <mergeCell ref="B168:D168"/>
    <mergeCell ref="E168:G168"/>
    <mergeCell ref="H168:I168"/>
    <mergeCell ref="B169:D169"/>
    <mergeCell ref="E169:G169"/>
    <mergeCell ref="H169:I169"/>
    <mergeCell ref="B170:D170"/>
    <mergeCell ref="E170:G170"/>
    <mergeCell ref="H170:I170"/>
    <mergeCell ref="G14:I14"/>
    <mergeCell ref="C16:I16"/>
    <mergeCell ref="C19:E19"/>
    <mergeCell ref="G19:I19"/>
    <mergeCell ref="C21:I21"/>
    <mergeCell ref="C25:I25"/>
    <mergeCell ref="C32:I32"/>
    <mergeCell ref="B39:C39"/>
    <mergeCell ref="D39:I39"/>
    <mergeCell ref="E78:F78"/>
    <mergeCell ref="C85:I85"/>
    <mergeCell ref="B88:C88"/>
    <mergeCell ref="E88:G88"/>
    <mergeCell ref="H88:I88"/>
    <mergeCell ref="C92:I92"/>
    <mergeCell ref="C97:I97"/>
    <mergeCell ref="C93:I93"/>
    <mergeCell ref="C98:I98"/>
    <mergeCell ref="C99:I99"/>
    <mergeCell ref="C101:I101"/>
    <mergeCell ref="C100:I100"/>
    <mergeCell ref="B91:C91"/>
    <mergeCell ref="E91:G91"/>
    <mergeCell ref="H91:I91"/>
    <mergeCell ref="B89:C89"/>
    <mergeCell ref="E89:G89"/>
    <mergeCell ref="H89:I89"/>
    <mergeCell ref="B90:C90"/>
    <mergeCell ref="E90:G90"/>
    <mergeCell ref="H90:I90"/>
  </mergeCells>
  <conditionalFormatting sqref="F14:I15 D15:E21 F17:I20 D23:I31 C15:C31 C163:I167 C178:I181 B14:B154 C32:I154 C157:I157 B157:B167 B155:I156 C171:I172 B171:B181 B168:I170">
    <cfRule type="cellIs" dxfId="3" priority="5" operator="equal">
      <formula>0</formula>
    </cfRule>
  </conditionalFormatting>
  <conditionalFormatting sqref="C14:E14">
    <cfRule type="cellIs" dxfId="0" priority="1" operator="equal">
      <formula>0</formula>
    </cfRule>
  </conditionalFormatting>
  <pageMargins left="0.25" right="0.25" top="0.75" bottom="0.75" header="0.3" footer="0.3"/>
  <pageSetup paperSize="9" scale="77" fitToHeight="0" orientation="portrait" r:id="rId1"/>
  <headerFooter>
    <oddFooter>&amp;C &amp;L17 novembre 2015&amp;RPage &amp;P de &amp;N</oddFooter>
  </headerFooter>
  <rowBreaks count="2" manualBreakCount="2">
    <brk id="10" max="16383" man="1"/>
    <brk id="178" max="16383"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12</vt:i4>
      </vt:variant>
    </vt:vector>
  </HeadingPairs>
  <TitlesOfParts>
    <vt:vector size="22" baseType="lpstr">
      <vt:lpstr>Consignes</vt:lpstr>
      <vt:lpstr>Accueil</vt:lpstr>
      <vt:lpstr>Identification</vt:lpstr>
      <vt:lpstr>Acquis scolaires</vt:lpstr>
      <vt:lpstr>Niveau fonctionnel</vt:lpstr>
      <vt:lpstr>Acquis extrascolaires</vt:lpstr>
      <vt:lpstr>Plan d'action</vt:lpstr>
      <vt:lpstr>Plan d'action alternatif</vt:lpstr>
      <vt:lpstr>Notes CS</vt:lpstr>
      <vt:lpstr>Rapport</vt:lpstr>
      <vt:lpstr>LOGO</vt:lpstr>
      <vt:lpstr>TEST</vt:lpstr>
      <vt:lpstr>Accueil!Zone_d_impression</vt:lpstr>
      <vt:lpstr>'Acquis extrascolaires'!Zone_d_impression</vt:lpstr>
      <vt:lpstr>'Acquis scolaires'!Zone_d_impression</vt:lpstr>
      <vt:lpstr>Consignes!Zone_d_impression</vt:lpstr>
      <vt:lpstr>Identification!Zone_d_impression</vt:lpstr>
      <vt:lpstr>'Niveau fonctionnel'!Zone_d_impression</vt:lpstr>
      <vt:lpstr>'Notes CS'!Zone_d_impression</vt:lpstr>
      <vt:lpstr>'Plan d''action'!Zone_d_impression</vt:lpstr>
      <vt:lpstr>'Plan d''action alternatif'!Zone_d_impression</vt:lpstr>
      <vt:lpstr>Rapport!Zone_d_impression</vt:lpstr>
    </vt:vector>
  </TitlesOfParts>
  <Company>C.S. Marguerite-Bourgeoys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Alain Dumais</dc:creator>
  <cp:lastModifiedBy>Alain Dumais</cp:lastModifiedBy>
  <cp:lastPrinted>2015-11-18T00:47:01Z</cp:lastPrinted>
  <dcterms:created xsi:type="dcterms:W3CDTF">2014-03-31T17:41:43Z</dcterms:created>
  <dcterms:modified xsi:type="dcterms:W3CDTF">2015-11-18T18:01:29Z</dcterms:modified>
</cp:coreProperties>
</file>