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wut-Gigabyte\Downloads\"/>
    </mc:Choice>
  </mc:AlternateContent>
  <bookViews>
    <workbookView xWindow="120" yWindow="165" windowWidth="18795" windowHeight="11580"/>
  </bookViews>
  <sheets>
    <sheet name="Récap général" sheetId="32" r:id="rId1"/>
  </sheets>
  <externalReferences>
    <externalReference r:id="rId2"/>
    <externalReference r:id="rId3"/>
    <externalReference r:id="rId4"/>
    <externalReference r:id="rId5"/>
  </externalReferences>
  <definedNames>
    <definedName name="Année">[1]Calendrier!$C$3</definedName>
    <definedName name="Choix1">#REF!</definedName>
    <definedName name="Code">#REF!</definedName>
    <definedName name="Couleur">#REF!</definedName>
    <definedName name="Cyclomoteur">[2]Données!$D$3</definedName>
    <definedName name="DJour">[1]Calendrier!$F$3</definedName>
    <definedName name="DropDown6_Change">NA()</definedName>
    <definedName name="Excel_BuiltIn_Print_Area_1_1">#REF!</definedName>
    <definedName name="Excel_BuiltIn_Print_Area_2_1">#REF!</definedName>
    <definedName name="Excel_BuiltIn_Print_Area_3">#REF!</definedName>
    <definedName name="Jour">'[3]Jours fériés'!$D$1</definedName>
    <definedName name="km">#REF!</definedName>
    <definedName name="Mois">[1]Calendrier!$B$3</definedName>
    <definedName name="Moto">#REF!</definedName>
    <definedName name="NonTrouvé">#REF!</definedName>
    <definedName name="PJour">[1]Calendrier!$E$3</definedName>
    <definedName name="TAB_IK_N">#REF!</definedName>
    <definedName name="TAB_IK_N_MINUS_1">#REF!</definedName>
    <definedName name="Type_Vehicule">#REF!</definedName>
    <definedName name="Ville1">'Récap général'!$A$1:$A$27</definedName>
    <definedName name="Ville2">'Récap général'!$B$1:$B$27</definedName>
    <definedName name="Voiture">#REF!</definedName>
    <definedName name="ZMois">[4]Feuil2!$B$2:$B$13</definedName>
    <definedName name="zone">#REF!</definedName>
  </definedNames>
  <calcPr calcId="162913"/>
</workbook>
</file>

<file path=xl/calcChain.xml><?xml version="1.0" encoding="utf-8"?>
<calcChain xmlns="http://schemas.openxmlformats.org/spreadsheetml/2006/main">
  <c r="E31" i="32" l="1"/>
  <c r="E1" i="32"/>
  <c r="E3" i="32"/>
  <c r="E2" i="32"/>
</calcChain>
</file>

<file path=xl/comments1.xml><?xml version="1.0" encoding="utf-8"?>
<comments xmlns="http://schemas.openxmlformats.org/spreadsheetml/2006/main">
  <authors>
    <author>Pwut-Gigabyte</author>
  </authors>
  <commentList>
    <comment ref="E1" authorId="0" shapeId="0">
      <text>
        <r>
          <rPr>
            <sz val="9"/>
            <color indexed="81"/>
            <rFont val="Tahoma"/>
            <family val="2"/>
          </rPr>
          <t>Solution R@chid : =SIERREUR(RECHERCHEV(A1;H$2:AI$28;EQUIV(D1;H$1:AI$1;0);0);"Aucune")</t>
        </r>
        <r>
          <rPr>
            <b/>
            <sz val="9"/>
            <color indexed="81"/>
            <rFont val="Tahoma"/>
            <family val="2"/>
          </rPr>
          <t xml:space="preserve">
ça paraît OK</t>
        </r>
      </text>
    </comment>
    <comment ref="E2" authorId="0" shapeId="0">
      <text>
        <r>
          <rPr>
            <sz val="9"/>
            <color indexed="81"/>
            <rFont val="Tahoma"/>
            <family val="2"/>
          </rPr>
          <t xml:space="preserve">Solution Patrick1957 : =INDEX($H$2:$AH$28;EQUIV(C1;$G$2:$G$28;0);EQUIV(D1;$H$1:$AH$1;0))
</t>
        </r>
        <r>
          <rPr>
            <b/>
            <sz val="9"/>
            <color indexed="81"/>
            <rFont val="Tahoma"/>
            <family val="2"/>
          </rPr>
          <t>ça paraît OK également</t>
        </r>
      </text>
    </comment>
    <comment ref="E3" authorId="0" shapeId="0">
      <text>
        <r>
          <rPr>
            <sz val="9"/>
            <color indexed="81"/>
            <rFont val="Tahoma"/>
            <family val="2"/>
          </rPr>
          <t xml:space="preserve">Solution MFerrand : =INDEX($H$2:$AH$28;EQUIV("Ville1";$G$2:$G$28;0);EQUIV("Ville2";$H$1:$AH$1;0))
</t>
        </r>
        <r>
          <rPr>
            <b/>
            <sz val="9"/>
            <color indexed="81"/>
            <rFont val="Tahoma"/>
            <family val="2"/>
          </rPr>
          <t>ça paraît NOK</t>
        </r>
        <r>
          <rPr>
            <sz val="9"/>
            <color indexed="81"/>
            <rFont val="Tahoma"/>
            <family val="2"/>
          </rPr>
          <t xml:space="preserve"> malgré la nomination des colonnes A = Ville1 et B = Ville2</t>
        </r>
      </text>
    </comment>
  </commentList>
</comments>
</file>

<file path=xl/sharedStrings.xml><?xml version="1.0" encoding="utf-8"?>
<sst xmlns="http://schemas.openxmlformats.org/spreadsheetml/2006/main" count="167" uniqueCount="33">
  <si>
    <r>
      <rPr>
        <sz val="9"/>
        <rFont val="Arial"/>
        <family val="2"/>
      </rPr>
      <t>Acarouany</t>
    </r>
  </si>
  <si>
    <r>
      <rPr>
        <sz val="9"/>
        <rFont val="Arial"/>
        <family val="2"/>
      </rPr>
      <t>Awala-Yalimapo</t>
    </r>
  </si>
  <si>
    <r>
      <rPr>
        <sz val="9"/>
        <rFont val="Arial"/>
        <family val="2"/>
      </rPr>
      <t>Bellevue</t>
    </r>
  </si>
  <si>
    <r>
      <rPr>
        <sz val="9"/>
        <rFont val="Arial"/>
        <family val="2"/>
      </rPr>
      <t>Cacao</t>
    </r>
  </si>
  <si>
    <r>
      <rPr>
        <sz val="9"/>
        <rFont val="Arial"/>
        <family val="2"/>
      </rPr>
      <t>Cayenne</t>
    </r>
  </si>
  <si>
    <r>
      <rPr>
        <sz val="9"/>
        <rFont val="Arial"/>
        <family val="2"/>
      </rPr>
      <t>C. Spatial Guyanais</t>
    </r>
  </si>
  <si>
    <r>
      <rPr>
        <sz val="9"/>
        <rFont val="Arial"/>
        <family val="2"/>
      </rPr>
      <t>Dégrad Kaw</t>
    </r>
  </si>
  <si>
    <r>
      <rPr>
        <sz val="9"/>
        <rFont val="Arial"/>
        <family val="2"/>
      </rPr>
      <t>Iracoubo</t>
    </r>
  </si>
  <si>
    <r>
      <rPr>
        <sz val="9"/>
        <rFont val="Arial"/>
        <family val="2"/>
      </rPr>
      <t>Javouhey</t>
    </r>
  </si>
  <si>
    <r>
      <rPr>
        <sz val="9"/>
        <rFont val="Arial"/>
        <family val="2"/>
      </rPr>
      <t>Kourou</t>
    </r>
  </si>
  <si>
    <r>
      <rPr>
        <sz val="9"/>
        <rFont val="Arial"/>
        <family val="2"/>
      </rPr>
      <t>Les Hattes</t>
    </r>
  </si>
  <si>
    <r>
      <rPr>
        <sz val="9"/>
        <rFont val="Arial"/>
        <family val="2"/>
      </rPr>
      <t>Macouria Tonate</t>
    </r>
  </si>
  <si>
    <r>
      <rPr>
        <sz val="9"/>
        <rFont val="Arial"/>
        <family val="2"/>
      </rPr>
      <t>Mana</t>
    </r>
  </si>
  <si>
    <r>
      <rPr>
        <sz val="9"/>
        <rFont val="Arial"/>
        <family val="2"/>
      </rPr>
      <t>Matoury</t>
    </r>
  </si>
  <si>
    <r>
      <rPr>
        <sz val="9"/>
        <rFont val="Arial"/>
        <family val="2"/>
      </rPr>
      <t>Montsinery</t>
    </r>
  </si>
  <si>
    <r>
      <rPr>
        <sz val="9"/>
        <rFont val="Arial"/>
        <family val="2"/>
      </rPr>
      <t>Organabo</t>
    </r>
  </si>
  <si>
    <r>
      <rPr>
        <sz val="9"/>
        <rFont val="Arial"/>
        <family val="2"/>
      </rPr>
      <t>Port DDC</t>
    </r>
  </si>
  <si>
    <r>
      <rPr>
        <sz val="9"/>
        <rFont val="Arial"/>
        <family val="2"/>
      </rPr>
      <t>Port Larivot</t>
    </r>
  </si>
  <si>
    <r>
      <rPr>
        <sz val="9"/>
        <rFont val="Arial"/>
        <family val="2"/>
      </rPr>
      <t>Régina</t>
    </r>
  </si>
  <si>
    <r>
      <rPr>
        <sz val="9"/>
        <rFont val="Arial"/>
        <family val="2"/>
      </rPr>
      <t>Rémire</t>
    </r>
  </si>
  <si>
    <r>
      <rPr>
        <sz val="9"/>
        <rFont val="Arial"/>
        <family val="2"/>
      </rPr>
      <t>Rochambeau</t>
    </r>
  </si>
  <si>
    <r>
      <rPr>
        <sz val="9"/>
        <rFont val="Arial"/>
        <family val="2"/>
      </rPr>
      <t>Roura</t>
    </r>
  </si>
  <si>
    <r>
      <rPr>
        <sz val="9"/>
        <rFont val="Arial"/>
        <family val="2"/>
      </rPr>
      <t>Sinnamary</t>
    </r>
  </si>
  <si>
    <r>
      <rPr>
        <sz val="9"/>
        <rFont val="Arial"/>
        <family val="2"/>
      </rPr>
      <t>St Georges</t>
    </r>
  </si>
  <si>
    <r>
      <rPr>
        <sz val="9"/>
        <rFont val="Arial"/>
        <family val="2"/>
      </rPr>
      <t>St Jean</t>
    </r>
  </si>
  <si>
    <r>
      <rPr>
        <sz val="9"/>
        <rFont val="Arial"/>
        <family val="2"/>
      </rPr>
      <t>St Laurent</t>
    </r>
  </si>
  <si>
    <r>
      <rPr>
        <sz val="9"/>
        <rFont val="Arial"/>
        <family val="2"/>
      </rPr>
      <t>Tonnegrande</t>
    </r>
  </si>
  <si>
    <t>C. Spatial Guyanais</t>
  </si>
  <si>
    <t>Ville Départ</t>
  </si>
  <si>
    <t>Ville Arrivée</t>
  </si>
  <si>
    <t>Kms</t>
  </si>
  <si>
    <t>St Laurent</t>
  </si>
  <si>
    <t>St Georges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</si>
</sst>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##0;###0"/>
  </numFmts>
  <fonts count="2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10"/>
      <name val="Geneva"/>
      <family val="2"/>
    </font>
    <font>
      <sz val="10"/>
      <color theme="1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  <font>
      <sz val="10"/>
      <color rgb="FFC00000"/>
      <name val="Arial"/>
      <family val="2"/>
    </font>
    <font>
      <sz val="10"/>
      <color rgb="FFFF0000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00206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19">
    <xf numFmtId="0" fontId="0" fillId="0" borderId="0"/>
    <xf numFmtId="0" fontId="8" fillId="0" borderId="0"/>
    <xf numFmtId="0" fontId="7" fillId="0" borderId="0" applyFill="0" applyBorder="0" applyAlignment="0"/>
    <xf numFmtId="2" fontId="8" fillId="0" borderId="0">
      <alignment horizontal="left"/>
    </xf>
    <xf numFmtId="0" fontId="6" fillId="0" borderId="1" applyNumberFormat="0" applyAlignment="0" applyProtection="0"/>
    <xf numFmtId="0" fontId="6" fillId="0" borderId="2">
      <alignment horizontal="left" vertical="center"/>
    </xf>
    <xf numFmtId="0" fontId="7" fillId="0" borderId="0"/>
    <xf numFmtId="0" fontId="7" fillId="0" borderId="0"/>
    <xf numFmtId="0" fontId="10" fillId="0" borderId="0"/>
    <xf numFmtId="0" fontId="5" fillId="0" borderId="0"/>
    <xf numFmtId="9" fontId="5" fillId="0" borderId="0" applyFont="0" applyFill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0" fontId="13" fillId="0" borderId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3" fillId="0" borderId="0"/>
    <xf numFmtId="0" fontId="2" fillId="0" borderId="0"/>
  </cellStyleXfs>
  <cellXfs count="19">
    <xf numFmtId="0" fontId="0" fillId="0" borderId="0" xfId="0"/>
    <xf numFmtId="0" fontId="10" fillId="0" borderId="0" xfId="8" applyFill="1" applyBorder="1" applyAlignment="1">
      <alignment horizontal="left" vertical="top"/>
    </xf>
    <xf numFmtId="0" fontId="10" fillId="0" borderId="3" xfId="8" applyFill="1" applyBorder="1" applyAlignment="1">
      <alignment horizontal="center" textRotation="45" wrapText="1"/>
    </xf>
    <xf numFmtId="0" fontId="10" fillId="0" borderId="3" xfId="8" applyFill="1" applyBorder="1" applyAlignment="1">
      <alignment horizontal="left" vertical="top" wrapText="1"/>
    </xf>
    <xf numFmtId="164" fontId="12" fillId="0" borderId="3" xfId="8" applyNumberFormat="1" applyFont="1" applyFill="1" applyBorder="1" applyAlignment="1">
      <alignment horizontal="center" vertical="top" wrapText="1"/>
    </xf>
    <xf numFmtId="164" fontId="12" fillId="0" borderId="3" xfId="8" applyNumberFormat="1" applyFont="1" applyFill="1" applyBorder="1" applyAlignment="1">
      <alignment horizontal="left" vertical="top" wrapText="1"/>
    </xf>
    <xf numFmtId="14" fontId="2" fillId="0" borderId="0" xfId="18" applyNumberFormat="1"/>
    <xf numFmtId="0" fontId="2" fillId="0" borderId="0" xfId="18"/>
    <xf numFmtId="0" fontId="11" fillId="0" borderId="3" xfId="8" applyFont="1" applyFill="1" applyBorder="1" applyAlignment="1">
      <alignment horizontal="center" textRotation="45" wrapText="1"/>
    </xf>
    <xf numFmtId="0" fontId="10" fillId="0" borderId="4" xfId="8" applyFill="1" applyBorder="1" applyAlignment="1">
      <alignment horizontal="left" vertical="top" wrapText="1"/>
    </xf>
    <xf numFmtId="164" fontId="14" fillId="3" borderId="3" xfId="8" applyNumberFormat="1" applyFont="1" applyFill="1" applyBorder="1" applyAlignment="1">
      <alignment horizontal="center" vertical="top" wrapText="1"/>
    </xf>
    <xf numFmtId="0" fontId="11" fillId="0" borderId="3" xfId="8" applyFont="1" applyFill="1" applyBorder="1" applyAlignment="1">
      <alignment horizontal="left" vertical="top" wrapText="1"/>
    </xf>
    <xf numFmtId="0" fontId="15" fillId="4" borderId="3" xfId="8" applyFont="1" applyFill="1" applyBorder="1" applyAlignment="1">
      <alignment horizontal="center" vertical="center" wrapText="1"/>
    </xf>
    <xf numFmtId="0" fontId="15" fillId="5" borderId="3" xfId="8" applyFont="1" applyFill="1" applyBorder="1" applyAlignment="1">
      <alignment horizontal="center" vertical="center" wrapText="1"/>
    </xf>
    <xf numFmtId="0" fontId="1" fillId="0" borderId="0" xfId="18" quotePrefix="1" applyFont="1" applyAlignment="1">
      <alignment horizontal="left" vertical="center" wrapText="1"/>
    </xf>
    <xf numFmtId="0" fontId="15" fillId="0" borderId="3" xfId="8" applyFont="1" applyFill="1" applyBorder="1" applyAlignment="1">
      <alignment horizontal="center" vertical="center" wrapText="1"/>
    </xf>
    <xf numFmtId="14" fontId="18" fillId="0" borderId="4" xfId="18" applyNumberFormat="1" applyFont="1" applyBorder="1" applyAlignment="1">
      <alignment horizontal="center" vertical="center"/>
    </xf>
    <xf numFmtId="14" fontId="2" fillId="0" borderId="4" xfId="18" applyNumberFormat="1" applyBorder="1"/>
    <xf numFmtId="0" fontId="19" fillId="2" borderId="4" xfId="18" applyFont="1" applyFill="1" applyBorder="1" applyAlignment="1">
      <alignment horizontal="center" vertical="center"/>
    </xf>
  </cellXfs>
  <cellStyles count="19">
    <cellStyle name="BOLD" xfId="1"/>
    <cellStyle name="Calc Currency (0)" xfId="2"/>
    <cellStyle name="G10" xfId="3"/>
    <cellStyle name="Header1" xfId="4"/>
    <cellStyle name="Header2" xfId="5"/>
    <cellStyle name="Milliers 2" xfId="12"/>
    <cellStyle name="Milliers 3" xfId="15"/>
    <cellStyle name="Monétaire 2" xfId="16"/>
    <cellStyle name="Normal" xfId="0" builtinId="0"/>
    <cellStyle name="Normal - Style1" xfId="6"/>
    <cellStyle name="Normal 2" xfId="7"/>
    <cellStyle name="Normal 3" xfId="8"/>
    <cellStyle name="Normal 4" xfId="9"/>
    <cellStyle name="Normal 5" xfId="11"/>
    <cellStyle name="Normal 6" xfId="13"/>
    <cellStyle name="Normal 7" xfId="14"/>
    <cellStyle name="Normal 8" xfId="17"/>
    <cellStyle name="Normal 9" xfId="18"/>
    <cellStyle name="Pourcentage 2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erso%20boulot\SAS%20J2P%20Herman-Zammit-Didot\J2P%20Documents%20juridiques%20&amp;%20financiers\Frais%20CN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WUT-G~1/AppData/Local/Temp/Calculette_IK_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FAUVET~1/LOCALS~1/Temp/7zOBF2.tmp/bg-calendrierperpetuel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euilles%20Excel\calendrier_perpetue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KD"/>
      <sheetName val="Calendrier"/>
    </sheetNames>
    <sheetDataSet>
      <sheetData sheetId="0"/>
      <sheetData sheetId="1">
        <row r="3">
          <cell r="B3">
            <v>1</v>
          </cell>
          <cell r="C3">
            <v>2016</v>
          </cell>
          <cell r="E3">
            <v>42370</v>
          </cell>
          <cell r="F3">
            <v>42400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ette"/>
      <sheetName val="Données"/>
    </sheetNames>
    <sheetDataSet>
      <sheetData sheetId="0"/>
      <sheetData sheetId="1">
        <row r="2">
          <cell r="F2" t="str">
            <v>Voiture</v>
          </cell>
        </row>
        <row r="3">
          <cell r="D3" t="str">
            <v>&lt; 50 cm3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"/>
      <sheetName val="Jours fériés"/>
    </sheetNames>
    <sheetDataSet>
      <sheetData sheetId="0" refreshError="1"/>
      <sheetData sheetId="1" refreshError="1"/>
      <sheetData sheetId="2" refreshError="1">
        <row r="1">
          <cell r="D1">
            <v>1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2">
          <cell r="B2">
            <v>1</v>
          </cell>
        </row>
        <row r="3">
          <cell r="B3">
            <v>2</v>
          </cell>
        </row>
        <row r="4">
          <cell r="B4">
            <v>3</v>
          </cell>
        </row>
        <row r="5">
          <cell r="B5">
            <v>4</v>
          </cell>
        </row>
        <row r="6">
          <cell r="B6">
            <v>5</v>
          </cell>
        </row>
        <row r="7">
          <cell r="B7">
            <v>6</v>
          </cell>
        </row>
        <row r="8">
          <cell r="B8">
            <v>7</v>
          </cell>
        </row>
        <row r="9">
          <cell r="B9">
            <v>8</v>
          </cell>
        </row>
        <row r="10">
          <cell r="B10">
            <v>9</v>
          </cell>
        </row>
        <row r="11">
          <cell r="B11">
            <v>10</v>
          </cell>
        </row>
        <row r="12">
          <cell r="B12">
            <v>11</v>
          </cell>
        </row>
        <row r="13">
          <cell r="B13">
            <v>12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H48"/>
  <sheetViews>
    <sheetView tabSelected="1" workbookViewId="0">
      <selection activeCell="C30" sqref="C30:E31"/>
    </sheetView>
  </sheetViews>
  <sheetFormatPr baseColWidth="10" defaultRowHeight="15"/>
  <cols>
    <col min="1" max="1" width="18" style="7" customWidth="1"/>
    <col min="2" max="4" width="16.5703125" style="7" bestFit="1" customWidth="1"/>
    <col min="5" max="5" width="18" style="7" customWidth="1"/>
    <col min="6" max="6" width="86" style="7" customWidth="1"/>
    <col min="7" max="7" width="16.5703125" style="7" bestFit="1" customWidth="1"/>
    <col min="8" max="34" width="4.28515625" style="7" bestFit="1" customWidth="1"/>
    <col min="35" max="16384" width="11.42578125" style="7"/>
  </cols>
  <sheetData>
    <row r="1" spans="1:34" ht="70.5" customHeight="1">
      <c r="A1" s="9" t="s">
        <v>26</v>
      </c>
      <c r="B1" s="9" t="s">
        <v>0</v>
      </c>
      <c r="C1" s="9" t="s">
        <v>26</v>
      </c>
      <c r="D1" s="9" t="s">
        <v>0</v>
      </c>
      <c r="E1" s="12">
        <f>IFERROR(VLOOKUP(A1,G$2:AH$28,MATCH(D1,G$1:AH$1,0),0),"Aucune")</f>
        <v>259</v>
      </c>
      <c r="F1" s="14"/>
      <c r="G1" s="1"/>
      <c r="H1" s="2" t="s">
        <v>0</v>
      </c>
      <c r="I1" s="2" t="s">
        <v>1</v>
      </c>
      <c r="J1" s="2" t="s">
        <v>2</v>
      </c>
      <c r="K1" s="2" t="s">
        <v>3</v>
      </c>
      <c r="L1" s="2" t="s">
        <v>4</v>
      </c>
      <c r="M1" s="8" t="s">
        <v>27</v>
      </c>
      <c r="N1" s="2" t="s">
        <v>6</v>
      </c>
      <c r="O1" s="2" t="s">
        <v>7</v>
      </c>
      <c r="P1" s="2" t="s">
        <v>8</v>
      </c>
      <c r="Q1" s="2" t="s">
        <v>9</v>
      </c>
      <c r="R1" s="2" t="s">
        <v>10</v>
      </c>
      <c r="S1" s="2" t="s">
        <v>11</v>
      </c>
      <c r="T1" s="2" t="s">
        <v>12</v>
      </c>
      <c r="U1" s="2" t="s">
        <v>13</v>
      </c>
      <c r="V1" s="2" t="s">
        <v>14</v>
      </c>
      <c r="W1" s="2" t="s">
        <v>15</v>
      </c>
      <c r="X1" s="2" t="s">
        <v>16</v>
      </c>
      <c r="Y1" s="2" t="s">
        <v>17</v>
      </c>
      <c r="Z1" s="2" t="s">
        <v>18</v>
      </c>
      <c r="AA1" s="2" t="s">
        <v>19</v>
      </c>
      <c r="AB1" s="2" t="s">
        <v>20</v>
      </c>
      <c r="AC1" s="2" t="s">
        <v>21</v>
      </c>
      <c r="AD1" s="2" t="s">
        <v>22</v>
      </c>
      <c r="AE1" s="2" t="s">
        <v>23</v>
      </c>
      <c r="AF1" s="2" t="s">
        <v>24</v>
      </c>
      <c r="AG1" s="2" t="s">
        <v>25</v>
      </c>
      <c r="AH1" s="2" t="s">
        <v>26</v>
      </c>
    </row>
    <row r="2" spans="1:34">
      <c r="A2" s="9" t="s">
        <v>25</v>
      </c>
      <c r="B2" s="9" t="s">
        <v>1</v>
      </c>
      <c r="C2" s="9" t="s">
        <v>25</v>
      </c>
      <c r="D2" s="9" t="s">
        <v>1</v>
      </c>
      <c r="E2" s="13">
        <f>INDEX($H$2:$AH$28,MATCH(C2,$G$2:$G$28,0),MATCH(D2,$H$1:$AH$1,0))</f>
        <v>55</v>
      </c>
      <c r="F2" s="14"/>
      <c r="G2" s="3" t="s">
        <v>0</v>
      </c>
      <c r="H2" s="10">
        <v>0</v>
      </c>
      <c r="I2" s="5">
        <v>47</v>
      </c>
      <c r="J2" s="5">
        <v>99</v>
      </c>
      <c r="K2" s="5">
        <v>312</v>
      </c>
      <c r="L2" s="5">
        <v>252</v>
      </c>
      <c r="M2" s="5">
        <v>199</v>
      </c>
      <c r="N2" s="5">
        <v>319</v>
      </c>
      <c r="O2" s="5">
        <v>107</v>
      </c>
      <c r="P2" s="4">
        <v>2</v>
      </c>
      <c r="Q2" s="5">
        <v>198</v>
      </c>
      <c r="R2" s="5">
        <v>52</v>
      </c>
      <c r="S2" s="5">
        <v>224</v>
      </c>
      <c r="T2" s="5">
        <v>31</v>
      </c>
      <c r="U2" s="5">
        <v>251</v>
      </c>
      <c r="V2" s="5">
        <v>244</v>
      </c>
      <c r="W2" s="5">
        <v>77</v>
      </c>
      <c r="X2" s="5">
        <v>257</v>
      </c>
      <c r="Y2" s="5">
        <v>246</v>
      </c>
      <c r="Z2" s="5">
        <v>356</v>
      </c>
      <c r="AA2" s="5">
        <v>257</v>
      </c>
      <c r="AB2" s="5">
        <v>256</v>
      </c>
      <c r="AC2" s="5">
        <v>268</v>
      </c>
      <c r="AD2" s="5">
        <v>137</v>
      </c>
      <c r="AE2" s="5">
        <v>431</v>
      </c>
      <c r="AF2" s="5">
        <v>47</v>
      </c>
      <c r="AG2" s="5">
        <v>32</v>
      </c>
      <c r="AH2" s="5">
        <v>259</v>
      </c>
    </row>
    <row r="3" spans="1:34">
      <c r="A3" s="9" t="s">
        <v>24</v>
      </c>
      <c r="B3" s="9" t="s">
        <v>2</v>
      </c>
      <c r="C3" s="9" t="s">
        <v>24</v>
      </c>
      <c r="D3" s="9" t="s">
        <v>2</v>
      </c>
      <c r="E3" s="13" t="e">
        <f>INDEX($H$2:$AH$28,MATCH("Ville1",$G$2:$G$28,0),MATCH("Ville2",$H$1:$AH$1,0))</f>
        <v>#N/A</v>
      </c>
      <c r="F3" s="14"/>
      <c r="G3" s="3" t="s">
        <v>1</v>
      </c>
      <c r="H3" s="5">
        <v>47</v>
      </c>
      <c r="I3" s="10">
        <v>0</v>
      </c>
      <c r="J3" s="5">
        <v>87</v>
      </c>
      <c r="K3" s="5">
        <v>299</v>
      </c>
      <c r="L3" s="5">
        <v>240</v>
      </c>
      <c r="M3" s="5">
        <v>186</v>
      </c>
      <c r="N3" s="5">
        <v>306</v>
      </c>
      <c r="O3" s="5">
        <v>94</v>
      </c>
      <c r="P3" s="5">
        <v>49</v>
      </c>
      <c r="Q3" s="5">
        <v>185</v>
      </c>
      <c r="R3" s="4">
        <v>5</v>
      </c>
      <c r="S3" s="5">
        <v>212</v>
      </c>
      <c r="T3" s="5">
        <v>16</v>
      </c>
      <c r="U3" s="5">
        <v>238</v>
      </c>
      <c r="V3" s="5">
        <v>231</v>
      </c>
      <c r="W3" s="5">
        <v>64</v>
      </c>
      <c r="X3" s="5">
        <v>245</v>
      </c>
      <c r="Y3" s="5">
        <v>233</v>
      </c>
      <c r="Z3" s="5">
        <v>343</v>
      </c>
      <c r="AA3" s="5">
        <v>244</v>
      </c>
      <c r="AB3" s="5">
        <v>243</v>
      </c>
      <c r="AC3" s="5">
        <v>255</v>
      </c>
      <c r="AD3" s="5">
        <v>124</v>
      </c>
      <c r="AE3" s="5">
        <v>419</v>
      </c>
      <c r="AF3" s="5">
        <v>71</v>
      </c>
      <c r="AG3" s="5">
        <v>55</v>
      </c>
      <c r="AH3" s="5">
        <v>246</v>
      </c>
    </row>
    <row r="4" spans="1:34">
      <c r="A4" s="9" t="s">
        <v>23</v>
      </c>
      <c r="B4" s="9" t="s">
        <v>3</v>
      </c>
      <c r="C4" s="9" t="s">
        <v>23</v>
      </c>
      <c r="D4" s="9" t="s">
        <v>3</v>
      </c>
      <c r="E4" s="15"/>
      <c r="G4" s="3" t="s">
        <v>2</v>
      </c>
      <c r="H4" s="5">
        <v>99</v>
      </c>
      <c r="I4" s="5">
        <v>87</v>
      </c>
      <c r="J4" s="10">
        <v>0</v>
      </c>
      <c r="K4" s="5">
        <v>213</v>
      </c>
      <c r="L4" s="5">
        <v>153</v>
      </c>
      <c r="M4" s="5">
        <v>100</v>
      </c>
      <c r="N4" s="5">
        <v>220</v>
      </c>
      <c r="O4" s="4">
        <v>7</v>
      </c>
      <c r="P4" s="5">
        <v>101</v>
      </c>
      <c r="Q4" s="5">
        <v>99</v>
      </c>
      <c r="R4" s="5">
        <v>91</v>
      </c>
      <c r="S4" s="5">
        <v>125</v>
      </c>
      <c r="T4" s="5">
        <v>70</v>
      </c>
      <c r="U4" s="5">
        <v>152</v>
      </c>
      <c r="V4" s="5">
        <v>145</v>
      </c>
      <c r="W4" s="5">
        <v>23</v>
      </c>
      <c r="X4" s="5">
        <v>158</v>
      </c>
      <c r="Y4" s="5">
        <v>146</v>
      </c>
      <c r="Z4" s="5">
        <v>257</v>
      </c>
      <c r="AA4" s="5">
        <v>157</v>
      </c>
      <c r="AB4" s="5">
        <v>157</v>
      </c>
      <c r="AC4" s="5">
        <v>169</v>
      </c>
      <c r="AD4" s="5">
        <v>38</v>
      </c>
      <c r="AE4" s="5">
        <v>332</v>
      </c>
      <c r="AF4" s="5">
        <v>119</v>
      </c>
      <c r="AG4" s="5">
        <v>104</v>
      </c>
      <c r="AH4" s="5">
        <v>160</v>
      </c>
    </row>
    <row r="5" spans="1:34">
      <c r="A5" s="9" t="s">
        <v>22</v>
      </c>
      <c r="B5" s="9" t="s">
        <v>4</v>
      </c>
      <c r="C5" s="9" t="s">
        <v>22</v>
      </c>
      <c r="D5" s="9" t="s">
        <v>4</v>
      </c>
      <c r="E5" s="15"/>
      <c r="G5" s="3" t="s">
        <v>3</v>
      </c>
      <c r="H5" s="5">
        <v>312</v>
      </c>
      <c r="I5" s="5">
        <v>299</v>
      </c>
      <c r="J5" s="5">
        <v>213</v>
      </c>
      <c r="K5" s="10">
        <v>0</v>
      </c>
      <c r="L5" s="5">
        <v>72</v>
      </c>
      <c r="M5" s="5">
        <v>122</v>
      </c>
      <c r="N5" s="5">
        <v>116</v>
      </c>
      <c r="O5" s="5">
        <v>205</v>
      </c>
      <c r="P5" s="5">
        <v>313</v>
      </c>
      <c r="Q5" s="5">
        <v>121</v>
      </c>
      <c r="R5" s="5">
        <v>304</v>
      </c>
      <c r="S5" s="5">
        <v>88</v>
      </c>
      <c r="T5" s="5">
        <v>283</v>
      </c>
      <c r="U5" s="5">
        <v>61</v>
      </c>
      <c r="V5" s="5">
        <v>74</v>
      </c>
      <c r="W5" s="5">
        <v>235</v>
      </c>
      <c r="X5" s="5">
        <v>73</v>
      </c>
      <c r="Y5" s="5">
        <v>70</v>
      </c>
      <c r="Z5" s="5">
        <v>70</v>
      </c>
      <c r="AA5" s="5">
        <v>72</v>
      </c>
      <c r="AB5" s="5">
        <v>63</v>
      </c>
      <c r="AC5" s="5">
        <v>65</v>
      </c>
      <c r="AD5" s="5">
        <v>176</v>
      </c>
      <c r="AE5" s="5">
        <v>145</v>
      </c>
      <c r="AF5" s="5">
        <v>332</v>
      </c>
      <c r="AG5" s="5">
        <v>316</v>
      </c>
      <c r="AH5" s="5">
        <v>65</v>
      </c>
    </row>
    <row r="6" spans="1:34">
      <c r="A6" s="9" t="s">
        <v>21</v>
      </c>
      <c r="B6" s="9" t="s">
        <v>5</v>
      </c>
      <c r="C6" s="9" t="s">
        <v>21</v>
      </c>
      <c r="D6" s="9" t="s">
        <v>5</v>
      </c>
      <c r="E6" s="15"/>
      <c r="G6" s="3" t="s">
        <v>4</v>
      </c>
      <c r="H6" s="5">
        <v>252</v>
      </c>
      <c r="I6" s="5">
        <v>240</v>
      </c>
      <c r="J6" s="5">
        <v>153</v>
      </c>
      <c r="K6" s="5">
        <v>72</v>
      </c>
      <c r="L6" s="10">
        <v>0</v>
      </c>
      <c r="M6" s="5">
        <v>62</v>
      </c>
      <c r="N6" s="5">
        <v>79</v>
      </c>
      <c r="O6" s="5">
        <v>146</v>
      </c>
      <c r="P6" s="5">
        <v>254</v>
      </c>
      <c r="Q6" s="5">
        <v>61</v>
      </c>
      <c r="R6" s="5">
        <v>244</v>
      </c>
      <c r="S6" s="5">
        <v>28</v>
      </c>
      <c r="T6" s="5">
        <v>223</v>
      </c>
      <c r="U6" s="5">
        <v>11</v>
      </c>
      <c r="V6" s="5">
        <v>37</v>
      </c>
      <c r="W6" s="5">
        <v>176</v>
      </c>
      <c r="X6" s="5">
        <v>13</v>
      </c>
      <c r="Y6" s="4">
        <v>9</v>
      </c>
      <c r="Z6" s="5">
        <v>116</v>
      </c>
      <c r="AA6" s="4">
        <v>9</v>
      </c>
      <c r="AB6" s="5">
        <v>16</v>
      </c>
      <c r="AC6" s="5">
        <v>28</v>
      </c>
      <c r="AD6" s="5">
        <v>116</v>
      </c>
      <c r="AE6" s="5">
        <v>192</v>
      </c>
      <c r="AF6" s="5">
        <v>272</v>
      </c>
      <c r="AG6" s="5">
        <v>257</v>
      </c>
      <c r="AH6" s="5">
        <v>43</v>
      </c>
    </row>
    <row r="7" spans="1:34">
      <c r="A7" s="9" t="s">
        <v>20</v>
      </c>
      <c r="B7" s="9" t="s">
        <v>6</v>
      </c>
      <c r="C7" s="9" t="s">
        <v>20</v>
      </c>
      <c r="D7" s="9" t="s">
        <v>6</v>
      </c>
      <c r="E7" s="15"/>
      <c r="G7" s="11" t="s">
        <v>27</v>
      </c>
      <c r="H7" s="5">
        <v>199</v>
      </c>
      <c r="I7" s="5">
        <v>186</v>
      </c>
      <c r="J7" s="5">
        <v>100</v>
      </c>
      <c r="K7" s="5">
        <v>122</v>
      </c>
      <c r="L7" s="5">
        <v>62</v>
      </c>
      <c r="M7" s="10">
        <v>0</v>
      </c>
      <c r="N7" s="5">
        <v>129</v>
      </c>
      <c r="O7" s="5">
        <v>92</v>
      </c>
      <c r="P7" s="5">
        <v>200</v>
      </c>
      <c r="Q7" s="4">
        <v>6</v>
      </c>
      <c r="R7" s="5">
        <v>191</v>
      </c>
      <c r="S7" s="5">
        <v>35</v>
      </c>
      <c r="T7" s="5">
        <v>170</v>
      </c>
      <c r="U7" s="5">
        <v>61</v>
      </c>
      <c r="V7" s="5">
        <v>54</v>
      </c>
      <c r="W7" s="5">
        <v>122</v>
      </c>
      <c r="X7" s="5">
        <v>68</v>
      </c>
      <c r="Y7" s="5">
        <v>56</v>
      </c>
      <c r="Z7" s="5">
        <v>166</v>
      </c>
      <c r="AA7" s="5">
        <v>67</v>
      </c>
      <c r="AB7" s="5">
        <v>66</v>
      </c>
      <c r="AC7" s="5">
        <v>78</v>
      </c>
      <c r="AD7" s="5">
        <v>62</v>
      </c>
      <c r="AE7" s="5">
        <v>242</v>
      </c>
      <c r="AF7" s="5">
        <v>219</v>
      </c>
      <c r="AG7" s="5">
        <v>203</v>
      </c>
      <c r="AH7" s="5">
        <v>69</v>
      </c>
    </row>
    <row r="8" spans="1:34">
      <c r="A8" s="9" t="s">
        <v>19</v>
      </c>
      <c r="B8" s="9" t="s">
        <v>7</v>
      </c>
      <c r="C8" s="9" t="s">
        <v>19</v>
      </c>
      <c r="D8" s="9" t="s">
        <v>7</v>
      </c>
      <c r="E8" s="15"/>
      <c r="G8" s="3" t="s">
        <v>6</v>
      </c>
      <c r="H8" s="5">
        <v>319</v>
      </c>
      <c r="I8" s="5">
        <v>306</v>
      </c>
      <c r="J8" s="5">
        <v>220</v>
      </c>
      <c r="K8" s="5">
        <v>116</v>
      </c>
      <c r="L8" s="5">
        <v>79</v>
      </c>
      <c r="M8" s="5">
        <v>129</v>
      </c>
      <c r="N8" s="10">
        <v>0</v>
      </c>
      <c r="O8" s="5">
        <v>212</v>
      </c>
      <c r="P8" s="5">
        <v>320</v>
      </c>
      <c r="Q8" s="5">
        <v>128</v>
      </c>
      <c r="R8" s="5">
        <v>311</v>
      </c>
      <c r="S8" s="5">
        <v>95</v>
      </c>
      <c r="T8" s="5">
        <v>290</v>
      </c>
      <c r="U8" s="5">
        <v>68</v>
      </c>
      <c r="V8" s="5">
        <v>96</v>
      </c>
      <c r="W8" s="5">
        <v>242</v>
      </c>
      <c r="X8" s="5">
        <v>80</v>
      </c>
      <c r="Y8" s="5">
        <v>77</v>
      </c>
      <c r="Z8" s="5">
        <v>160</v>
      </c>
      <c r="AA8" s="5">
        <v>79</v>
      </c>
      <c r="AB8" s="5">
        <v>70</v>
      </c>
      <c r="AC8" s="5">
        <v>51</v>
      </c>
      <c r="AD8" s="5">
        <v>183</v>
      </c>
      <c r="AE8" s="5">
        <v>235</v>
      </c>
      <c r="AF8" s="5">
        <v>339</v>
      </c>
      <c r="AG8" s="5">
        <v>323</v>
      </c>
      <c r="AH8" s="5">
        <v>87</v>
      </c>
    </row>
    <row r="9" spans="1:34">
      <c r="A9" s="9" t="s">
        <v>18</v>
      </c>
      <c r="B9" s="9" t="s">
        <v>8</v>
      </c>
      <c r="C9" s="9" t="s">
        <v>18</v>
      </c>
      <c r="D9" s="9" t="s">
        <v>8</v>
      </c>
      <c r="E9" s="15"/>
      <c r="G9" s="3" t="s">
        <v>7</v>
      </c>
      <c r="H9" s="5">
        <v>107</v>
      </c>
      <c r="I9" s="5">
        <v>94</v>
      </c>
      <c r="J9" s="4">
        <v>7</v>
      </c>
      <c r="K9" s="5">
        <v>205</v>
      </c>
      <c r="L9" s="5">
        <v>146</v>
      </c>
      <c r="M9" s="5">
        <v>92</v>
      </c>
      <c r="N9" s="5">
        <v>212</v>
      </c>
      <c r="O9" s="10">
        <v>0</v>
      </c>
      <c r="P9" s="5">
        <v>108</v>
      </c>
      <c r="Q9" s="5">
        <v>91</v>
      </c>
      <c r="R9" s="5">
        <v>99</v>
      </c>
      <c r="S9" s="5">
        <v>118</v>
      </c>
      <c r="T9" s="5">
        <v>78</v>
      </c>
      <c r="U9" s="5">
        <v>144</v>
      </c>
      <c r="V9" s="5">
        <v>138</v>
      </c>
      <c r="W9" s="5">
        <v>30</v>
      </c>
      <c r="X9" s="5">
        <v>151</v>
      </c>
      <c r="Y9" s="5">
        <v>139</v>
      </c>
      <c r="Z9" s="5">
        <v>249</v>
      </c>
      <c r="AA9" s="5">
        <v>150</v>
      </c>
      <c r="AB9" s="5">
        <v>149</v>
      </c>
      <c r="AC9" s="5">
        <v>161</v>
      </c>
      <c r="AD9" s="5">
        <v>30</v>
      </c>
      <c r="AE9" s="5">
        <v>325</v>
      </c>
      <c r="AF9" s="5">
        <v>126</v>
      </c>
      <c r="AG9" s="5">
        <v>111</v>
      </c>
      <c r="AH9" s="5">
        <v>152</v>
      </c>
    </row>
    <row r="10" spans="1:34">
      <c r="A10" s="9" t="s">
        <v>17</v>
      </c>
      <c r="B10" s="9" t="s">
        <v>9</v>
      </c>
      <c r="C10" s="9" t="s">
        <v>17</v>
      </c>
      <c r="D10" s="9" t="s">
        <v>9</v>
      </c>
      <c r="E10" s="15"/>
      <c r="G10" s="3" t="s">
        <v>8</v>
      </c>
      <c r="H10" s="4">
        <v>2</v>
      </c>
      <c r="I10" s="5">
        <v>49</v>
      </c>
      <c r="J10" s="5">
        <v>101</v>
      </c>
      <c r="K10" s="5">
        <v>313</v>
      </c>
      <c r="L10" s="5">
        <v>254</v>
      </c>
      <c r="M10" s="5">
        <v>200</v>
      </c>
      <c r="N10" s="5">
        <v>320</v>
      </c>
      <c r="O10" s="5">
        <v>108</v>
      </c>
      <c r="P10" s="10">
        <v>0</v>
      </c>
      <c r="Q10" s="5">
        <v>199</v>
      </c>
      <c r="R10" s="5">
        <v>53</v>
      </c>
      <c r="S10" s="5">
        <v>226</v>
      </c>
      <c r="T10" s="5">
        <v>32</v>
      </c>
      <c r="U10" s="5">
        <v>252</v>
      </c>
      <c r="V10" s="5">
        <v>246</v>
      </c>
      <c r="W10" s="5">
        <v>78</v>
      </c>
      <c r="X10" s="5">
        <v>259</v>
      </c>
      <c r="Y10" s="5">
        <v>247</v>
      </c>
      <c r="Z10" s="5">
        <v>357</v>
      </c>
      <c r="AA10" s="5">
        <v>258</v>
      </c>
      <c r="AB10" s="5">
        <v>257</v>
      </c>
      <c r="AC10" s="5">
        <v>269</v>
      </c>
      <c r="AD10" s="5">
        <v>138</v>
      </c>
      <c r="AE10" s="5">
        <v>433</v>
      </c>
      <c r="AF10" s="5">
        <v>48</v>
      </c>
      <c r="AG10" s="5">
        <v>33</v>
      </c>
      <c r="AH10" s="5">
        <v>260</v>
      </c>
    </row>
    <row r="11" spans="1:34">
      <c r="A11" s="9" t="s">
        <v>16</v>
      </c>
      <c r="B11" s="9" t="s">
        <v>10</v>
      </c>
      <c r="C11" s="9" t="s">
        <v>16</v>
      </c>
      <c r="D11" s="9" t="s">
        <v>10</v>
      </c>
      <c r="E11" s="15"/>
      <c r="G11" s="3" t="s">
        <v>9</v>
      </c>
      <c r="H11" s="5">
        <v>198</v>
      </c>
      <c r="I11" s="5">
        <v>185</v>
      </c>
      <c r="J11" s="5">
        <v>99</v>
      </c>
      <c r="K11" s="5">
        <v>121</v>
      </c>
      <c r="L11" s="5">
        <v>61</v>
      </c>
      <c r="M11" s="4">
        <v>6</v>
      </c>
      <c r="N11" s="5">
        <v>128</v>
      </c>
      <c r="O11" s="5">
        <v>91</v>
      </c>
      <c r="P11" s="5">
        <v>199</v>
      </c>
      <c r="Q11" s="10">
        <v>0</v>
      </c>
      <c r="R11" s="5">
        <v>190</v>
      </c>
      <c r="S11" s="5">
        <v>34</v>
      </c>
      <c r="T11" s="5">
        <v>169</v>
      </c>
      <c r="U11" s="5">
        <v>60</v>
      </c>
      <c r="V11" s="5">
        <v>53</v>
      </c>
      <c r="W11" s="5">
        <v>121</v>
      </c>
      <c r="X11" s="5">
        <v>67</v>
      </c>
      <c r="Y11" s="5">
        <v>55</v>
      </c>
      <c r="Z11" s="5">
        <v>165</v>
      </c>
      <c r="AA11" s="5">
        <v>66</v>
      </c>
      <c r="AB11" s="5">
        <v>65</v>
      </c>
      <c r="AC11" s="5">
        <v>77</v>
      </c>
      <c r="AD11" s="5">
        <v>61</v>
      </c>
      <c r="AE11" s="5">
        <v>241</v>
      </c>
      <c r="AF11" s="5">
        <v>218</v>
      </c>
      <c r="AG11" s="5">
        <v>202</v>
      </c>
      <c r="AH11" s="5">
        <v>68</v>
      </c>
    </row>
    <row r="12" spans="1:34">
      <c r="A12" s="9" t="s">
        <v>15</v>
      </c>
      <c r="B12" s="9" t="s">
        <v>11</v>
      </c>
      <c r="C12" s="9" t="s">
        <v>15</v>
      </c>
      <c r="D12" s="9" t="s">
        <v>11</v>
      </c>
      <c r="E12" s="15"/>
      <c r="G12" s="3" t="s">
        <v>10</v>
      </c>
      <c r="H12" s="5">
        <v>52</v>
      </c>
      <c r="I12" s="4">
        <v>5</v>
      </c>
      <c r="J12" s="5">
        <v>91</v>
      </c>
      <c r="K12" s="5">
        <v>304</v>
      </c>
      <c r="L12" s="5">
        <v>244</v>
      </c>
      <c r="M12" s="5">
        <v>191</v>
      </c>
      <c r="N12" s="5">
        <v>311</v>
      </c>
      <c r="O12" s="5">
        <v>99</v>
      </c>
      <c r="P12" s="5">
        <v>53</v>
      </c>
      <c r="Q12" s="5">
        <v>190</v>
      </c>
      <c r="R12" s="10">
        <v>0</v>
      </c>
      <c r="S12" s="5">
        <v>216</v>
      </c>
      <c r="T12" s="5">
        <v>21</v>
      </c>
      <c r="U12" s="5">
        <v>243</v>
      </c>
      <c r="V12" s="5">
        <v>236</v>
      </c>
      <c r="W12" s="5">
        <v>68</v>
      </c>
      <c r="X12" s="5">
        <v>249</v>
      </c>
      <c r="Y12" s="5">
        <v>237</v>
      </c>
      <c r="Z12" s="5">
        <v>348</v>
      </c>
      <c r="AA12" s="5">
        <v>249</v>
      </c>
      <c r="AB12" s="5">
        <v>248</v>
      </c>
      <c r="AC12" s="5">
        <v>260</v>
      </c>
      <c r="AD12" s="5">
        <v>129</v>
      </c>
      <c r="AE12" s="5">
        <v>423</v>
      </c>
      <c r="AF12" s="5">
        <v>75</v>
      </c>
      <c r="AG12" s="5">
        <v>60</v>
      </c>
      <c r="AH12" s="5">
        <v>251</v>
      </c>
    </row>
    <row r="13" spans="1:34">
      <c r="A13" s="9" t="s">
        <v>14</v>
      </c>
      <c r="B13" s="9" t="s">
        <v>12</v>
      </c>
      <c r="C13" s="9" t="s">
        <v>14</v>
      </c>
      <c r="D13" s="9" t="s">
        <v>12</v>
      </c>
      <c r="E13" s="15"/>
      <c r="G13" s="3" t="s">
        <v>11</v>
      </c>
      <c r="H13" s="5">
        <v>224</v>
      </c>
      <c r="I13" s="5">
        <v>212</v>
      </c>
      <c r="J13" s="5">
        <v>125</v>
      </c>
      <c r="K13" s="5">
        <v>88</v>
      </c>
      <c r="L13" s="5">
        <v>28</v>
      </c>
      <c r="M13" s="5">
        <v>35</v>
      </c>
      <c r="N13" s="5">
        <v>95</v>
      </c>
      <c r="O13" s="5">
        <v>118</v>
      </c>
      <c r="P13" s="5">
        <v>226</v>
      </c>
      <c r="Q13" s="5">
        <v>34</v>
      </c>
      <c r="R13" s="5">
        <v>216</v>
      </c>
      <c r="S13" s="10">
        <v>0</v>
      </c>
      <c r="T13" s="5">
        <v>196</v>
      </c>
      <c r="U13" s="5">
        <v>26</v>
      </c>
      <c r="V13" s="5">
        <v>20</v>
      </c>
      <c r="W13" s="5">
        <v>148</v>
      </c>
      <c r="X13" s="5">
        <v>33</v>
      </c>
      <c r="Y13" s="5">
        <v>21</v>
      </c>
      <c r="Z13" s="5">
        <v>131</v>
      </c>
      <c r="AA13" s="5">
        <v>32</v>
      </c>
      <c r="AB13" s="5">
        <v>31</v>
      </c>
      <c r="AC13" s="5">
        <v>43</v>
      </c>
      <c r="AD13" s="5">
        <v>88</v>
      </c>
      <c r="AE13" s="5">
        <v>207</v>
      </c>
      <c r="AF13" s="5">
        <v>244</v>
      </c>
      <c r="AG13" s="5">
        <v>229</v>
      </c>
      <c r="AH13" s="5">
        <v>34</v>
      </c>
    </row>
    <row r="14" spans="1:34">
      <c r="A14" s="9" t="s">
        <v>13</v>
      </c>
      <c r="B14" s="9" t="s">
        <v>13</v>
      </c>
      <c r="C14" s="9" t="s">
        <v>13</v>
      </c>
      <c r="D14" s="9" t="s">
        <v>13</v>
      </c>
      <c r="E14" s="15"/>
      <c r="G14" s="3" t="s">
        <v>12</v>
      </c>
      <c r="H14" s="5">
        <v>31</v>
      </c>
      <c r="I14" s="5">
        <v>16</v>
      </c>
      <c r="J14" s="5">
        <v>70</v>
      </c>
      <c r="K14" s="5">
        <v>283</v>
      </c>
      <c r="L14" s="5">
        <v>223</v>
      </c>
      <c r="M14" s="5">
        <v>170</v>
      </c>
      <c r="N14" s="5">
        <v>290</v>
      </c>
      <c r="O14" s="5">
        <v>78</v>
      </c>
      <c r="P14" s="5">
        <v>32</v>
      </c>
      <c r="Q14" s="5">
        <v>169</v>
      </c>
      <c r="R14" s="5">
        <v>21</v>
      </c>
      <c r="S14" s="5">
        <v>196</v>
      </c>
      <c r="T14" s="10">
        <v>0</v>
      </c>
      <c r="U14" s="5">
        <v>222</v>
      </c>
      <c r="V14" s="5">
        <v>215</v>
      </c>
      <c r="W14" s="5">
        <v>48</v>
      </c>
      <c r="X14" s="5">
        <v>229</v>
      </c>
      <c r="Y14" s="5">
        <v>217</v>
      </c>
      <c r="Z14" s="5">
        <v>327</v>
      </c>
      <c r="AA14" s="5">
        <v>228</v>
      </c>
      <c r="AB14" s="5">
        <v>227</v>
      </c>
      <c r="AC14" s="5">
        <v>239</v>
      </c>
      <c r="AD14" s="5">
        <v>108</v>
      </c>
      <c r="AE14" s="5">
        <v>403</v>
      </c>
      <c r="AF14" s="5">
        <v>56</v>
      </c>
      <c r="AG14" s="5">
        <v>40</v>
      </c>
      <c r="AH14" s="5">
        <v>230</v>
      </c>
    </row>
    <row r="15" spans="1:34">
      <c r="A15" s="9" t="s">
        <v>12</v>
      </c>
      <c r="B15" s="9" t="s">
        <v>14</v>
      </c>
      <c r="C15" s="9" t="s">
        <v>12</v>
      </c>
      <c r="D15" s="9" t="s">
        <v>14</v>
      </c>
      <c r="E15" s="15"/>
      <c r="G15" s="3" t="s">
        <v>13</v>
      </c>
      <c r="H15" s="5">
        <v>251</v>
      </c>
      <c r="I15" s="5">
        <v>238</v>
      </c>
      <c r="J15" s="5">
        <v>152</v>
      </c>
      <c r="K15" s="5">
        <v>61</v>
      </c>
      <c r="L15" s="5">
        <v>11</v>
      </c>
      <c r="M15" s="5">
        <v>61</v>
      </c>
      <c r="N15" s="5">
        <v>68</v>
      </c>
      <c r="O15" s="5">
        <v>144</v>
      </c>
      <c r="P15" s="5">
        <v>252</v>
      </c>
      <c r="Q15" s="5">
        <v>60</v>
      </c>
      <c r="R15" s="5">
        <v>243</v>
      </c>
      <c r="S15" s="5">
        <v>26</v>
      </c>
      <c r="T15" s="5">
        <v>222</v>
      </c>
      <c r="U15" s="10">
        <v>0</v>
      </c>
      <c r="V15" s="5">
        <v>35</v>
      </c>
      <c r="W15" s="5">
        <v>174</v>
      </c>
      <c r="X15" s="5">
        <v>15</v>
      </c>
      <c r="Y15" s="4">
        <v>9</v>
      </c>
      <c r="Z15" s="5">
        <v>105</v>
      </c>
      <c r="AA15" s="5">
        <v>15</v>
      </c>
      <c r="AB15" s="4">
        <v>5</v>
      </c>
      <c r="AC15" s="5">
        <v>17</v>
      </c>
      <c r="AD15" s="5">
        <v>114</v>
      </c>
      <c r="AE15" s="5">
        <v>181</v>
      </c>
      <c r="AF15" s="5">
        <v>270</v>
      </c>
      <c r="AG15" s="5">
        <v>255</v>
      </c>
      <c r="AH15" s="5">
        <v>32</v>
      </c>
    </row>
    <row r="16" spans="1:34">
      <c r="A16" s="9" t="s">
        <v>11</v>
      </c>
      <c r="B16" s="9" t="s">
        <v>15</v>
      </c>
      <c r="C16" s="9" t="s">
        <v>11</v>
      </c>
      <c r="D16" s="9" t="s">
        <v>15</v>
      </c>
      <c r="E16" s="15"/>
      <c r="G16" s="3" t="s">
        <v>14</v>
      </c>
      <c r="H16" s="5">
        <v>244</v>
      </c>
      <c r="I16" s="5">
        <v>231</v>
      </c>
      <c r="J16" s="5">
        <v>145</v>
      </c>
      <c r="K16" s="5">
        <v>74</v>
      </c>
      <c r="L16" s="5">
        <v>37</v>
      </c>
      <c r="M16" s="5">
        <v>54</v>
      </c>
      <c r="N16" s="5">
        <v>96</v>
      </c>
      <c r="O16" s="5">
        <v>138</v>
      </c>
      <c r="P16" s="5">
        <v>246</v>
      </c>
      <c r="Q16" s="5">
        <v>53</v>
      </c>
      <c r="R16" s="5">
        <v>236</v>
      </c>
      <c r="S16" s="5">
        <v>20</v>
      </c>
      <c r="T16" s="5">
        <v>215</v>
      </c>
      <c r="U16" s="5">
        <v>35</v>
      </c>
      <c r="V16" s="10">
        <v>0</v>
      </c>
      <c r="W16" s="5">
        <v>168</v>
      </c>
      <c r="X16" s="5">
        <v>42</v>
      </c>
      <c r="Y16" s="5">
        <v>30</v>
      </c>
      <c r="Z16" s="5">
        <v>118</v>
      </c>
      <c r="AA16" s="5">
        <v>41</v>
      </c>
      <c r="AB16" s="5">
        <v>40</v>
      </c>
      <c r="AC16" s="5">
        <v>45</v>
      </c>
      <c r="AD16" s="5">
        <v>108</v>
      </c>
      <c r="AE16" s="5">
        <v>193</v>
      </c>
      <c r="AF16" s="5">
        <v>264</v>
      </c>
      <c r="AG16" s="5">
        <v>249</v>
      </c>
      <c r="AH16" s="5">
        <v>22</v>
      </c>
    </row>
    <row r="17" spans="1:34">
      <c r="A17" s="9" t="s">
        <v>10</v>
      </c>
      <c r="B17" s="9" t="s">
        <v>16</v>
      </c>
      <c r="C17" s="9" t="s">
        <v>10</v>
      </c>
      <c r="D17" s="9" t="s">
        <v>16</v>
      </c>
      <c r="E17" s="15"/>
      <c r="G17" s="3" t="s">
        <v>15</v>
      </c>
      <c r="H17" s="5">
        <v>77</v>
      </c>
      <c r="I17" s="5">
        <v>64</v>
      </c>
      <c r="J17" s="5">
        <v>23</v>
      </c>
      <c r="K17" s="5">
        <v>235</v>
      </c>
      <c r="L17" s="5">
        <v>176</v>
      </c>
      <c r="M17" s="5">
        <v>122</v>
      </c>
      <c r="N17" s="5">
        <v>242</v>
      </c>
      <c r="O17" s="5">
        <v>30</v>
      </c>
      <c r="P17" s="5">
        <v>78</v>
      </c>
      <c r="Q17" s="5">
        <v>121</v>
      </c>
      <c r="R17" s="5">
        <v>68</v>
      </c>
      <c r="S17" s="5">
        <v>148</v>
      </c>
      <c r="T17" s="5">
        <v>48</v>
      </c>
      <c r="U17" s="5">
        <v>174</v>
      </c>
      <c r="V17" s="5">
        <v>168</v>
      </c>
      <c r="W17" s="10">
        <v>0</v>
      </c>
      <c r="X17" s="5">
        <v>181</v>
      </c>
      <c r="Y17" s="5">
        <v>169</v>
      </c>
      <c r="Z17" s="5">
        <v>279</v>
      </c>
      <c r="AA17" s="5">
        <v>180</v>
      </c>
      <c r="AB17" s="5">
        <v>179</v>
      </c>
      <c r="AC17" s="5">
        <v>191</v>
      </c>
      <c r="AD17" s="5">
        <v>60</v>
      </c>
      <c r="AE17" s="5">
        <v>355</v>
      </c>
      <c r="AF17" s="5">
        <v>96</v>
      </c>
      <c r="AG17" s="5">
        <v>81</v>
      </c>
      <c r="AH17" s="5">
        <v>182</v>
      </c>
    </row>
    <row r="18" spans="1:34">
      <c r="A18" s="9" t="s">
        <v>9</v>
      </c>
      <c r="B18" s="9" t="s">
        <v>17</v>
      </c>
      <c r="C18" s="9" t="s">
        <v>9</v>
      </c>
      <c r="D18" s="9" t="s">
        <v>17</v>
      </c>
      <c r="E18" s="15"/>
      <c r="G18" s="3" t="s">
        <v>16</v>
      </c>
      <c r="H18" s="5">
        <v>257</v>
      </c>
      <c r="I18" s="5">
        <v>245</v>
      </c>
      <c r="J18" s="5">
        <v>158</v>
      </c>
      <c r="K18" s="5">
        <v>73</v>
      </c>
      <c r="L18" s="5">
        <v>13</v>
      </c>
      <c r="M18" s="5">
        <v>68</v>
      </c>
      <c r="N18" s="5">
        <v>80</v>
      </c>
      <c r="O18" s="5">
        <v>151</v>
      </c>
      <c r="P18" s="5">
        <v>259</v>
      </c>
      <c r="Q18" s="5">
        <v>67</v>
      </c>
      <c r="R18" s="5">
        <v>249</v>
      </c>
      <c r="S18" s="5">
        <v>33</v>
      </c>
      <c r="T18" s="5">
        <v>229</v>
      </c>
      <c r="U18" s="5">
        <v>15</v>
      </c>
      <c r="V18" s="5">
        <v>42</v>
      </c>
      <c r="W18" s="5">
        <v>181</v>
      </c>
      <c r="X18" s="10">
        <v>0</v>
      </c>
      <c r="Y18" s="5">
        <v>15</v>
      </c>
      <c r="Z18" s="5">
        <v>117</v>
      </c>
      <c r="AA18" s="4">
        <v>7</v>
      </c>
      <c r="AB18" s="5">
        <v>17</v>
      </c>
      <c r="AC18" s="5">
        <v>29</v>
      </c>
      <c r="AD18" s="5">
        <v>121</v>
      </c>
      <c r="AE18" s="5">
        <v>192</v>
      </c>
      <c r="AF18" s="5">
        <v>277</v>
      </c>
      <c r="AG18" s="5">
        <v>262</v>
      </c>
      <c r="AH18" s="5">
        <v>44</v>
      </c>
    </row>
    <row r="19" spans="1:34">
      <c r="A19" s="9" t="s">
        <v>8</v>
      </c>
      <c r="B19" s="9" t="s">
        <v>18</v>
      </c>
      <c r="C19" s="9" t="s">
        <v>8</v>
      </c>
      <c r="D19" s="9" t="s">
        <v>18</v>
      </c>
      <c r="E19" s="15"/>
      <c r="G19" s="3" t="s">
        <v>17</v>
      </c>
      <c r="H19" s="5">
        <v>246</v>
      </c>
      <c r="I19" s="5">
        <v>233</v>
      </c>
      <c r="J19" s="5">
        <v>146</v>
      </c>
      <c r="K19" s="5">
        <v>70</v>
      </c>
      <c r="L19" s="4">
        <v>9</v>
      </c>
      <c r="M19" s="5">
        <v>56</v>
      </c>
      <c r="N19" s="5">
        <v>77</v>
      </c>
      <c r="O19" s="5">
        <v>139</v>
      </c>
      <c r="P19" s="5">
        <v>247</v>
      </c>
      <c r="Q19" s="5">
        <v>55</v>
      </c>
      <c r="R19" s="5">
        <v>237</v>
      </c>
      <c r="S19" s="5">
        <v>21</v>
      </c>
      <c r="T19" s="5">
        <v>217</v>
      </c>
      <c r="U19" s="4">
        <v>9</v>
      </c>
      <c r="V19" s="5">
        <v>30</v>
      </c>
      <c r="W19" s="5">
        <v>169</v>
      </c>
      <c r="X19" s="5">
        <v>15</v>
      </c>
      <c r="Y19" s="10">
        <v>0</v>
      </c>
      <c r="Z19" s="5">
        <v>114</v>
      </c>
      <c r="AA19" s="5">
        <v>15</v>
      </c>
      <c r="AB19" s="5">
        <v>14</v>
      </c>
      <c r="AC19" s="5">
        <v>26</v>
      </c>
      <c r="AD19" s="5">
        <v>109</v>
      </c>
      <c r="AE19" s="5">
        <v>189</v>
      </c>
      <c r="AF19" s="5">
        <v>265</v>
      </c>
      <c r="AG19" s="5">
        <v>250</v>
      </c>
      <c r="AH19" s="5">
        <v>41</v>
      </c>
    </row>
    <row r="20" spans="1:34">
      <c r="A20" s="9" t="s">
        <v>7</v>
      </c>
      <c r="B20" s="9" t="s">
        <v>19</v>
      </c>
      <c r="C20" s="9" t="s">
        <v>7</v>
      </c>
      <c r="D20" s="9" t="s">
        <v>19</v>
      </c>
      <c r="E20" s="15"/>
      <c r="G20" s="3" t="s">
        <v>18</v>
      </c>
      <c r="H20" s="5">
        <v>356</v>
      </c>
      <c r="I20" s="5">
        <v>343</v>
      </c>
      <c r="J20" s="5">
        <v>257</v>
      </c>
      <c r="K20" s="5">
        <v>70</v>
      </c>
      <c r="L20" s="5">
        <v>116</v>
      </c>
      <c r="M20" s="5">
        <v>166</v>
      </c>
      <c r="N20" s="5">
        <v>160</v>
      </c>
      <c r="O20" s="5">
        <v>249</v>
      </c>
      <c r="P20" s="5">
        <v>357</v>
      </c>
      <c r="Q20" s="5">
        <v>165</v>
      </c>
      <c r="R20" s="5">
        <v>348</v>
      </c>
      <c r="S20" s="5">
        <v>131</v>
      </c>
      <c r="T20" s="5">
        <v>327</v>
      </c>
      <c r="U20" s="5">
        <v>105</v>
      </c>
      <c r="V20" s="5">
        <v>118</v>
      </c>
      <c r="W20" s="5">
        <v>279</v>
      </c>
      <c r="X20" s="5">
        <v>117</v>
      </c>
      <c r="Y20" s="5">
        <v>114</v>
      </c>
      <c r="Z20" s="10">
        <v>0</v>
      </c>
      <c r="AA20" s="5">
        <v>116</v>
      </c>
      <c r="AB20" s="5">
        <v>107</v>
      </c>
      <c r="AC20" s="5">
        <v>109</v>
      </c>
      <c r="AD20" s="5">
        <v>220</v>
      </c>
      <c r="AE20" s="5">
        <v>81</v>
      </c>
      <c r="AF20" s="5">
        <v>376</v>
      </c>
      <c r="AG20" s="5">
        <v>360</v>
      </c>
      <c r="AH20" s="5">
        <v>109</v>
      </c>
    </row>
    <row r="21" spans="1:34">
      <c r="A21" s="9" t="s">
        <v>6</v>
      </c>
      <c r="B21" s="9" t="s">
        <v>20</v>
      </c>
      <c r="C21" s="9" t="s">
        <v>6</v>
      </c>
      <c r="D21" s="9" t="s">
        <v>20</v>
      </c>
      <c r="E21" s="15"/>
      <c r="G21" s="3" t="s">
        <v>19</v>
      </c>
      <c r="H21" s="5">
        <v>257</v>
      </c>
      <c r="I21" s="5">
        <v>244</v>
      </c>
      <c r="J21" s="5">
        <v>157</v>
      </c>
      <c r="K21" s="5">
        <v>72</v>
      </c>
      <c r="L21" s="4">
        <v>9</v>
      </c>
      <c r="M21" s="5">
        <v>67</v>
      </c>
      <c r="N21" s="5">
        <v>79</v>
      </c>
      <c r="O21" s="5">
        <v>150</v>
      </c>
      <c r="P21" s="5">
        <v>258</v>
      </c>
      <c r="Q21" s="5">
        <v>66</v>
      </c>
      <c r="R21" s="5">
        <v>249</v>
      </c>
      <c r="S21" s="5">
        <v>32</v>
      </c>
      <c r="T21" s="5">
        <v>228</v>
      </c>
      <c r="U21" s="5">
        <v>15</v>
      </c>
      <c r="V21" s="5">
        <v>41</v>
      </c>
      <c r="W21" s="5">
        <v>180</v>
      </c>
      <c r="X21" s="4">
        <v>7</v>
      </c>
      <c r="Y21" s="5">
        <v>15</v>
      </c>
      <c r="Z21" s="5">
        <v>116</v>
      </c>
      <c r="AA21" s="10">
        <v>0</v>
      </c>
      <c r="AB21" s="5">
        <v>16</v>
      </c>
      <c r="AC21" s="5">
        <v>28</v>
      </c>
      <c r="AD21" s="5">
        <v>120</v>
      </c>
      <c r="AE21" s="5">
        <v>192</v>
      </c>
      <c r="AF21" s="5">
        <v>276</v>
      </c>
      <c r="AG21" s="5">
        <v>261</v>
      </c>
      <c r="AH21" s="5">
        <v>43</v>
      </c>
    </row>
    <row r="22" spans="1:34">
      <c r="A22" s="9" t="s">
        <v>5</v>
      </c>
      <c r="B22" s="9" t="s">
        <v>21</v>
      </c>
      <c r="C22" s="9" t="s">
        <v>5</v>
      </c>
      <c r="D22" s="9" t="s">
        <v>21</v>
      </c>
      <c r="E22" s="15"/>
      <c r="G22" s="3" t="s">
        <v>20</v>
      </c>
      <c r="H22" s="5">
        <v>256</v>
      </c>
      <c r="I22" s="5">
        <v>243</v>
      </c>
      <c r="J22" s="5">
        <v>157</v>
      </c>
      <c r="K22" s="5">
        <v>63</v>
      </c>
      <c r="L22" s="5">
        <v>16</v>
      </c>
      <c r="M22" s="5">
        <v>66</v>
      </c>
      <c r="N22" s="5">
        <v>70</v>
      </c>
      <c r="O22" s="5">
        <v>149</v>
      </c>
      <c r="P22" s="5">
        <v>257</v>
      </c>
      <c r="Q22" s="5">
        <v>65</v>
      </c>
      <c r="R22" s="5">
        <v>248</v>
      </c>
      <c r="S22" s="5">
        <v>31</v>
      </c>
      <c r="T22" s="5">
        <v>227</v>
      </c>
      <c r="U22" s="4">
        <v>5</v>
      </c>
      <c r="V22" s="5">
        <v>40</v>
      </c>
      <c r="W22" s="5">
        <v>179</v>
      </c>
      <c r="X22" s="5">
        <v>17</v>
      </c>
      <c r="Y22" s="5">
        <v>14</v>
      </c>
      <c r="Z22" s="5">
        <v>107</v>
      </c>
      <c r="AA22" s="5">
        <v>16</v>
      </c>
      <c r="AB22" s="10">
        <v>0</v>
      </c>
      <c r="AC22" s="5">
        <v>19</v>
      </c>
      <c r="AD22" s="5">
        <v>119</v>
      </c>
      <c r="AE22" s="5">
        <v>182</v>
      </c>
      <c r="AF22" s="5">
        <v>276</v>
      </c>
      <c r="AG22" s="5">
        <v>260</v>
      </c>
      <c r="AH22" s="5">
        <v>34</v>
      </c>
    </row>
    <row r="23" spans="1:34">
      <c r="A23" s="9" t="s">
        <v>4</v>
      </c>
      <c r="B23" s="9" t="s">
        <v>22</v>
      </c>
      <c r="C23" s="9" t="s">
        <v>4</v>
      </c>
      <c r="D23" s="9" t="s">
        <v>22</v>
      </c>
      <c r="E23" s="15"/>
      <c r="G23" s="3" t="s">
        <v>21</v>
      </c>
      <c r="H23" s="5">
        <v>268</v>
      </c>
      <c r="I23" s="5">
        <v>255</v>
      </c>
      <c r="J23" s="5">
        <v>169</v>
      </c>
      <c r="K23" s="5">
        <v>65</v>
      </c>
      <c r="L23" s="5">
        <v>28</v>
      </c>
      <c r="M23" s="5">
        <v>78</v>
      </c>
      <c r="N23" s="5">
        <v>51</v>
      </c>
      <c r="O23" s="5">
        <v>161</v>
      </c>
      <c r="P23" s="5">
        <v>269</v>
      </c>
      <c r="Q23" s="5">
        <v>77</v>
      </c>
      <c r="R23" s="5">
        <v>260</v>
      </c>
      <c r="S23" s="5">
        <v>43</v>
      </c>
      <c r="T23" s="5">
        <v>239</v>
      </c>
      <c r="U23" s="5">
        <v>17</v>
      </c>
      <c r="V23" s="5">
        <v>45</v>
      </c>
      <c r="W23" s="5">
        <v>191</v>
      </c>
      <c r="X23" s="5">
        <v>29</v>
      </c>
      <c r="Y23" s="5">
        <v>26</v>
      </c>
      <c r="Z23" s="5">
        <v>109</v>
      </c>
      <c r="AA23" s="5">
        <v>28</v>
      </c>
      <c r="AB23" s="5">
        <v>19</v>
      </c>
      <c r="AC23" s="10">
        <v>0</v>
      </c>
      <c r="AD23" s="5">
        <v>131</v>
      </c>
      <c r="AE23" s="5">
        <v>184</v>
      </c>
      <c r="AF23" s="5">
        <v>288</v>
      </c>
      <c r="AG23" s="5">
        <v>272</v>
      </c>
      <c r="AH23" s="5">
        <v>36</v>
      </c>
    </row>
    <row r="24" spans="1:34">
      <c r="A24" s="9" t="s">
        <v>3</v>
      </c>
      <c r="B24" s="9" t="s">
        <v>23</v>
      </c>
      <c r="C24" s="9" t="s">
        <v>3</v>
      </c>
      <c r="D24" s="9" t="s">
        <v>23</v>
      </c>
      <c r="E24" s="15"/>
      <c r="G24" s="3" t="s">
        <v>22</v>
      </c>
      <c r="H24" s="5">
        <v>137</v>
      </c>
      <c r="I24" s="5">
        <v>124</v>
      </c>
      <c r="J24" s="5">
        <v>38</v>
      </c>
      <c r="K24" s="5">
        <v>176</v>
      </c>
      <c r="L24" s="5">
        <v>116</v>
      </c>
      <c r="M24" s="5">
        <v>62</v>
      </c>
      <c r="N24" s="5">
        <v>183</v>
      </c>
      <c r="O24" s="5">
        <v>30</v>
      </c>
      <c r="P24" s="5">
        <v>138</v>
      </c>
      <c r="Q24" s="5">
        <v>61</v>
      </c>
      <c r="R24" s="5">
        <v>129</v>
      </c>
      <c r="S24" s="5">
        <v>88</v>
      </c>
      <c r="T24" s="5">
        <v>108</v>
      </c>
      <c r="U24" s="5">
        <v>114</v>
      </c>
      <c r="V24" s="5">
        <v>108</v>
      </c>
      <c r="W24" s="5">
        <v>60</v>
      </c>
      <c r="X24" s="5">
        <v>121</v>
      </c>
      <c r="Y24" s="5">
        <v>109</v>
      </c>
      <c r="Z24" s="5">
        <v>220</v>
      </c>
      <c r="AA24" s="5">
        <v>120</v>
      </c>
      <c r="AB24" s="5">
        <v>119</v>
      </c>
      <c r="AC24" s="5">
        <v>131</v>
      </c>
      <c r="AD24" s="10">
        <v>0</v>
      </c>
      <c r="AE24" s="5">
        <v>295</v>
      </c>
      <c r="AF24" s="5">
        <v>157</v>
      </c>
      <c r="AG24" s="5">
        <v>141</v>
      </c>
      <c r="AH24" s="5">
        <v>122</v>
      </c>
    </row>
    <row r="25" spans="1:34">
      <c r="A25" s="9" t="s">
        <v>2</v>
      </c>
      <c r="B25" s="9" t="s">
        <v>24</v>
      </c>
      <c r="C25" s="9" t="s">
        <v>2</v>
      </c>
      <c r="D25" s="9" t="s">
        <v>24</v>
      </c>
      <c r="E25" s="15"/>
      <c r="G25" s="3" t="s">
        <v>23</v>
      </c>
      <c r="H25" s="5">
        <v>431</v>
      </c>
      <c r="I25" s="5">
        <v>419</v>
      </c>
      <c r="J25" s="5">
        <v>332</v>
      </c>
      <c r="K25" s="5">
        <v>145</v>
      </c>
      <c r="L25" s="5">
        <v>192</v>
      </c>
      <c r="M25" s="5">
        <v>242</v>
      </c>
      <c r="N25" s="5">
        <v>235</v>
      </c>
      <c r="O25" s="5">
        <v>325</v>
      </c>
      <c r="P25" s="5">
        <v>433</v>
      </c>
      <c r="Q25" s="5">
        <v>241</v>
      </c>
      <c r="R25" s="5">
        <v>423</v>
      </c>
      <c r="S25" s="5">
        <v>207</v>
      </c>
      <c r="T25" s="5">
        <v>403</v>
      </c>
      <c r="U25" s="5">
        <v>181</v>
      </c>
      <c r="V25" s="5">
        <v>193</v>
      </c>
      <c r="W25" s="5">
        <v>355</v>
      </c>
      <c r="X25" s="5">
        <v>192</v>
      </c>
      <c r="Y25" s="5">
        <v>189</v>
      </c>
      <c r="Z25" s="5">
        <v>81</v>
      </c>
      <c r="AA25" s="5">
        <v>192</v>
      </c>
      <c r="AB25" s="5">
        <v>182</v>
      </c>
      <c r="AC25" s="5">
        <v>184</v>
      </c>
      <c r="AD25" s="5">
        <v>295</v>
      </c>
      <c r="AE25" s="10">
        <v>0</v>
      </c>
      <c r="AF25" s="5">
        <v>451</v>
      </c>
      <c r="AG25" s="5">
        <v>436</v>
      </c>
      <c r="AH25" s="5">
        <v>184</v>
      </c>
    </row>
    <row r="26" spans="1:34">
      <c r="A26" s="9" t="s">
        <v>1</v>
      </c>
      <c r="B26" s="9" t="s">
        <v>25</v>
      </c>
      <c r="C26" s="9" t="s">
        <v>1</v>
      </c>
      <c r="D26" s="9" t="s">
        <v>25</v>
      </c>
      <c r="E26" s="15"/>
      <c r="G26" s="3" t="s">
        <v>24</v>
      </c>
      <c r="H26" s="5">
        <v>47</v>
      </c>
      <c r="I26" s="5">
        <v>71</v>
      </c>
      <c r="J26" s="5">
        <v>119</v>
      </c>
      <c r="K26" s="5">
        <v>332</v>
      </c>
      <c r="L26" s="5">
        <v>272</v>
      </c>
      <c r="M26" s="5">
        <v>219</v>
      </c>
      <c r="N26" s="5">
        <v>339</v>
      </c>
      <c r="O26" s="5">
        <v>126</v>
      </c>
      <c r="P26" s="5">
        <v>48</v>
      </c>
      <c r="Q26" s="5">
        <v>218</v>
      </c>
      <c r="R26" s="5">
        <v>75</v>
      </c>
      <c r="S26" s="5">
        <v>244</v>
      </c>
      <c r="T26" s="5">
        <v>56</v>
      </c>
      <c r="U26" s="5">
        <v>270</v>
      </c>
      <c r="V26" s="5">
        <v>264</v>
      </c>
      <c r="W26" s="5">
        <v>96</v>
      </c>
      <c r="X26" s="5">
        <v>277</v>
      </c>
      <c r="Y26" s="5">
        <v>265</v>
      </c>
      <c r="Z26" s="5">
        <v>376</v>
      </c>
      <c r="AA26" s="5">
        <v>276</v>
      </c>
      <c r="AB26" s="5">
        <v>276</v>
      </c>
      <c r="AC26" s="5">
        <v>288</v>
      </c>
      <c r="AD26" s="5">
        <v>157</v>
      </c>
      <c r="AE26" s="5">
        <v>451</v>
      </c>
      <c r="AF26" s="10">
        <v>0</v>
      </c>
      <c r="AG26" s="5">
        <v>16</v>
      </c>
      <c r="AH26" s="5">
        <v>278</v>
      </c>
    </row>
    <row r="27" spans="1:34">
      <c r="A27" s="9" t="s">
        <v>0</v>
      </c>
      <c r="B27" s="9" t="s">
        <v>26</v>
      </c>
      <c r="C27" s="9" t="s">
        <v>0</v>
      </c>
      <c r="D27" s="9" t="s">
        <v>26</v>
      </c>
      <c r="E27" s="15"/>
      <c r="G27" s="3" t="s">
        <v>25</v>
      </c>
      <c r="H27" s="5">
        <v>32</v>
      </c>
      <c r="I27" s="5">
        <v>55</v>
      </c>
      <c r="J27" s="5">
        <v>104</v>
      </c>
      <c r="K27" s="5">
        <v>316</v>
      </c>
      <c r="L27" s="5">
        <v>257</v>
      </c>
      <c r="M27" s="5">
        <v>203</v>
      </c>
      <c r="N27" s="5">
        <v>323</v>
      </c>
      <c r="O27" s="5">
        <v>111</v>
      </c>
      <c r="P27" s="5">
        <v>33</v>
      </c>
      <c r="Q27" s="5">
        <v>202</v>
      </c>
      <c r="R27" s="5">
        <v>60</v>
      </c>
      <c r="S27" s="5">
        <v>229</v>
      </c>
      <c r="T27" s="5">
        <v>40</v>
      </c>
      <c r="U27" s="5">
        <v>255</v>
      </c>
      <c r="V27" s="5">
        <v>249</v>
      </c>
      <c r="W27" s="5">
        <v>81</v>
      </c>
      <c r="X27" s="5">
        <v>262</v>
      </c>
      <c r="Y27" s="5">
        <v>250</v>
      </c>
      <c r="Z27" s="5">
        <v>360</v>
      </c>
      <c r="AA27" s="5">
        <v>261</v>
      </c>
      <c r="AB27" s="5">
        <v>260</v>
      </c>
      <c r="AC27" s="5">
        <v>272</v>
      </c>
      <c r="AD27" s="5">
        <v>141</v>
      </c>
      <c r="AE27" s="5">
        <v>436</v>
      </c>
      <c r="AF27" s="5">
        <v>16</v>
      </c>
      <c r="AG27" s="10">
        <v>0</v>
      </c>
      <c r="AH27" s="5">
        <v>263</v>
      </c>
    </row>
    <row r="28" spans="1:34">
      <c r="A28" s="6"/>
      <c r="D28" s="6"/>
      <c r="G28" s="3" t="s">
        <v>26</v>
      </c>
      <c r="H28" s="5">
        <v>259</v>
      </c>
      <c r="I28" s="5">
        <v>246</v>
      </c>
      <c r="J28" s="5">
        <v>160</v>
      </c>
      <c r="K28" s="5">
        <v>65</v>
      </c>
      <c r="L28" s="5">
        <v>43</v>
      </c>
      <c r="M28" s="5">
        <v>69</v>
      </c>
      <c r="N28" s="5">
        <v>87</v>
      </c>
      <c r="O28" s="5">
        <v>152</v>
      </c>
      <c r="P28" s="5">
        <v>260</v>
      </c>
      <c r="Q28" s="5">
        <v>68</v>
      </c>
      <c r="R28" s="5">
        <v>251</v>
      </c>
      <c r="S28" s="5">
        <v>34</v>
      </c>
      <c r="T28" s="5">
        <v>230</v>
      </c>
      <c r="U28" s="5">
        <v>32</v>
      </c>
      <c r="V28" s="5">
        <v>22</v>
      </c>
      <c r="W28" s="5">
        <v>182</v>
      </c>
      <c r="X28" s="5">
        <v>44</v>
      </c>
      <c r="Y28" s="5">
        <v>41</v>
      </c>
      <c r="Z28" s="5">
        <v>109</v>
      </c>
      <c r="AA28" s="5">
        <v>43</v>
      </c>
      <c r="AB28" s="5">
        <v>34</v>
      </c>
      <c r="AC28" s="5">
        <v>36</v>
      </c>
      <c r="AD28" s="5">
        <v>122</v>
      </c>
      <c r="AE28" s="5">
        <v>184</v>
      </c>
      <c r="AF28" s="5">
        <v>278</v>
      </c>
      <c r="AG28" s="5">
        <v>263</v>
      </c>
      <c r="AH28" s="10">
        <v>0</v>
      </c>
    </row>
    <row r="29" spans="1:34">
      <c r="A29" s="6"/>
      <c r="B29" s="6"/>
      <c r="C29" s="6"/>
      <c r="D29" s="6"/>
    </row>
    <row r="30" spans="1:34">
      <c r="A30" s="6"/>
      <c r="B30" s="6"/>
      <c r="C30" s="16" t="s">
        <v>28</v>
      </c>
      <c r="D30" s="16" t="s">
        <v>29</v>
      </c>
      <c r="E30" s="16" t="s">
        <v>30</v>
      </c>
    </row>
    <row r="31" spans="1:34">
      <c r="A31" s="6"/>
      <c r="B31" s="6"/>
      <c r="C31" s="17" t="s">
        <v>31</v>
      </c>
      <c r="D31" s="17" t="s">
        <v>32</v>
      </c>
      <c r="E31" s="18">
        <f>IFERROR(VLOOKUP(C31,G$2:AH$28,MATCH(D31,G$1:AH$1,0),0),"Aucune")</f>
        <v>436</v>
      </c>
    </row>
    <row r="32" spans="1:34">
      <c r="A32" s="6"/>
      <c r="B32" s="6"/>
      <c r="C32" s="6"/>
      <c r="D32" s="6"/>
    </row>
    <row r="33" spans="1:4">
      <c r="A33" s="6"/>
      <c r="B33" s="6"/>
      <c r="C33" s="6"/>
      <c r="D33" s="6"/>
    </row>
    <row r="34" spans="1:4">
      <c r="A34" s="6"/>
      <c r="B34" s="6"/>
      <c r="C34" s="6"/>
      <c r="D34" s="6"/>
    </row>
    <row r="35" spans="1:4">
      <c r="A35" s="6"/>
      <c r="B35" s="6"/>
      <c r="C35" s="6"/>
      <c r="D35" s="6"/>
    </row>
    <row r="36" spans="1:4">
      <c r="A36" s="6"/>
      <c r="B36" s="6"/>
      <c r="C36" s="6"/>
      <c r="D36" s="6"/>
    </row>
    <row r="37" spans="1:4">
      <c r="A37" s="6"/>
      <c r="B37" s="6"/>
      <c r="C37" s="6"/>
      <c r="D37" s="6"/>
    </row>
    <row r="38" spans="1:4">
      <c r="A38" s="6"/>
      <c r="B38" s="6"/>
      <c r="C38" s="6"/>
      <c r="D38" s="6"/>
    </row>
    <row r="39" spans="1:4">
      <c r="A39" s="6"/>
      <c r="B39" s="6"/>
      <c r="C39" s="6"/>
      <c r="D39" s="6"/>
    </row>
    <row r="40" spans="1:4">
      <c r="A40" s="6"/>
      <c r="B40" s="6"/>
      <c r="C40" s="6"/>
      <c r="D40" s="6"/>
    </row>
    <row r="41" spans="1:4">
      <c r="A41" s="6"/>
      <c r="B41" s="6"/>
      <c r="C41" s="6"/>
      <c r="D41" s="6"/>
    </row>
    <row r="42" spans="1:4">
      <c r="A42" s="6"/>
      <c r="B42" s="6"/>
      <c r="C42" s="6"/>
      <c r="D42" s="6"/>
    </row>
    <row r="43" spans="1:4">
      <c r="A43" s="6"/>
      <c r="B43" s="6"/>
      <c r="C43" s="6"/>
      <c r="D43" s="6"/>
    </row>
    <row r="44" spans="1:4">
      <c r="A44" s="6"/>
      <c r="B44" s="6"/>
      <c r="C44" s="6"/>
      <c r="D44" s="6"/>
    </row>
    <row r="45" spans="1:4">
      <c r="A45" s="6"/>
      <c r="B45" s="6"/>
      <c r="C45" s="6"/>
      <c r="D45" s="6"/>
    </row>
    <row r="46" spans="1:4">
      <c r="A46" s="6"/>
      <c r="B46" s="6"/>
      <c r="C46" s="6"/>
      <c r="D46" s="6"/>
    </row>
    <row r="47" spans="1:4">
      <c r="A47" s="6"/>
      <c r="B47" s="6"/>
      <c r="C47" s="6"/>
      <c r="D47" s="6"/>
    </row>
    <row r="48" spans="1:4">
      <c r="A48" s="6"/>
      <c r="B48" s="6"/>
      <c r="C48" s="6"/>
      <c r="D48" s="6"/>
    </row>
  </sheetData>
  <dataValidations count="2">
    <dataValidation type="list" allowBlank="1" showInputMessage="1" showErrorMessage="1" sqref="C31">
      <formula1>Ville1</formula1>
    </dataValidation>
    <dataValidation type="list" allowBlank="1" showInputMessage="1" showErrorMessage="1" sqref="D31">
      <formula1>Ville2</formula1>
    </dataValidation>
  </dataValidations>
  <pageMargins left="0.7" right="0.7" top="0.75" bottom="0.75" header="0.3" footer="0.3"/>
  <pageSetup paperSize="9" orientation="portrait" horizontalDpi="4294967293" vertic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Récap général</vt:lpstr>
      <vt:lpstr>Ville1</vt:lpstr>
      <vt:lpstr>Ville2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CILEX-ASC</dc:creator>
  <cp:lastModifiedBy>Pwut-Gigabyte</cp:lastModifiedBy>
  <cp:lastPrinted>2015-10-20T12:02:39Z</cp:lastPrinted>
  <dcterms:created xsi:type="dcterms:W3CDTF">2012-02-16T08:08:15Z</dcterms:created>
  <dcterms:modified xsi:type="dcterms:W3CDTF">2016-07-12T13:02:47Z</dcterms:modified>
</cp:coreProperties>
</file>