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istrateur/Desktop/"/>
    </mc:Choice>
  </mc:AlternateContent>
  <xr:revisionPtr revIDLastSave="0" documentId="13_ncr:1_{B44589A9-05D7-5C43-A867-4B50FFDC5D61}" xr6:coauthVersionLast="36" xr6:coauthVersionMax="36" xr10:uidLastSave="{00000000-0000-0000-0000-000000000000}"/>
  <bookViews>
    <workbookView xWindow="2040" yWindow="1720" windowWidth="35880" windowHeight="19740" xr2:uid="{D83BD1F5-5E5F-C741-8E4F-967F7CB9A6A3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J9" i="1"/>
  <c r="L2" i="1" l="1"/>
  <c r="J11" i="1"/>
  <c r="J7" i="1"/>
  <c r="L7" i="1" s="1"/>
  <c r="K5" i="1"/>
  <c r="B22" i="1"/>
  <c r="C12" i="1"/>
</calcChain>
</file>

<file path=xl/sharedStrings.xml><?xml version="1.0" encoding="utf-8"?>
<sst xmlns="http://schemas.openxmlformats.org/spreadsheetml/2006/main" count="26" uniqueCount="26">
  <si>
    <t>C = 90°</t>
  </si>
  <si>
    <t>Pour ce qui est de l'angle B = 90 - 25 = 65°</t>
  </si>
  <si>
    <t>Pour ton problème :</t>
  </si>
  <si>
    <t>B = 10</t>
  </si>
  <si>
    <t>A = 25°</t>
  </si>
  <si>
    <t>Petits rappels</t>
  </si>
  <si>
    <t>Pour transformer les degrés en radian : degrés / 180 * PI</t>
  </si>
  <si>
    <t>L'angle B =</t>
  </si>
  <si>
    <t>Hypothénuse</t>
  </si>
  <si>
    <t>a^2 = b^2 + c^2</t>
  </si>
  <si>
    <t>H = racine de (a^2+ b^2)</t>
  </si>
  <si>
    <t>Angle a =</t>
  </si>
  <si>
    <t>Angle a en radian =</t>
  </si>
  <si>
    <t>Angle b =</t>
  </si>
  <si>
    <t>Hypothénuse =</t>
  </si>
  <si>
    <t>Par rapport à l'angle a = a (côté opposé) et b (côté adjacent)</t>
  </si>
  <si>
    <t>Les calculs seront différents suivants les données</t>
  </si>
  <si>
    <t>Grades</t>
  </si>
  <si>
    <t>Degrés</t>
  </si>
  <si>
    <t xml:space="preserve">Côté b = </t>
  </si>
  <si>
    <t>Côté a</t>
  </si>
  <si>
    <t>Côté a =</t>
  </si>
  <si>
    <t>Cosinus(x) = côté adjacent  /  hypothénuse</t>
  </si>
  <si>
    <t>Sinus (x) = côté opposé / hypothénuse</t>
  </si>
  <si>
    <t>tangente (x) = côté opposé / côte adjacent</t>
  </si>
  <si>
    <t>Tangente (A) =  Côté opposé / Côté adjacent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</si>
</sst>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\°"/>
    <numFmt numFmtId="165" formatCode="General\°"/>
    <numFmt numFmtId="166" formatCode="General\ &quot;gr&quot;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1" fillId="0" borderId="0" xfId="0" applyFont="1"/>
    <xf numFmtId="0" fontId="2" fillId="0" borderId="0" xfId="0" applyFont="1"/>
    <xf numFmtId="165" fontId="0" fillId="0" borderId="0" xfId="0" applyNumberFormat="1"/>
    <xf numFmtId="0" fontId="0" fillId="0" borderId="0" xfId="0" applyNumberFormat="1"/>
    <xf numFmtId="2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769328</xdr:colOff>
      <xdr:row>16</xdr:row>
      <xdr:rowOff>128139</xdr:rowOff>
    </xdr:from>
    <xdr:to>
      <xdr:col>9</xdr:col>
      <xdr:colOff>132522</xdr:colOff>
      <xdr:row>22</xdr:row>
      <xdr:rowOff>77305</xdr:rowOff>
    </xdr:to>
    <xdr:sp macro="" textlink="">
      <xdr:nvSpPr>
        <xdr:cNvPr id="2" name="Triangle rectangle 1">
          <a:extLst>
            <a:ext uri="{FF2B5EF4-FFF2-40B4-BE49-F238E27FC236}">
              <a16:creationId xmlns:a16="http://schemas.microsoft.com/office/drawing/2014/main" id="{B3255F74-1FB1-074F-88F2-FADCBA096EAA}"/>
            </a:ext>
          </a:extLst>
        </xdr:cNvPr>
        <xdr:cNvSpPr/>
      </xdr:nvSpPr>
      <xdr:spPr>
        <a:xfrm>
          <a:off x="6953676" y="3352835"/>
          <a:ext cx="1494585" cy="1141861"/>
        </a:xfrm>
        <a:prstGeom prst="rtTriangl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768021</xdr:colOff>
      <xdr:row>21</xdr:row>
      <xdr:rowOff>166892</xdr:rowOff>
    </xdr:from>
    <xdr:to>
      <xdr:col>8</xdr:col>
      <xdr:colOff>61054</xdr:colOff>
      <xdr:row>22</xdr:row>
      <xdr:rowOff>89550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0AAADE5-71CA-D44B-A846-D6438805BB25}"/>
            </a:ext>
          </a:extLst>
        </xdr:cNvPr>
        <xdr:cNvSpPr/>
      </xdr:nvSpPr>
      <xdr:spPr>
        <a:xfrm>
          <a:off x="6947059" y="4477565"/>
          <a:ext cx="119348" cy="12618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1057029</xdr:colOff>
      <xdr:row>21</xdr:row>
      <xdr:rowOff>105833</xdr:rowOff>
    </xdr:from>
    <xdr:to>
      <xdr:col>9</xdr:col>
      <xdr:colOff>61135</xdr:colOff>
      <xdr:row>22</xdr:row>
      <xdr:rowOff>73269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0C7121B-74D9-2849-AFEA-BAC957116782}"/>
            </a:ext>
          </a:extLst>
        </xdr:cNvPr>
        <xdr:cNvSpPr txBox="1"/>
      </xdr:nvSpPr>
      <xdr:spPr>
        <a:xfrm>
          <a:off x="8069638" y="4324442"/>
          <a:ext cx="307236" cy="1662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700"/>
            <a:t>25°</a:t>
          </a:r>
        </a:p>
        <a:p>
          <a:endParaRPr lang="fr-FR" sz="1100"/>
        </a:p>
      </xdr:txBody>
    </xdr:sp>
    <xdr:clientData/>
  </xdr:twoCellAnchor>
  <xdr:twoCellAnchor>
    <xdr:from>
      <xdr:col>8</xdr:col>
      <xdr:colOff>113968</xdr:colOff>
      <xdr:row>21</xdr:row>
      <xdr:rowOff>130258</xdr:rowOff>
    </xdr:from>
    <xdr:to>
      <xdr:col>8</xdr:col>
      <xdr:colOff>496596</xdr:colOff>
      <xdr:row>22</xdr:row>
      <xdr:rowOff>150610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E7543B39-44D4-024A-9B1E-E37E460F28E0}"/>
            </a:ext>
          </a:extLst>
        </xdr:cNvPr>
        <xdr:cNvSpPr txBox="1"/>
      </xdr:nvSpPr>
      <xdr:spPr>
        <a:xfrm>
          <a:off x="7119321" y="4440931"/>
          <a:ext cx="382628" cy="223878"/>
        </a:xfrm>
        <a:prstGeom prst="rect">
          <a:avLst/>
        </a:prstGeom>
        <a:noFill/>
        <a:ln w="9525" cmpd="sng">
          <a:noFill/>
        </a:ln>
        <a:effectLst>
          <a:softEdge rad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700"/>
            <a:t>90°</a:t>
          </a:r>
        </a:p>
      </xdr:txBody>
    </xdr:sp>
    <xdr:clientData/>
  </xdr:twoCellAnchor>
  <xdr:oneCellAnchor>
    <xdr:from>
      <xdr:col>7</xdr:col>
      <xdr:colOff>626856</xdr:colOff>
      <xdr:row>22</xdr:row>
      <xdr:rowOff>77334</xdr:rowOff>
    </xdr:from>
    <xdr:ext cx="259879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61FDA833-40E4-AE4E-9D3F-968EB26992D4}"/>
            </a:ext>
          </a:extLst>
        </xdr:cNvPr>
        <xdr:cNvSpPr txBox="1"/>
      </xdr:nvSpPr>
      <xdr:spPr>
        <a:xfrm>
          <a:off x="6805894" y="4591533"/>
          <a:ext cx="25987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</a:t>
          </a:r>
        </a:p>
      </xdr:txBody>
    </xdr:sp>
    <xdr:clientData/>
  </xdr:oneCellAnchor>
  <xdr:oneCellAnchor>
    <xdr:from>
      <xdr:col>7</xdr:col>
      <xdr:colOff>602433</xdr:colOff>
      <xdr:row>15</xdr:row>
      <xdr:rowOff>113970</xdr:rowOff>
    </xdr:from>
    <xdr:ext cx="261418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8DA1137F-0025-764E-9B06-B7A11B44627D}"/>
            </a:ext>
          </a:extLst>
        </xdr:cNvPr>
        <xdr:cNvSpPr txBox="1"/>
      </xdr:nvSpPr>
      <xdr:spPr>
        <a:xfrm>
          <a:off x="6781471" y="3203489"/>
          <a:ext cx="26141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B</a:t>
          </a:r>
        </a:p>
      </xdr:txBody>
    </xdr:sp>
    <xdr:clientData/>
  </xdr:oneCellAnchor>
  <xdr:oneCellAnchor>
    <xdr:from>
      <xdr:col>9</xdr:col>
      <xdr:colOff>206936</xdr:colOff>
      <xdr:row>21</xdr:row>
      <xdr:rowOff>138400</xdr:rowOff>
    </xdr:from>
    <xdr:ext cx="26629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A47D1ED7-F97D-BE4F-9AA6-6092330FE9FB}"/>
            </a:ext>
          </a:extLst>
        </xdr:cNvPr>
        <xdr:cNvSpPr txBox="1"/>
      </xdr:nvSpPr>
      <xdr:spPr>
        <a:xfrm>
          <a:off x="8522675" y="4357009"/>
          <a:ext cx="2662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</a:t>
          </a:r>
        </a:p>
      </xdr:txBody>
    </xdr:sp>
    <xdr:clientData/>
  </xdr:oneCellAnchor>
  <xdr:oneCellAnchor>
    <xdr:from>
      <xdr:col>8</xdr:col>
      <xdr:colOff>621147</xdr:colOff>
      <xdr:row>17</xdr:row>
      <xdr:rowOff>170961</xdr:rowOff>
    </xdr:from>
    <xdr:ext cx="950132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B2C20B81-B1D7-F549-A312-6EAAD66C23EB}"/>
            </a:ext>
          </a:extLst>
        </xdr:cNvPr>
        <xdr:cNvSpPr txBox="1"/>
      </xdr:nvSpPr>
      <xdr:spPr>
        <a:xfrm>
          <a:off x="7646679" y="3728762"/>
          <a:ext cx="95013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Hypothénuse</a:t>
          </a:r>
        </a:p>
      </xdr:txBody>
    </xdr:sp>
    <xdr:clientData/>
  </xdr:oneCellAnchor>
  <xdr:oneCellAnchor>
    <xdr:from>
      <xdr:col>7</xdr:col>
      <xdr:colOff>537308</xdr:colOff>
      <xdr:row>19</xdr:row>
      <xdr:rowOff>65128</xdr:rowOff>
    </xdr:from>
    <xdr:ext cx="252249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964C8B9B-C301-814F-B8B0-0798BE62AABB}"/>
            </a:ext>
          </a:extLst>
        </xdr:cNvPr>
        <xdr:cNvSpPr txBox="1"/>
      </xdr:nvSpPr>
      <xdr:spPr>
        <a:xfrm>
          <a:off x="6716346" y="3968750"/>
          <a:ext cx="2522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</a:t>
          </a:r>
        </a:p>
      </xdr:txBody>
    </xdr:sp>
    <xdr:clientData/>
  </xdr:oneCellAnchor>
  <xdr:oneCellAnchor>
    <xdr:from>
      <xdr:col>8</xdr:col>
      <xdr:colOff>706292</xdr:colOff>
      <xdr:row>22</xdr:row>
      <xdr:rowOff>154679</xdr:rowOff>
    </xdr:from>
    <xdr:ext cx="258789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E258E471-D3E6-4343-8D95-036A3AF7AE5E}"/>
            </a:ext>
          </a:extLst>
        </xdr:cNvPr>
        <xdr:cNvSpPr txBox="1"/>
      </xdr:nvSpPr>
      <xdr:spPr>
        <a:xfrm>
          <a:off x="7718901" y="4572070"/>
          <a:ext cx="2587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b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69276-830E-A141-95A5-1ADC90B073B4}">
  <dimension ref="B1:L31"/>
  <sheetViews>
    <sheetView tabSelected="1" topLeftCell="A2" zoomScale="141" zoomScaleNormal="141" workbookViewId="0">
      <selection activeCell="B5" sqref="B5"/>
    </sheetView>
  </sheetViews>
  <sheetFormatPr baseColWidth="10" defaultRowHeight="16" x14ac:dyDescent="0.2"/>
  <cols>
    <col min="2" max="2" width="12" customWidth="1"/>
    <col min="4" max="4" width="13.6640625" customWidth="1"/>
    <col min="6" max="6" width="12" customWidth="1"/>
    <col min="9" max="9" width="17.1640625" bestFit="1" customWidth="1"/>
    <col min="10" max="10" width="5.83203125" customWidth="1"/>
  </cols>
  <sheetData>
    <row r="1" spans="2:12" x14ac:dyDescent="0.2">
      <c r="K1" s="2" t="s">
        <v>18</v>
      </c>
      <c r="L1" s="2" t="s">
        <v>17</v>
      </c>
    </row>
    <row r="2" spans="2:12" x14ac:dyDescent="0.2">
      <c r="B2" s="2" t="s">
        <v>5</v>
      </c>
      <c r="I2" s="2" t="s">
        <v>11</v>
      </c>
      <c r="J2" s="4">
        <v>25</v>
      </c>
      <c r="L2" s="7">
        <f>J2*1.11111</f>
        <v>27.777750000000001</v>
      </c>
    </row>
    <row r="3" spans="2:12" x14ac:dyDescent="0.2">
      <c r="I3" s="2" t="s">
        <v>19</v>
      </c>
      <c r="J3">
        <v>10</v>
      </c>
    </row>
    <row r="4" spans="2:12" x14ac:dyDescent="0.2">
      <c r="B4" t="s">
        <v>25</v>
      </c>
    </row>
    <row r="5" spans="2:12" x14ac:dyDescent="0.2">
      <c r="I5" s="2" t="s">
        <v>12</v>
      </c>
      <c r="K5" s="5">
        <f>J2/180*3.14</f>
        <v>0.43611111111111117</v>
      </c>
    </row>
    <row r="6" spans="2:12" x14ac:dyDescent="0.2">
      <c r="B6" t="s">
        <v>6</v>
      </c>
    </row>
    <row r="7" spans="2:12" x14ac:dyDescent="0.2">
      <c r="I7" s="2" t="s">
        <v>13</v>
      </c>
      <c r="J7" s="4">
        <f>90 -J2</f>
        <v>65</v>
      </c>
      <c r="L7" s="7">
        <f>J7*1.11111</f>
        <v>72.222149999999999</v>
      </c>
    </row>
    <row r="8" spans="2:12" x14ac:dyDescent="0.2">
      <c r="B8" t="s">
        <v>1</v>
      </c>
    </row>
    <row r="9" spans="2:12" x14ac:dyDescent="0.2">
      <c r="I9" s="2" t="s">
        <v>21</v>
      </c>
      <c r="J9" s="6">
        <f>10*TAN(J2/180*3.14)</f>
        <v>4.6603838527326342</v>
      </c>
    </row>
    <row r="10" spans="2:12" x14ac:dyDescent="0.2">
      <c r="B10" t="s">
        <v>2</v>
      </c>
    </row>
    <row r="11" spans="2:12" x14ac:dyDescent="0.2">
      <c r="B11" t="s">
        <v>0</v>
      </c>
      <c r="C11" t="s">
        <v>3</v>
      </c>
      <c r="D11" t="s">
        <v>4</v>
      </c>
      <c r="I11" s="2" t="s">
        <v>14</v>
      </c>
      <c r="J11" s="6">
        <f>SQRT(J3^2+J9^2)</f>
        <v>11.032641463167879</v>
      </c>
    </row>
    <row r="12" spans="2:12" x14ac:dyDescent="0.2">
      <c r="B12" t="s">
        <v>7</v>
      </c>
      <c r="C12" s="1">
        <f>90-25</f>
        <v>65</v>
      </c>
    </row>
    <row r="14" spans="2:12" ht="19" x14ac:dyDescent="0.25">
      <c r="B14" s="3" t="s">
        <v>20</v>
      </c>
    </row>
    <row r="15" spans="2:12" x14ac:dyDescent="0.2">
      <c r="B15">
        <f>10*TAN(25/180*3.14)</f>
        <v>4.6603838527326342</v>
      </c>
    </row>
    <row r="17" spans="2:9" x14ac:dyDescent="0.2">
      <c r="B17" s="2" t="s">
        <v>8</v>
      </c>
    </row>
    <row r="19" spans="2:9" x14ac:dyDescent="0.2">
      <c r="B19" t="s">
        <v>9</v>
      </c>
    </row>
    <row r="21" spans="2:9" x14ac:dyDescent="0.2">
      <c r="B21" t="s">
        <v>10</v>
      </c>
    </row>
    <row r="22" spans="2:9" x14ac:dyDescent="0.2">
      <c r="B22">
        <f>SQRT(10^2+B15^2)</f>
        <v>11.032641463167879</v>
      </c>
    </row>
    <row r="25" spans="2:9" x14ac:dyDescent="0.2">
      <c r="I25" t="s">
        <v>15</v>
      </c>
    </row>
    <row r="27" spans="2:9" x14ac:dyDescent="0.2">
      <c r="I27" s="2" t="s">
        <v>16</v>
      </c>
    </row>
    <row r="29" spans="2:9" x14ac:dyDescent="0.2">
      <c r="I29" t="s">
        <v>22</v>
      </c>
    </row>
    <row r="30" spans="2:9" x14ac:dyDescent="0.2">
      <c r="I30" t="s">
        <v>23</v>
      </c>
    </row>
    <row r="31" spans="2:9" x14ac:dyDescent="0.2">
      <c r="I31" t="s">
        <v>24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2018-11-18T10:53:05Z</dcterms:created>
  <dcterms:modified xsi:type="dcterms:W3CDTF">2018-11-18T21:28:56Z</dcterms:modified>
</cp:coreProperties>
</file>