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18105" windowHeight="7455" tabRatio="806" activeTab="1"/>
  </bookViews>
  <sheets>
    <sheet name="Charge Maxi" sheetId="59" r:id="rId1"/>
    <sheet name="Température Maxi" sheetId="71" r:id="rId2"/>
    <sheet name="TabInsert" sheetId="27" r:id="rId3"/>
  </sheets>
  <definedNames>
    <definedName name="Amplitude_B03">#REF!</definedName>
    <definedName name="Amplitude_B08">#REF!</definedName>
    <definedName name="Charge_B03">#REF!</definedName>
    <definedName name="FI002___Groninger_0_5_ml">#REF!</definedName>
    <definedName name="Létalité_B03">#REF!</definedName>
    <definedName name="Létalité_B08">#REF!</definedName>
    <definedName name="limite1">TabInsert!$A$28</definedName>
    <definedName name="limite2">TabInsert!$B$28</definedName>
    <definedName name="Plateau_B03">#REF!</definedName>
    <definedName name="Plateau_B08">#REF!</definedName>
    <definedName name="qdf">#REF!</definedName>
    <definedName name="Sommaire">#REF!</definedName>
    <definedName name="Température_B03">#REF!</definedName>
    <definedName name="Température_B08">#REF!</definedName>
  </definedNames>
  <calcPr calcId="145621"/>
</workbook>
</file>

<file path=xl/calcChain.xml><?xml version="1.0" encoding="utf-8"?>
<calcChain xmlns="http://schemas.openxmlformats.org/spreadsheetml/2006/main">
  <c r="J32" i="59" l="1"/>
  <c r="K31" i="59"/>
  <c r="J31" i="59"/>
  <c r="K30" i="59"/>
  <c r="J30" i="59"/>
  <c r="L28" i="59"/>
  <c r="L27" i="59"/>
  <c r="L26" i="59"/>
  <c r="L25" i="59"/>
  <c r="L24" i="59"/>
  <c r="L23" i="59"/>
  <c r="L22" i="59"/>
  <c r="L21" i="59"/>
  <c r="L20" i="59"/>
  <c r="L19" i="59"/>
  <c r="L18" i="59"/>
  <c r="L17" i="59"/>
  <c r="L16" i="59"/>
  <c r="L15" i="59"/>
  <c r="L14" i="59"/>
  <c r="Q20" i="27" l="1"/>
  <c r="R19" i="27"/>
  <c r="Q19" i="27"/>
  <c r="R18" i="27"/>
  <c r="Q18" i="27"/>
  <c r="S16" i="27"/>
  <c r="S15" i="27"/>
  <c r="S14" i="27"/>
  <c r="S13" i="27"/>
  <c r="S12" i="27"/>
  <c r="S11" i="27"/>
  <c r="S10" i="27"/>
  <c r="S9" i="27"/>
  <c r="A27" i="27"/>
  <c r="B26" i="27"/>
  <c r="A26" i="27"/>
  <c r="B25" i="27"/>
  <c r="A25" i="27"/>
  <c r="C23" i="27"/>
  <c r="C22" i="27"/>
  <c r="C21" i="27"/>
  <c r="C20" i="27"/>
  <c r="C19" i="27"/>
  <c r="C18" i="27"/>
  <c r="C17" i="27"/>
  <c r="C16" i="27"/>
  <c r="C15" i="27"/>
  <c r="C14" i="27"/>
  <c r="C13" i="27"/>
  <c r="C12" i="27"/>
  <c r="C11" i="27"/>
  <c r="C10" i="27"/>
  <c r="C9" i="27"/>
</calcChain>
</file>

<file path=xl/sharedStrings.xml><?xml version="1.0" encoding="utf-8"?>
<sst xmlns="http://schemas.openxmlformats.org/spreadsheetml/2006/main" count="55" uniqueCount="24">
  <si>
    <t>Date</t>
  </si>
  <si>
    <t>Aout 2015 - Essai1</t>
  </si>
  <si>
    <t>Temps du plateau de stérilisation</t>
  </si>
  <si>
    <t>N° Point</t>
  </si>
  <si>
    <t>Emplacement physique</t>
  </si>
  <si>
    <t>Plateau de stérilisation</t>
  </si>
  <si>
    <t>T°C Mini</t>
  </si>
  <si>
    <t>T°C Maxi</t>
  </si>
  <si>
    <t>Ecart de T°C</t>
  </si>
  <si>
    <t>en °C</t>
  </si>
  <si>
    <t>La plus basse</t>
  </si>
  <si>
    <t>La plus haute</t>
  </si>
  <si>
    <t>T°C Moyenne</t>
  </si>
  <si>
    <t>Evènement</t>
  </si>
  <si>
    <t>Sommaire</t>
  </si>
  <si>
    <t>LA124 - Charge Maxi</t>
  </si>
  <si>
    <t>Charge Maxi</t>
  </si>
  <si>
    <r>
      <rPr>
        <b/>
        <sz val="10"/>
        <rFont val="Verdana"/>
        <family val="2"/>
      </rPr>
      <t xml:space="preserve">Evènements </t>
    </r>
    <r>
      <rPr>
        <b/>
        <sz val="10"/>
        <color rgb="FFD6B099"/>
        <rFont val="Verdana"/>
        <family val="2"/>
      </rPr>
      <t>Maxi</t>
    </r>
  </si>
  <si>
    <r>
      <rPr>
        <b/>
        <sz val="10"/>
        <rFont val="Verdana"/>
        <family val="2"/>
      </rPr>
      <t>Plateau</t>
    </r>
    <r>
      <rPr>
        <b/>
        <sz val="10"/>
        <color rgb="FFD6B099"/>
        <rFont val="Verdana"/>
        <family val="2"/>
      </rPr>
      <t xml:space="preserve"> Maxi</t>
    </r>
  </si>
  <si>
    <r>
      <rPr>
        <b/>
        <sz val="10"/>
        <rFont val="Verdana"/>
        <family val="2"/>
      </rPr>
      <t>Température</t>
    </r>
    <r>
      <rPr>
        <b/>
        <sz val="10"/>
        <color rgb="FFD6B099"/>
        <rFont val="Verdana"/>
        <family val="2"/>
      </rPr>
      <t xml:space="preserve"> Maxi</t>
    </r>
  </si>
  <si>
    <t>Socle n°1</t>
  </si>
  <si>
    <t>Socle n°2</t>
  </si>
  <si>
    <t>Socle n°3</t>
  </si>
  <si>
    <r>
      <rPr>
        <b/>
        <sz val="10"/>
        <rFont val="Verdana"/>
        <family val="2"/>
      </rPr>
      <t>Plan de charge</t>
    </r>
    <r>
      <rPr>
        <b/>
        <sz val="10"/>
        <color rgb="FFD6B099"/>
        <rFont val="Verdana"/>
        <family val="2"/>
      </rPr>
      <t xml:space="preserve"> Max</t>
    </r>
    <r>
      <rPr>
        <b/>
        <sz val="10"/>
        <color theme="0" tint="-0.14999847407452621"/>
        <rFont val="Verdana"/>
        <family val="2"/>
      </rPr>
      <t>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</si>
</sst>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\°\C"/>
    <numFmt numFmtId="165" formatCode="[$-F400]h:mm:ss\ AM/PM"/>
    <numFmt numFmtId="166" formatCode="0.0"/>
  </numFmts>
  <fonts count="19" x14ac:knownFonts="1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indexed="12"/>
      <name val="Verdana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Verdana"/>
      <family val="2"/>
    </font>
    <font>
      <b/>
      <sz val="18"/>
      <color theme="1"/>
      <name val="Calibri"/>
      <family val="2"/>
      <scheme val="minor"/>
    </font>
    <font>
      <b/>
      <sz val="10"/>
      <color indexed="12"/>
      <name val="Verdana"/>
      <family val="2"/>
    </font>
    <font>
      <b/>
      <sz val="10"/>
      <color rgb="FFD6B099"/>
      <name val="Verdana"/>
      <family val="2"/>
    </font>
    <font>
      <b/>
      <sz val="10"/>
      <name val="Verdana"/>
      <family val="2"/>
    </font>
    <font>
      <b/>
      <sz val="14"/>
      <name val="Verdana"/>
      <family val="2"/>
    </font>
    <font>
      <b/>
      <sz val="10"/>
      <color theme="0" tint="-0.1499984740745262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D6B099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4" fillId="0" borderId="0"/>
    <xf numFmtId="0" fontId="3" fillId="0" borderId="0"/>
    <xf numFmtId="0" fontId="2" fillId="0" borderId="0"/>
  </cellStyleXfs>
  <cellXfs count="118">
    <xf numFmtId="0" fontId="0" fillId="0" borderId="0" xfId="0"/>
    <xf numFmtId="0" fontId="2" fillId="2" borderId="0" xfId="5" applyFill="1" applyAlignment="1">
      <alignment horizontal="center" vertical="center"/>
    </xf>
    <xf numFmtId="0" fontId="2" fillId="0" borderId="0" xfId="5" applyFill="1" applyAlignment="1">
      <alignment horizontal="center" vertical="center"/>
    </xf>
    <xf numFmtId="0" fontId="8" fillId="0" borderId="0" xfId="5" applyFont="1" applyFill="1" applyBorder="1" applyAlignment="1">
      <alignment horizontal="center" vertical="center"/>
    </xf>
    <xf numFmtId="0" fontId="8" fillId="0" borderId="9" xfId="5" applyFont="1" applyFill="1" applyBorder="1" applyAlignment="1">
      <alignment horizontal="center" vertical="center"/>
    </xf>
    <xf numFmtId="0" fontId="8" fillId="0" borderId="13" xfId="5" applyFont="1" applyFill="1" applyBorder="1" applyAlignment="1">
      <alignment horizontal="center" vertical="center"/>
    </xf>
    <xf numFmtId="0" fontId="8" fillId="0" borderId="39" xfId="5" applyFont="1" applyFill="1" applyBorder="1" applyAlignment="1">
      <alignment horizontal="center" vertical="center"/>
    </xf>
    <xf numFmtId="0" fontId="2" fillId="0" borderId="14" xfId="5" applyFill="1" applyBorder="1" applyAlignment="1">
      <alignment horizontal="center" vertical="center"/>
    </xf>
    <xf numFmtId="0" fontId="2" fillId="0" borderId="15" xfId="5" applyBorder="1" applyAlignment="1">
      <alignment horizontal="center" vertical="center"/>
    </xf>
    <xf numFmtId="0" fontId="2" fillId="0" borderId="8" xfId="5" applyBorder="1" applyAlignment="1">
      <alignment horizontal="center" vertical="center"/>
    </xf>
    <xf numFmtId="0" fontId="2" fillId="0" borderId="0" xfId="5" applyAlignment="1">
      <alignment horizontal="center" vertical="center"/>
    </xf>
    <xf numFmtId="0" fontId="2" fillId="0" borderId="1" xfId="5" applyBorder="1" applyAlignment="1">
      <alignment horizontal="center" vertical="center"/>
    </xf>
    <xf numFmtId="0" fontId="2" fillId="0" borderId="0" xfId="5" applyFont="1" applyAlignment="1">
      <alignment horizontal="center" vertical="center"/>
    </xf>
    <xf numFmtId="0" fontId="2" fillId="0" borderId="14" xfId="5" applyFont="1" applyBorder="1" applyAlignment="1">
      <alignment horizontal="center" vertical="center"/>
    </xf>
    <xf numFmtId="0" fontId="2" fillId="0" borderId="16" xfId="5" applyBorder="1" applyAlignment="1">
      <alignment horizontal="center" vertical="center"/>
    </xf>
    <xf numFmtId="0" fontId="2" fillId="0" borderId="0" xfId="5" applyBorder="1" applyAlignment="1">
      <alignment horizontal="center" vertical="center"/>
    </xf>
    <xf numFmtId="0" fontId="2" fillId="0" borderId="17" xfId="5" applyBorder="1" applyAlignment="1">
      <alignment horizontal="center" vertical="center"/>
    </xf>
    <xf numFmtId="0" fontId="2" fillId="0" borderId="15" xfId="5" applyFont="1" applyBorder="1" applyAlignment="1">
      <alignment horizontal="center" vertical="center"/>
    </xf>
    <xf numFmtId="0" fontId="2" fillId="0" borderId="8" xfId="5" applyFont="1" applyBorder="1" applyAlignment="1">
      <alignment horizontal="center" vertical="center"/>
    </xf>
    <xf numFmtId="0" fontId="2" fillId="0" borderId="0" xfId="5" applyBorder="1" applyAlignment="1">
      <alignment vertical="center"/>
    </xf>
    <xf numFmtId="0" fontId="2" fillId="0" borderId="17" xfId="5" applyBorder="1" applyAlignment="1">
      <alignment vertical="center"/>
    </xf>
    <xf numFmtId="0" fontId="2" fillId="0" borderId="0" xfId="5" applyFont="1" applyBorder="1" applyAlignment="1">
      <alignment horizontal="center" vertical="center"/>
    </xf>
    <xf numFmtId="0" fontId="2" fillId="0" borderId="4" xfId="5" applyFont="1" applyBorder="1" applyAlignment="1">
      <alignment horizontal="center" vertical="center"/>
    </xf>
    <xf numFmtId="0" fontId="2" fillId="0" borderId="5" xfId="5" applyFont="1" applyBorder="1" applyAlignment="1">
      <alignment horizontal="center" vertical="center"/>
    </xf>
    <xf numFmtId="0" fontId="2" fillId="0" borderId="6" xfId="5" applyFont="1" applyBorder="1" applyAlignment="1">
      <alignment horizontal="center" vertical="center"/>
    </xf>
    <xf numFmtId="0" fontId="7" fillId="3" borderId="23" xfId="5" applyFont="1" applyFill="1" applyBorder="1" applyAlignment="1">
      <alignment horizontal="center" vertical="center" wrapText="1"/>
    </xf>
    <xf numFmtId="0" fontId="7" fillId="3" borderId="7" xfId="5" applyFont="1" applyFill="1" applyBorder="1" applyAlignment="1">
      <alignment horizontal="center" vertical="center"/>
    </xf>
    <xf numFmtId="0" fontId="7" fillId="3" borderId="24" xfId="5" applyFont="1" applyFill="1" applyBorder="1" applyAlignment="1">
      <alignment vertical="center"/>
    </xf>
    <xf numFmtId="0" fontId="2" fillId="0" borderId="23" xfId="5" applyBorder="1" applyAlignment="1">
      <alignment horizontal="center" vertical="center"/>
    </xf>
    <xf numFmtId="2" fontId="2" fillId="0" borderId="23" xfId="5" applyNumberFormat="1" applyBorder="1" applyAlignment="1">
      <alignment horizontal="center" vertical="center"/>
    </xf>
    <xf numFmtId="2" fontId="2" fillId="0" borderId="7" xfId="5" applyNumberFormat="1" applyBorder="1" applyAlignment="1">
      <alignment horizontal="center" vertical="center"/>
    </xf>
    <xf numFmtId="2" fontId="2" fillId="0" borderId="24" xfId="5" applyNumberFormat="1" applyBorder="1" applyAlignment="1">
      <alignment horizontal="center" vertical="center"/>
    </xf>
    <xf numFmtId="0" fontId="2" fillId="0" borderId="27" xfId="5" applyBorder="1" applyAlignment="1">
      <alignment horizontal="center" vertical="center"/>
    </xf>
    <xf numFmtId="2" fontId="2" fillId="0" borderId="27" xfId="5" applyNumberFormat="1" applyBorder="1" applyAlignment="1">
      <alignment horizontal="center" vertical="center"/>
    </xf>
    <xf numFmtId="2" fontId="2" fillId="0" borderId="28" xfId="5" applyNumberFormat="1" applyBorder="1" applyAlignment="1">
      <alignment horizontal="center" vertical="center"/>
    </xf>
    <xf numFmtId="2" fontId="2" fillId="0" borderId="29" xfId="5" applyNumberFormat="1" applyBorder="1" applyAlignment="1">
      <alignment horizontal="center" vertical="center"/>
    </xf>
    <xf numFmtId="0" fontId="11" fillId="2" borderId="0" xfId="5" applyFont="1" applyFill="1" applyAlignment="1">
      <alignment horizontal="center" vertical="center"/>
    </xf>
    <xf numFmtId="0" fontId="11" fillId="0" borderId="0" xfId="5" applyFont="1" applyAlignment="1">
      <alignment horizontal="center" vertical="center"/>
    </xf>
    <xf numFmtId="0" fontId="9" fillId="2" borderId="0" xfId="5" applyFont="1" applyFill="1" applyAlignment="1">
      <alignment horizontal="center" vertical="center"/>
    </xf>
    <xf numFmtId="2" fontId="9" fillId="2" borderId="0" xfId="5" applyNumberFormat="1" applyFont="1" applyFill="1" applyAlignment="1">
      <alignment horizontal="center" vertical="center"/>
    </xf>
    <xf numFmtId="0" fontId="2" fillId="0" borderId="0" xfId="5" applyNumberFormat="1" applyBorder="1" applyAlignment="1">
      <alignment horizontal="center" vertical="center"/>
    </xf>
    <xf numFmtId="0" fontId="9" fillId="2" borderId="0" xfId="5" applyFont="1" applyFill="1" applyAlignment="1">
      <alignment horizontal="center" vertical="center"/>
    </xf>
    <xf numFmtId="164" fontId="9" fillId="2" borderId="0" xfId="5" applyNumberFormat="1" applyFont="1" applyFill="1" applyAlignment="1">
      <alignment horizontal="center" vertical="center"/>
    </xf>
    <xf numFmtId="0" fontId="9" fillId="2" borderId="0" xfId="5" applyFont="1" applyFill="1" applyAlignment="1">
      <alignment horizontal="center" vertical="center"/>
    </xf>
    <xf numFmtId="0" fontId="2" fillId="0" borderId="0" xfId="5" applyFill="1" applyBorder="1" applyAlignment="1">
      <alignment horizontal="center" vertical="center"/>
    </xf>
    <xf numFmtId="2" fontId="2" fillId="0" borderId="42" xfId="5" applyNumberFormat="1" applyBorder="1" applyAlignment="1">
      <alignment horizontal="center" vertical="center"/>
    </xf>
    <xf numFmtId="2" fontId="2" fillId="0" borderId="43" xfId="5" applyNumberFormat="1" applyBorder="1" applyAlignment="1">
      <alignment horizontal="center" vertical="center"/>
    </xf>
    <xf numFmtId="0" fontId="7" fillId="3" borderId="42" xfId="5" applyFont="1" applyFill="1" applyBorder="1" applyAlignment="1">
      <alignment horizontal="center" vertical="center" wrapText="1"/>
    </xf>
    <xf numFmtId="0" fontId="2" fillId="2" borderId="0" xfId="5" applyFill="1" applyAlignment="1">
      <alignment horizontal="right" vertical="center"/>
    </xf>
    <xf numFmtId="0" fontId="13" fillId="3" borderId="40" xfId="3" applyFont="1" applyFill="1" applyBorder="1" applyAlignment="1">
      <alignment horizontal="center" vertical="center"/>
    </xf>
    <xf numFmtId="0" fontId="14" fillId="3" borderId="40" xfId="1" applyFont="1" applyFill="1" applyBorder="1" applyAlignment="1" applyProtection="1">
      <alignment horizontal="right" vertical="center"/>
    </xf>
    <xf numFmtId="0" fontId="14" fillId="3" borderId="40" xfId="1" applyFont="1" applyFill="1" applyBorder="1" applyAlignment="1" applyProtection="1">
      <alignment horizontal="left" vertical="center"/>
    </xf>
    <xf numFmtId="0" fontId="2" fillId="0" borderId="19" xfId="5" applyBorder="1" applyAlignment="1">
      <alignment horizontal="center" vertical="center"/>
    </xf>
    <xf numFmtId="0" fontId="7" fillId="3" borderId="45" xfId="5" applyFont="1" applyFill="1" applyBorder="1" applyAlignment="1">
      <alignment horizontal="center" vertical="center" wrapText="1"/>
    </xf>
    <xf numFmtId="0" fontId="7" fillId="3" borderId="46" xfId="5" applyFont="1" applyFill="1" applyBorder="1" applyAlignment="1">
      <alignment horizontal="center" vertical="center"/>
    </xf>
    <xf numFmtId="0" fontId="7" fillId="3" borderId="26" xfId="5" applyFont="1" applyFill="1" applyBorder="1" applyAlignment="1">
      <alignment horizontal="center" vertical="center"/>
    </xf>
    <xf numFmtId="0" fontId="7" fillId="3" borderId="25" xfId="5" applyFont="1" applyFill="1" applyBorder="1" applyAlignment="1">
      <alignment horizontal="center" vertical="center" wrapText="1"/>
    </xf>
    <xf numFmtId="2" fontId="2" fillId="0" borderId="44" xfId="5" applyNumberFormat="1" applyBorder="1" applyAlignment="1">
      <alignment horizontal="center" vertical="center"/>
    </xf>
    <xf numFmtId="2" fontId="2" fillId="0" borderId="20" xfId="5" applyNumberFormat="1" applyBorder="1" applyAlignment="1">
      <alignment horizontal="center" vertical="center"/>
    </xf>
    <xf numFmtId="2" fontId="2" fillId="0" borderId="21" xfId="5" applyNumberFormat="1" applyBorder="1" applyAlignment="1">
      <alignment horizontal="center" vertical="center"/>
    </xf>
    <xf numFmtId="2" fontId="2" fillId="0" borderId="19" xfId="5" applyNumberFormat="1" applyBorder="1" applyAlignment="1">
      <alignment horizontal="center" vertical="center"/>
    </xf>
    <xf numFmtId="0" fontId="0" fillId="2" borderId="0" xfId="0" applyFill="1"/>
    <xf numFmtId="46" fontId="2" fillId="0" borderId="16" xfId="5" applyNumberFormat="1" applyBorder="1" applyAlignment="1">
      <alignment horizontal="center" vertical="center"/>
    </xf>
    <xf numFmtId="165" fontId="9" fillId="2" borderId="16" xfId="5" applyNumberFormat="1" applyFont="1" applyFill="1" applyBorder="1" applyAlignment="1">
      <alignment horizontal="center" vertical="center"/>
    </xf>
    <xf numFmtId="0" fontId="9" fillId="2" borderId="3" xfId="5" applyFont="1" applyFill="1" applyBorder="1" applyAlignment="1">
      <alignment horizontal="center" vertical="center"/>
    </xf>
    <xf numFmtId="166" fontId="9" fillId="2" borderId="0" xfId="5" applyNumberFormat="1" applyFont="1" applyFill="1" applyAlignment="1">
      <alignment horizontal="center" vertical="center"/>
    </xf>
    <xf numFmtId="0" fontId="9" fillId="2" borderId="0" xfId="5" applyFont="1" applyFill="1" applyAlignment="1">
      <alignment horizontal="center" vertical="center"/>
    </xf>
    <xf numFmtId="164" fontId="9" fillId="2" borderId="0" xfId="5" applyNumberFormat="1" applyFont="1" applyFill="1" applyAlignment="1">
      <alignment horizontal="center" vertical="center"/>
    </xf>
    <xf numFmtId="0" fontId="9" fillId="2" borderId="0" xfId="5" applyFont="1" applyFill="1" applyAlignment="1">
      <alignment horizontal="center" vertical="center"/>
    </xf>
    <xf numFmtId="164" fontId="9" fillId="2" borderId="0" xfId="5" applyNumberFormat="1" applyFont="1" applyFill="1" applyAlignment="1">
      <alignment horizontal="center" vertical="center"/>
    </xf>
    <xf numFmtId="0" fontId="2" fillId="0" borderId="20" xfId="5" applyBorder="1" applyAlignment="1">
      <alignment horizontal="center" vertical="center"/>
    </xf>
    <xf numFmtId="0" fontId="2" fillId="0" borderId="21" xfId="5" applyBorder="1" applyAlignment="1">
      <alignment horizontal="center" vertical="center"/>
    </xf>
    <xf numFmtId="0" fontId="2" fillId="0" borderId="28" xfId="5" applyBorder="1" applyAlignment="1">
      <alignment horizontal="center" vertical="center"/>
    </xf>
    <xf numFmtId="0" fontId="2" fillId="0" borderId="29" xfId="5" applyBorder="1" applyAlignment="1">
      <alignment horizontal="center" vertical="center"/>
    </xf>
    <xf numFmtId="0" fontId="2" fillId="0" borderId="7" xfId="5" applyBorder="1" applyAlignment="1">
      <alignment horizontal="center" vertical="center"/>
    </xf>
    <xf numFmtId="0" fontId="2" fillId="0" borderId="24" xfId="5" applyBorder="1" applyAlignment="1">
      <alignment horizontal="center" vertical="center"/>
    </xf>
    <xf numFmtId="0" fontId="7" fillId="3" borderId="18" xfId="5" applyFont="1" applyFill="1" applyBorder="1" applyAlignment="1">
      <alignment horizontal="center" vertical="center"/>
    </xf>
    <xf numFmtId="0" fontId="7" fillId="3" borderId="22" xfId="5" applyFont="1" applyFill="1" applyBorder="1" applyAlignment="1">
      <alignment horizontal="center" vertical="center"/>
    </xf>
    <xf numFmtId="0" fontId="7" fillId="3" borderId="9" xfId="5" applyFont="1" applyFill="1" applyBorder="1" applyAlignment="1">
      <alignment horizontal="center" vertical="center"/>
    </xf>
    <xf numFmtId="0" fontId="7" fillId="3" borderId="2" xfId="5" applyFont="1" applyFill="1" applyBorder="1" applyAlignment="1">
      <alignment horizontal="center" vertical="center"/>
    </xf>
    <xf numFmtId="0" fontId="7" fillId="3" borderId="3" xfId="5" applyFont="1" applyFill="1" applyBorder="1" applyAlignment="1">
      <alignment horizontal="center" vertical="center"/>
    </xf>
    <xf numFmtId="0" fontId="7" fillId="3" borderId="8" xfId="5" applyFont="1" applyFill="1" applyBorder="1" applyAlignment="1">
      <alignment horizontal="center" vertical="center"/>
    </xf>
    <xf numFmtId="0" fontId="7" fillId="3" borderId="0" xfId="5" applyFont="1" applyFill="1" applyBorder="1" applyAlignment="1">
      <alignment horizontal="center" vertical="center"/>
    </xf>
    <xf numFmtId="0" fontId="7" fillId="3" borderId="17" xfId="5" applyFont="1" applyFill="1" applyBorder="1" applyAlignment="1">
      <alignment horizontal="center" vertical="center"/>
    </xf>
    <xf numFmtId="0" fontId="7" fillId="3" borderId="44" xfId="5" applyFont="1" applyFill="1" applyBorder="1" applyAlignment="1">
      <alignment horizontal="center" vertical="center"/>
    </xf>
    <xf numFmtId="0" fontId="7" fillId="3" borderId="20" xfId="5" applyFont="1" applyFill="1" applyBorder="1" applyAlignment="1">
      <alignment horizontal="center" vertical="center"/>
    </xf>
    <xf numFmtId="0" fontId="7" fillId="3" borderId="21" xfId="5" applyFont="1" applyFill="1" applyBorder="1" applyAlignment="1">
      <alignment horizontal="center" vertical="center"/>
    </xf>
    <xf numFmtId="0" fontId="8" fillId="3" borderId="10" xfId="5" applyFont="1" applyFill="1" applyBorder="1" applyAlignment="1">
      <alignment horizontal="center" vertical="center"/>
    </xf>
    <xf numFmtId="0" fontId="8" fillId="3" borderId="11" xfId="5" applyFont="1" applyFill="1" applyBorder="1" applyAlignment="1">
      <alignment horizontal="center" vertical="center"/>
    </xf>
    <xf numFmtId="0" fontId="8" fillId="3" borderId="12" xfId="5" applyFont="1" applyFill="1" applyBorder="1" applyAlignment="1">
      <alignment horizontal="center" vertical="center"/>
    </xf>
    <xf numFmtId="0" fontId="7" fillId="3" borderId="10" xfId="5" applyFont="1" applyFill="1" applyBorder="1" applyAlignment="1">
      <alignment horizontal="center" vertical="center"/>
    </xf>
    <xf numFmtId="0" fontId="7" fillId="3" borderId="11" xfId="5" applyFont="1" applyFill="1" applyBorder="1" applyAlignment="1">
      <alignment horizontal="center" vertical="center"/>
    </xf>
    <xf numFmtId="0" fontId="2" fillId="0" borderId="10" xfId="5" applyNumberFormat="1" applyBorder="1" applyAlignment="1">
      <alignment horizontal="center" vertical="center"/>
    </xf>
    <xf numFmtId="0" fontId="2" fillId="0" borderId="12" xfId="5" applyNumberFormat="1" applyBorder="1" applyAlignment="1">
      <alignment horizontal="center" vertical="center"/>
    </xf>
    <xf numFmtId="165" fontId="10" fillId="0" borderId="10" xfId="5" applyNumberFormat="1" applyFont="1" applyBorder="1" applyAlignment="1">
      <alignment horizontal="center" vertical="center"/>
    </xf>
    <xf numFmtId="165" fontId="10" fillId="0" borderId="12" xfId="5" applyNumberFormat="1" applyFont="1" applyBorder="1" applyAlignment="1">
      <alignment horizontal="center" vertical="center"/>
    </xf>
    <xf numFmtId="0" fontId="7" fillId="3" borderId="19" xfId="5" applyFont="1" applyFill="1" applyBorder="1" applyAlignment="1">
      <alignment horizontal="center" vertical="center"/>
    </xf>
    <xf numFmtId="0" fontId="1" fillId="0" borderId="7" xfId="5" applyFont="1" applyBorder="1" applyAlignment="1">
      <alignment horizontal="center" vertical="center"/>
    </xf>
    <xf numFmtId="0" fontId="1" fillId="0" borderId="28" xfId="5" applyFont="1" applyBorder="1" applyAlignment="1">
      <alignment horizontal="center" vertical="center"/>
    </xf>
    <xf numFmtId="0" fontId="1" fillId="0" borderId="20" xfId="5" applyFont="1" applyBorder="1" applyAlignment="1">
      <alignment horizontal="center" vertical="center"/>
    </xf>
    <xf numFmtId="0" fontId="17" fillId="3" borderId="10" xfId="1" applyFont="1" applyFill="1" applyBorder="1" applyAlignment="1" applyProtection="1">
      <alignment horizontal="center" vertical="center"/>
    </xf>
    <xf numFmtId="0" fontId="17" fillId="3" borderId="12" xfId="1" applyFont="1" applyFill="1" applyBorder="1" applyAlignment="1" applyProtection="1">
      <alignment horizontal="center" vertical="center"/>
    </xf>
    <xf numFmtId="2" fontId="2" fillId="0" borderId="36" xfId="5" applyNumberFormat="1" applyBorder="1" applyAlignment="1">
      <alignment horizontal="center" vertical="center"/>
    </xf>
    <xf numFmtId="2" fontId="2" fillId="0" borderId="37" xfId="5" applyNumberFormat="1" applyBorder="1" applyAlignment="1">
      <alignment horizontal="center" vertical="center"/>
    </xf>
    <xf numFmtId="2" fontId="2" fillId="0" borderId="38" xfId="5" applyNumberFormat="1" applyBorder="1" applyAlignment="1">
      <alignment horizontal="center" vertical="center"/>
    </xf>
    <xf numFmtId="2" fontId="2" fillId="0" borderId="35" xfId="5" applyNumberFormat="1" applyBorder="1" applyAlignment="1">
      <alignment horizontal="center" vertical="center"/>
    </xf>
    <xf numFmtId="2" fontId="2" fillId="0" borderId="30" xfId="5" applyNumberFormat="1" applyBorder="1" applyAlignment="1">
      <alignment horizontal="center" vertical="center"/>
    </xf>
    <xf numFmtId="2" fontId="2" fillId="0" borderId="31" xfId="5" applyNumberFormat="1" applyBorder="1" applyAlignment="1">
      <alignment horizontal="center" vertical="center"/>
    </xf>
    <xf numFmtId="0" fontId="7" fillId="3" borderId="1" xfId="5" applyFont="1" applyFill="1" applyBorder="1" applyAlignment="1">
      <alignment horizontal="center" vertical="center"/>
    </xf>
    <xf numFmtId="2" fontId="2" fillId="0" borderId="32" xfId="5" applyNumberFormat="1" applyBorder="1" applyAlignment="1">
      <alignment horizontal="center" vertical="center"/>
    </xf>
    <xf numFmtId="2" fontId="2" fillId="0" borderId="33" xfId="5" applyNumberFormat="1" applyBorder="1" applyAlignment="1">
      <alignment horizontal="center" vertical="center"/>
    </xf>
    <xf numFmtId="2" fontId="2" fillId="0" borderId="34" xfId="5" applyNumberFormat="1" applyBorder="1" applyAlignment="1">
      <alignment horizontal="center" vertical="center"/>
    </xf>
    <xf numFmtId="2" fontId="2" fillId="0" borderId="49" xfId="5" applyNumberFormat="1" applyBorder="1" applyAlignment="1">
      <alignment horizontal="center" vertical="center"/>
    </xf>
    <xf numFmtId="2" fontId="2" fillId="0" borderId="15" xfId="5" applyNumberFormat="1" applyBorder="1" applyAlignment="1">
      <alignment horizontal="center" vertical="center"/>
    </xf>
    <xf numFmtId="2" fontId="2" fillId="0" borderId="50" xfId="5" applyNumberFormat="1" applyBorder="1" applyAlignment="1">
      <alignment horizontal="center" vertical="center"/>
    </xf>
    <xf numFmtId="2" fontId="2" fillId="0" borderId="47" xfId="5" applyNumberFormat="1" applyBorder="1" applyAlignment="1">
      <alignment horizontal="center" vertical="center"/>
    </xf>
    <xf numFmtId="2" fontId="2" fillId="0" borderId="41" xfId="5" applyNumberFormat="1" applyBorder="1" applyAlignment="1">
      <alignment horizontal="center" vertical="center"/>
    </xf>
    <xf numFmtId="2" fontId="2" fillId="0" borderId="48" xfId="5" applyNumberFormat="1" applyBorder="1" applyAlignment="1">
      <alignment horizontal="center" vertical="center"/>
    </xf>
  </cellXfs>
  <cellStyles count="6">
    <cellStyle name="Lien hypertexte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44">
    <dxf>
      <font>
        <b/>
        <i val="0"/>
        <color rgb="FF0070C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C00000"/>
      </font>
    </dxf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0070C0"/>
      </font>
    </dxf>
    <dxf>
      <font>
        <b/>
        <i val="0"/>
        <color rgb="FFC00000"/>
      </font>
    </dxf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D6B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Température </a:t>
            </a:r>
            <a:r>
              <a:rPr lang="fr-FR" sz="1800" b="1" i="0" u="none" strike="noStrike" baseline="0">
                <a:effectLst/>
              </a:rPr>
              <a:t>- LA124 Charge Maxi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6257381693143255E-2"/>
          <c:y val="6.6876847840540293E-2"/>
          <c:w val="0.92965363501936227"/>
          <c:h val="0.77785656125568814"/>
        </c:manualLayout>
      </c:layout>
      <c:lineChart>
        <c:grouping val="standard"/>
        <c:varyColors val="0"/>
        <c:ser>
          <c:idx val="1"/>
          <c:order val="0"/>
          <c:tx>
            <c:strRef>
              <c:f>'Charge Maxi'!#REF!</c:f>
              <c:strCache>
                <c:ptCount val="1"/>
                <c:pt idx="0">
                  <c:v>#REF!</c:v>
                </c:pt>
              </c:strCache>
            </c:strRef>
          </c:tx>
          <c:cat>
            <c:strRef>
              <c:f>TabInsert!$B$1</c:f>
              <c:strCache>
                <c:ptCount val="1"/>
                <c:pt idx="0">
                  <c:v>Aout 2015 - Essai1</c:v>
                </c:pt>
              </c:strCache>
            </c:strRef>
          </c:cat>
          <c:val>
            <c:numRef>
              <c:f>TabInsert!$B$26</c:f>
              <c:numCache>
                <c:formatCode>0.00\°\C</c:formatCode>
                <c:ptCount val="1"/>
                <c:pt idx="0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'Charge Maxi'!$C$32</c:f>
              <c:strCache>
                <c:ptCount val="1"/>
                <c:pt idx="0">
                  <c:v>T°C Moyenne</c:v>
                </c:pt>
              </c:strCache>
            </c:strRef>
          </c:tx>
          <c:cat>
            <c:strRef>
              <c:f>TabInsert!$B$1</c:f>
              <c:strCache>
                <c:ptCount val="1"/>
                <c:pt idx="0">
                  <c:v>Aout 2015 - Essai1</c:v>
                </c:pt>
              </c:strCache>
            </c:strRef>
          </c:cat>
          <c:val>
            <c:numRef>
              <c:f>TabInsert!$A$27</c:f>
              <c:numCache>
                <c:formatCode>0.00\°\C</c:formatCode>
                <c:ptCount val="1"/>
                <c:pt idx="0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TabInsert!$A$7</c:f>
              <c:strCache>
                <c:ptCount val="1"/>
                <c:pt idx="0">
                  <c:v>T°C Mini</c:v>
                </c:pt>
              </c:strCache>
            </c:strRef>
          </c:tx>
          <c:cat>
            <c:strRef>
              <c:f>TabInsert!$B$1</c:f>
              <c:strCache>
                <c:ptCount val="1"/>
                <c:pt idx="0">
                  <c:v>Aout 2015 - Essai1</c:v>
                </c:pt>
              </c:strCache>
            </c:strRef>
          </c:cat>
          <c:val>
            <c:numRef>
              <c:f>TabInsert!$A$25</c:f>
              <c:numCache>
                <c:formatCode>0.00\°\C</c:formatCode>
                <c:ptCount val="1"/>
                <c:pt idx="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v>limite1</c:v>
          </c:tx>
          <c:cat>
            <c:strRef>
              <c:f>TabInsert!$B$1</c:f>
              <c:strCache>
                <c:ptCount val="1"/>
                <c:pt idx="0">
                  <c:v>Aout 2015 - Essai1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</c:ser>
        <c:ser>
          <c:idx val="4"/>
          <c:order val="4"/>
          <c:tx>
            <c:v>limite2</c:v>
          </c:tx>
          <c:cat>
            <c:strRef>
              <c:f>TabInsert!$B$1</c:f>
              <c:strCache>
                <c:ptCount val="1"/>
                <c:pt idx="0">
                  <c:v>Aout 2015 - Essai1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3280128"/>
        <c:axId val="303282048"/>
      </c:lineChart>
      <c:catAx>
        <c:axId val="303280128"/>
        <c:scaling>
          <c:orientation val="minMax"/>
        </c:scaling>
        <c:delete val="0"/>
        <c:axPos val="b"/>
        <c:min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Date</a:t>
                </a:r>
              </a:p>
            </c:rich>
          </c:tx>
          <c:layout>
            <c:manualLayout>
              <c:xMode val="edge"/>
              <c:yMode val="edge"/>
              <c:x val="3.3980705566567728E-3"/>
              <c:y val="0.89740238053208765"/>
            </c:manualLayout>
          </c:layout>
          <c:overlay val="0"/>
        </c:title>
        <c:numFmt formatCode="mmm\-yy" sourceLinked="1"/>
        <c:majorTickMark val="none"/>
        <c:minorTickMark val="none"/>
        <c:tickLblPos val="nextTo"/>
        <c:txPr>
          <a:bodyPr rot="-5400000" vert="horz"/>
          <a:lstStyle/>
          <a:p>
            <a:pPr>
              <a:defRPr sz="900" baseline="0"/>
            </a:pPr>
            <a:endParaRPr lang="fr-FR"/>
          </a:p>
        </c:txPr>
        <c:crossAx val="303282048"/>
        <c:crosses val="autoZero"/>
        <c:auto val="1"/>
        <c:lblAlgn val="ctr"/>
        <c:lblOffset val="100"/>
        <c:noMultiLvlLbl val="0"/>
      </c:catAx>
      <c:valAx>
        <c:axId val="303282048"/>
        <c:scaling>
          <c:orientation val="minMax"/>
          <c:max val="40"/>
          <c:min val="30"/>
        </c:scaling>
        <c:delete val="0"/>
        <c:axPos val="l"/>
        <c:majorGridlines>
          <c:spPr>
            <a:ln>
              <a:solidFill>
                <a:schemeClr val="accent1"/>
              </a:solidFill>
            </a:ln>
          </c:spPr>
        </c:majorGridlines>
        <c:min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Température </a:t>
                </a:r>
              </a:p>
            </c:rich>
          </c:tx>
          <c:layout>
            <c:manualLayout>
              <c:xMode val="edge"/>
              <c:yMode val="edge"/>
              <c:x val="4.0919905246254058E-3"/>
              <c:y val="1.38039947008735E-2"/>
            </c:manualLayout>
          </c:layout>
          <c:overlay val="0"/>
        </c:title>
        <c:numFmt formatCode="0.00\°\C" sourceLinked="1"/>
        <c:majorTickMark val="none"/>
        <c:minorTickMark val="none"/>
        <c:tickLblPos val="nextTo"/>
        <c:crossAx val="303280128"/>
        <c:crosses val="autoZero"/>
        <c:crossBetween val="between"/>
        <c:majorUnit val="1"/>
      </c:valAx>
    </c:plotArea>
    <c:legend>
      <c:legendPos val="r"/>
      <c:layout>
        <c:manualLayout>
          <c:xMode val="edge"/>
          <c:yMode val="edge"/>
          <c:x val="0.62672142845482137"/>
          <c:y val="1.2902585047861214E-2"/>
          <c:w val="6.5328144745795666E-2"/>
          <c:h val="0.16030951583179762"/>
        </c:manualLayout>
      </c:layout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133350</xdr:rowOff>
        </xdr:from>
        <xdr:to>
          <xdr:col>5</xdr:col>
          <xdr:colOff>104775</xdr:colOff>
          <xdr:row>3</xdr:row>
          <xdr:rowOff>180975</xdr:rowOff>
        </xdr:to>
        <xdr:sp macro="" textlink="">
          <xdr:nvSpPr>
            <xdr:cNvPr id="64515" name="Button 3" hidden="1">
              <a:extLst>
                <a:ext uri="{63B3BB69-23CF-44E3-9099-C40C66FF867C}">
                  <a14:compatExt spid="_x0000_s64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4</xdr:row>
          <xdr:rowOff>95250</xdr:rowOff>
        </xdr:from>
        <xdr:to>
          <xdr:col>5</xdr:col>
          <xdr:colOff>104775</xdr:colOff>
          <xdr:row>5</xdr:row>
          <xdr:rowOff>161925</xdr:rowOff>
        </xdr:to>
        <xdr:sp macro="" textlink="">
          <xdr:nvSpPr>
            <xdr:cNvPr id="64516" name="Button 4" hidden="1">
              <a:extLst>
                <a:ext uri="{63B3BB69-23CF-44E3-9099-C40C66FF867C}">
                  <a14:compatExt spid="_x0000_s64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Ajouter Colonne</a:t>
              </a: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704850" y="495300"/>
    <xdr:ext cx="16459200" cy="7162800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tabColor rgb="FFFF0000"/>
    <pageSetUpPr fitToPage="1"/>
  </sheetPr>
  <dimension ref="A1:L33"/>
  <sheetViews>
    <sheetView showGridLines="0" workbookViewId="0">
      <pane xSplit="9" topLeftCell="J1" activePane="topRight" state="frozen"/>
      <selection activeCell="C3" sqref="C3:H4"/>
      <selection pane="topRight" activeCell="E10" sqref="E10"/>
    </sheetView>
  </sheetViews>
  <sheetFormatPr baseColWidth="10" defaultColWidth="10" defaultRowHeight="15" x14ac:dyDescent="0.2"/>
  <cols>
    <col min="1" max="1" width="4.625" style="1" customWidth="1"/>
    <col min="2" max="2" width="18" style="1" customWidth="1"/>
    <col min="3" max="3" width="10" style="10"/>
    <col min="4" max="4" width="5.375" style="10" customWidth="1"/>
    <col min="5" max="5" width="17.125" style="10" customWidth="1"/>
    <col min="6" max="6" width="2.875" style="10" customWidth="1"/>
    <col min="7" max="16384" width="10" style="10"/>
  </cols>
  <sheetData>
    <row r="1" spans="1:12" s="1" customFormat="1" ht="15.75" thickBot="1" x14ac:dyDescent="0.25"/>
    <row r="2" spans="1:12" s="2" customFormat="1" ht="23.25" customHeight="1" thickBot="1" x14ac:dyDescent="0.25">
      <c r="A2" s="1"/>
      <c r="B2" s="1"/>
      <c r="C2" s="87" t="s">
        <v>15</v>
      </c>
      <c r="D2" s="88"/>
      <c r="E2" s="88"/>
      <c r="F2" s="88"/>
      <c r="G2" s="88"/>
      <c r="H2" s="89"/>
      <c r="I2" s="1"/>
    </row>
    <row r="3" spans="1:12" s="2" customFormat="1" ht="22.5" customHeight="1" thickBot="1" x14ac:dyDescent="0.25">
      <c r="A3" s="1"/>
      <c r="B3" s="51" t="s">
        <v>23</v>
      </c>
      <c r="C3" s="5"/>
      <c r="D3" s="4"/>
      <c r="E3" s="3"/>
      <c r="F3" s="3"/>
      <c r="G3" s="3"/>
      <c r="H3" s="3"/>
      <c r="I3" s="1"/>
    </row>
    <row r="4" spans="1:12" s="2" customFormat="1" ht="15" customHeight="1" thickBot="1" x14ac:dyDescent="0.25">
      <c r="A4" s="1"/>
      <c r="B4" s="1"/>
      <c r="C4" s="5"/>
      <c r="D4" s="6"/>
      <c r="E4" s="3"/>
      <c r="F4" s="3"/>
      <c r="G4" s="3"/>
      <c r="H4" s="3"/>
      <c r="I4" s="3"/>
    </row>
    <row r="5" spans="1:12" s="2" customFormat="1" ht="19.5" customHeight="1" thickBot="1" x14ac:dyDescent="0.25">
      <c r="A5" s="1"/>
      <c r="B5" s="49" t="s">
        <v>14</v>
      </c>
      <c r="D5" s="7"/>
      <c r="E5" s="44"/>
    </row>
    <row r="6" spans="1:12" ht="21" customHeight="1" thickBot="1" x14ac:dyDescent="0.25">
      <c r="B6" s="48"/>
      <c r="C6" s="8"/>
      <c r="D6" s="9"/>
      <c r="E6" s="15"/>
      <c r="G6" s="90" t="s">
        <v>0</v>
      </c>
      <c r="H6" s="91"/>
      <c r="I6" s="91"/>
      <c r="J6" s="11"/>
      <c r="K6" s="92" t="s">
        <v>1</v>
      </c>
      <c r="L6" s="93"/>
    </row>
    <row r="7" spans="1:12" ht="23.25" customHeight="1" thickBot="1" x14ac:dyDescent="0.25">
      <c r="B7" s="50" t="s">
        <v>19</v>
      </c>
      <c r="C7" s="12"/>
      <c r="D7" s="13"/>
      <c r="E7" s="21"/>
      <c r="F7" s="12"/>
      <c r="J7" s="62"/>
      <c r="K7" s="15"/>
      <c r="L7" s="16"/>
    </row>
    <row r="8" spans="1:12" ht="22.5" customHeight="1" thickBot="1" x14ac:dyDescent="0.25">
      <c r="B8" s="48"/>
      <c r="C8" s="17"/>
      <c r="D8" s="18"/>
      <c r="E8" s="50" t="s">
        <v>17</v>
      </c>
      <c r="F8" s="12"/>
      <c r="G8" s="90" t="s">
        <v>2</v>
      </c>
      <c r="H8" s="91"/>
      <c r="I8" s="91"/>
      <c r="J8" s="63">
        <v>4.3055555555555562E-2</v>
      </c>
      <c r="K8" s="94">
        <v>3.888888888888889E-2</v>
      </c>
      <c r="L8" s="95"/>
    </row>
    <row r="9" spans="1:12" ht="27.75" customHeight="1" thickBot="1" x14ac:dyDescent="0.25">
      <c r="B9" s="50" t="s">
        <v>18</v>
      </c>
      <c r="C9" s="12"/>
      <c r="D9" s="21"/>
      <c r="E9" s="21"/>
      <c r="F9" s="12"/>
      <c r="J9" s="63">
        <v>4.027777777777778E-2</v>
      </c>
      <c r="K9" s="19"/>
      <c r="L9" s="20"/>
    </row>
    <row r="10" spans="1:12" ht="21" customHeight="1" thickBot="1" x14ac:dyDescent="0.25">
      <c r="C10" s="12"/>
      <c r="D10" s="12"/>
      <c r="E10" s="12"/>
      <c r="F10" s="12"/>
      <c r="G10" s="12"/>
      <c r="H10" s="12"/>
      <c r="I10" s="12"/>
      <c r="J10" s="22"/>
      <c r="K10" s="23"/>
      <c r="L10" s="24"/>
    </row>
    <row r="11" spans="1:12" x14ac:dyDescent="0.2">
      <c r="C11" s="76" t="s">
        <v>3</v>
      </c>
      <c r="D11" s="78" t="s">
        <v>4</v>
      </c>
      <c r="E11" s="79"/>
      <c r="F11" s="79"/>
      <c r="G11" s="79"/>
      <c r="H11" s="79"/>
      <c r="I11" s="80"/>
      <c r="J11" s="96" t="s">
        <v>5</v>
      </c>
      <c r="K11" s="85"/>
      <c r="L11" s="86"/>
    </row>
    <row r="12" spans="1:12" ht="15.75" customHeight="1" x14ac:dyDescent="0.2">
      <c r="C12" s="77"/>
      <c r="D12" s="81"/>
      <c r="E12" s="82"/>
      <c r="F12" s="82"/>
      <c r="G12" s="82"/>
      <c r="H12" s="82"/>
      <c r="I12" s="83"/>
      <c r="J12" s="25" t="s">
        <v>6</v>
      </c>
      <c r="K12" s="26" t="s">
        <v>7</v>
      </c>
      <c r="L12" s="27" t="s">
        <v>8</v>
      </c>
    </row>
    <row r="13" spans="1:12" ht="13.5" customHeight="1" thickBot="1" x14ac:dyDescent="0.25">
      <c r="C13" s="77"/>
      <c r="D13" s="81"/>
      <c r="E13" s="82"/>
      <c r="F13" s="82"/>
      <c r="G13" s="82"/>
      <c r="H13" s="82"/>
      <c r="I13" s="83"/>
      <c r="J13" s="56" t="s">
        <v>9</v>
      </c>
      <c r="K13" s="54" t="s">
        <v>9</v>
      </c>
      <c r="L13" s="55" t="s">
        <v>9</v>
      </c>
    </row>
    <row r="14" spans="1:12" ht="24.95" customHeight="1" x14ac:dyDescent="0.2">
      <c r="C14" s="52">
        <v>1</v>
      </c>
      <c r="D14" s="99" t="s">
        <v>20</v>
      </c>
      <c r="E14" s="70"/>
      <c r="F14" s="70"/>
      <c r="G14" s="70"/>
      <c r="H14" s="70"/>
      <c r="I14" s="71"/>
      <c r="J14" s="60">
        <v>37.5</v>
      </c>
      <c r="K14" s="58">
        <v>37.799999999999997</v>
      </c>
      <c r="L14" s="59">
        <f t="shared" ref="L14:L28" si="0">K14-J14</f>
        <v>0.29999999999999716</v>
      </c>
    </row>
    <row r="15" spans="1:12" ht="24.95" customHeight="1" x14ac:dyDescent="0.2">
      <c r="C15" s="28">
        <v>2</v>
      </c>
      <c r="D15" s="97" t="s">
        <v>20</v>
      </c>
      <c r="E15" s="74"/>
      <c r="F15" s="74"/>
      <c r="G15" s="74"/>
      <c r="H15" s="74"/>
      <c r="I15" s="75"/>
      <c r="J15" s="29">
        <v>37.4</v>
      </c>
      <c r="K15" s="30">
        <v>37.6</v>
      </c>
      <c r="L15" s="31">
        <f t="shared" si="0"/>
        <v>0.20000000000000284</v>
      </c>
    </row>
    <row r="16" spans="1:12" ht="24.95" customHeight="1" x14ac:dyDescent="0.2">
      <c r="C16" s="28">
        <v>3</v>
      </c>
      <c r="D16" s="97" t="s">
        <v>20</v>
      </c>
      <c r="E16" s="74"/>
      <c r="F16" s="74"/>
      <c r="G16" s="74"/>
      <c r="H16" s="74"/>
      <c r="I16" s="75"/>
      <c r="J16" s="29"/>
      <c r="K16" s="30"/>
      <c r="L16" s="31">
        <f t="shared" si="0"/>
        <v>0</v>
      </c>
    </row>
    <row r="17" spans="1:12" ht="24.95" customHeight="1" x14ac:dyDescent="0.2">
      <c r="C17" s="28">
        <v>4</v>
      </c>
      <c r="D17" s="97" t="s">
        <v>20</v>
      </c>
      <c r="E17" s="74"/>
      <c r="F17" s="74"/>
      <c r="G17" s="74"/>
      <c r="H17" s="74"/>
      <c r="I17" s="75"/>
      <c r="J17" s="29"/>
      <c r="K17" s="30"/>
      <c r="L17" s="31">
        <f t="shared" si="0"/>
        <v>0</v>
      </c>
    </row>
    <row r="18" spans="1:12" ht="24.95" customHeight="1" thickBot="1" x14ac:dyDescent="0.25">
      <c r="C18" s="32">
        <v>5</v>
      </c>
      <c r="D18" s="98" t="s">
        <v>20</v>
      </c>
      <c r="E18" s="72"/>
      <c r="F18" s="72"/>
      <c r="G18" s="72"/>
      <c r="H18" s="72"/>
      <c r="I18" s="73"/>
      <c r="J18" s="33"/>
      <c r="K18" s="34"/>
      <c r="L18" s="35">
        <f t="shared" si="0"/>
        <v>0</v>
      </c>
    </row>
    <row r="19" spans="1:12" ht="24.95" customHeight="1" x14ac:dyDescent="0.2">
      <c r="C19" s="52">
        <v>6</v>
      </c>
      <c r="D19" s="99" t="s">
        <v>21</v>
      </c>
      <c r="E19" s="70"/>
      <c r="F19" s="70"/>
      <c r="G19" s="70"/>
      <c r="H19" s="70"/>
      <c r="I19" s="71"/>
      <c r="J19" s="60"/>
      <c r="K19" s="58"/>
      <c r="L19" s="59">
        <f t="shared" si="0"/>
        <v>0</v>
      </c>
    </row>
    <row r="20" spans="1:12" ht="24.95" customHeight="1" x14ac:dyDescent="0.2">
      <c r="C20" s="28">
        <v>7</v>
      </c>
      <c r="D20" s="97" t="s">
        <v>21</v>
      </c>
      <c r="E20" s="74"/>
      <c r="F20" s="74"/>
      <c r="G20" s="74"/>
      <c r="H20" s="74"/>
      <c r="I20" s="75"/>
      <c r="J20" s="29"/>
      <c r="K20" s="30"/>
      <c r="L20" s="31">
        <f t="shared" si="0"/>
        <v>0</v>
      </c>
    </row>
    <row r="21" spans="1:12" ht="24.95" customHeight="1" x14ac:dyDescent="0.2">
      <c r="C21" s="28">
        <v>8</v>
      </c>
      <c r="D21" s="97" t="s">
        <v>21</v>
      </c>
      <c r="E21" s="74"/>
      <c r="F21" s="74"/>
      <c r="G21" s="74"/>
      <c r="H21" s="74"/>
      <c r="I21" s="75"/>
      <c r="J21" s="29"/>
      <c r="K21" s="30"/>
      <c r="L21" s="31">
        <f t="shared" si="0"/>
        <v>0</v>
      </c>
    </row>
    <row r="22" spans="1:12" ht="24.95" customHeight="1" x14ac:dyDescent="0.2">
      <c r="C22" s="28">
        <v>9</v>
      </c>
      <c r="D22" s="97" t="s">
        <v>21</v>
      </c>
      <c r="E22" s="74"/>
      <c r="F22" s="74"/>
      <c r="G22" s="74"/>
      <c r="H22" s="74"/>
      <c r="I22" s="75"/>
      <c r="J22" s="29"/>
      <c r="K22" s="30"/>
      <c r="L22" s="31">
        <f t="shared" si="0"/>
        <v>0</v>
      </c>
    </row>
    <row r="23" spans="1:12" ht="24.95" customHeight="1" thickBot="1" x14ac:dyDescent="0.25">
      <c r="C23" s="32">
        <v>10</v>
      </c>
      <c r="D23" s="98" t="s">
        <v>21</v>
      </c>
      <c r="E23" s="72"/>
      <c r="F23" s="72"/>
      <c r="G23" s="72"/>
      <c r="H23" s="72"/>
      <c r="I23" s="73"/>
      <c r="J23" s="33"/>
      <c r="K23" s="34"/>
      <c r="L23" s="35">
        <f t="shared" si="0"/>
        <v>0</v>
      </c>
    </row>
    <row r="24" spans="1:12" ht="24.95" customHeight="1" x14ac:dyDescent="0.2">
      <c r="C24" s="52">
        <v>11</v>
      </c>
      <c r="D24" s="99" t="s">
        <v>22</v>
      </c>
      <c r="E24" s="70"/>
      <c r="F24" s="70"/>
      <c r="G24" s="70"/>
      <c r="H24" s="70"/>
      <c r="I24" s="71"/>
      <c r="J24" s="60"/>
      <c r="K24" s="58"/>
      <c r="L24" s="59">
        <f t="shared" si="0"/>
        <v>0</v>
      </c>
    </row>
    <row r="25" spans="1:12" ht="24.95" customHeight="1" x14ac:dyDescent="0.2">
      <c r="C25" s="28">
        <v>12</v>
      </c>
      <c r="D25" s="97" t="s">
        <v>22</v>
      </c>
      <c r="E25" s="74"/>
      <c r="F25" s="74"/>
      <c r="G25" s="74"/>
      <c r="H25" s="74"/>
      <c r="I25" s="75"/>
      <c r="J25" s="29"/>
      <c r="K25" s="30"/>
      <c r="L25" s="31">
        <f t="shared" si="0"/>
        <v>0</v>
      </c>
    </row>
    <row r="26" spans="1:12" ht="24.95" customHeight="1" x14ac:dyDescent="0.2">
      <c r="C26" s="28">
        <v>13</v>
      </c>
      <c r="D26" s="97" t="s">
        <v>22</v>
      </c>
      <c r="E26" s="74"/>
      <c r="F26" s="74"/>
      <c r="G26" s="74"/>
      <c r="H26" s="74"/>
      <c r="I26" s="75"/>
      <c r="J26" s="29"/>
      <c r="K26" s="30"/>
      <c r="L26" s="31">
        <f t="shared" si="0"/>
        <v>0</v>
      </c>
    </row>
    <row r="27" spans="1:12" ht="24.95" customHeight="1" x14ac:dyDescent="0.2">
      <c r="C27" s="28">
        <v>14</v>
      </c>
      <c r="D27" s="97" t="s">
        <v>22</v>
      </c>
      <c r="E27" s="74"/>
      <c r="F27" s="74"/>
      <c r="G27" s="74"/>
      <c r="H27" s="74"/>
      <c r="I27" s="75"/>
      <c r="J27" s="29"/>
      <c r="K27" s="30"/>
      <c r="L27" s="31">
        <f t="shared" si="0"/>
        <v>0</v>
      </c>
    </row>
    <row r="28" spans="1:12" ht="24.95" customHeight="1" thickBot="1" x14ac:dyDescent="0.25">
      <c r="C28" s="32">
        <v>15</v>
      </c>
      <c r="D28" s="98" t="s">
        <v>22</v>
      </c>
      <c r="E28" s="72"/>
      <c r="F28" s="72"/>
      <c r="G28" s="72"/>
      <c r="H28" s="72"/>
      <c r="I28" s="73"/>
      <c r="J28" s="33"/>
      <c r="K28" s="34"/>
      <c r="L28" s="35">
        <f t="shared" si="0"/>
        <v>0</v>
      </c>
    </row>
    <row r="29" spans="1:12" s="37" customFormat="1" x14ac:dyDescent="0.2">
      <c r="A29" s="36"/>
      <c r="B29" s="36"/>
    </row>
    <row r="30" spans="1:12" s="38" customFormat="1" x14ac:dyDescent="0.2">
      <c r="B30" s="41"/>
      <c r="C30" s="68" t="s">
        <v>10</v>
      </c>
      <c r="D30" s="68"/>
      <c r="E30" s="68"/>
      <c r="F30" s="68"/>
      <c r="G30" s="68"/>
      <c r="H30" s="68"/>
      <c r="I30" s="68"/>
      <c r="J30" s="67">
        <f>MIN(J14:J28)</f>
        <v>37.4</v>
      </c>
      <c r="K30" s="67">
        <f>MIN(K14:K28)</f>
        <v>37.6</v>
      </c>
      <c r="L30" s="66"/>
    </row>
    <row r="31" spans="1:12" s="38" customFormat="1" x14ac:dyDescent="0.2">
      <c r="B31" s="41"/>
      <c r="C31" s="68" t="s">
        <v>11</v>
      </c>
      <c r="D31" s="68"/>
      <c r="E31" s="68"/>
      <c r="F31" s="68"/>
      <c r="G31" s="68"/>
      <c r="H31" s="68"/>
      <c r="I31" s="68"/>
      <c r="J31" s="67">
        <f>MAX(J14:J28)</f>
        <v>37.5</v>
      </c>
      <c r="K31" s="67">
        <f>MAX(K14:K28)</f>
        <v>37.799999999999997</v>
      </c>
      <c r="L31" s="66"/>
    </row>
    <row r="32" spans="1:12" s="38" customFormat="1" x14ac:dyDescent="0.2">
      <c r="B32" s="41"/>
      <c r="C32" s="68" t="s">
        <v>12</v>
      </c>
      <c r="D32" s="68"/>
      <c r="E32" s="68"/>
      <c r="F32" s="68"/>
      <c r="G32" s="68"/>
      <c r="H32" s="68"/>
      <c r="I32" s="68"/>
      <c r="J32" s="69">
        <f>AVERAGE(J14:K28)</f>
        <v>37.574999999999996</v>
      </c>
      <c r="K32" s="69"/>
      <c r="L32" s="67"/>
    </row>
    <row r="33" spans="2:12" s="38" customFormat="1" x14ac:dyDescent="0.2">
      <c r="B33" s="41"/>
      <c r="E33" s="41"/>
      <c r="J33" s="65">
        <v>36</v>
      </c>
      <c r="K33" s="65">
        <v>38</v>
      </c>
      <c r="L33" s="66"/>
    </row>
  </sheetData>
  <mergeCells count="42">
    <mergeCell ref="D24:E24"/>
    <mergeCell ref="F24:I24"/>
    <mergeCell ref="D25:E25"/>
    <mergeCell ref="F25:I25"/>
    <mergeCell ref="D21:E21"/>
    <mergeCell ref="F21:I21"/>
    <mergeCell ref="D22:E22"/>
    <mergeCell ref="F22:I22"/>
    <mergeCell ref="D23:E23"/>
    <mergeCell ref="F23:I23"/>
    <mergeCell ref="C2:H2"/>
    <mergeCell ref="G6:I6"/>
    <mergeCell ref="G8:I8"/>
    <mergeCell ref="C30:I30"/>
    <mergeCell ref="C31:I31"/>
    <mergeCell ref="D26:E26"/>
    <mergeCell ref="F26:I26"/>
    <mergeCell ref="D27:E27"/>
    <mergeCell ref="F27:I27"/>
    <mergeCell ref="D28:E28"/>
    <mergeCell ref="F28:I28"/>
    <mergeCell ref="D14:E14"/>
    <mergeCell ref="F14:I14"/>
    <mergeCell ref="D15:E15"/>
    <mergeCell ref="F15:I15"/>
    <mergeCell ref="D16:E16"/>
    <mergeCell ref="K6:L6"/>
    <mergeCell ref="K8:L8"/>
    <mergeCell ref="J11:L11"/>
    <mergeCell ref="J32:K32"/>
    <mergeCell ref="C11:C13"/>
    <mergeCell ref="D11:I13"/>
    <mergeCell ref="C32:I32"/>
    <mergeCell ref="F16:I16"/>
    <mergeCell ref="D17:E17"/>
    <mergeCell ref="F17:I17"/>
    <mergeCell ref="D18:E18"/>
    <mergeCell ref="F18:I18"/>
    <mergeCell ref="D19:E19"/>
    <mergeCell ref="F19:I19"/>
    <mergeCell ref="D20:E20"/>
    <mergeCell ref="F20:I20"/>
  </mergeCells>
  <conditionalFormatting sqref="C8:F8 C3:H3 F14:F28 C4:I7 C9:I13 C14:D15 C29:I1048576 C16:C28 J2:XFD5 J34:XFD1048576 M6:XFD33">
    <cfRule type="cellIs" dxfId="43" priority="78" operator="equal">
      <formula>""</formula>
    </cfRule>
  </conditionalFormatting>
  <conditionalFormatting sqref="G8:I8">
    <cfRule type="cellIs" dxfId="42" priority="77" operator="equal">
      <formula>""</formula>
    </cfRule>
  </conditionalFormatting>
  <conditionalFormatting sqref="B5">
    <cfRule type="cellIs" dxfId="41" priority="59" operator="equal">
      <formula>""</formula>
    </cfRule>
  </conditionalFormatting>
  <conditionalFormatting sqref="D16:D18">
    <cfRule type="cellIs" dxfId="40" priority="49" operator="equal">
      <formula>""</formula>
    </cfRule>
  </conditionalFormatting>
  <conditionalFormatting sqref="D19">
    <cfRule type="cellIs" dxfId="39" priority="48" operator="equal">
      <formula>""</formula>
    </cfRule>
  </conditionalFormatting>
  <conditionalFormatting sqref="D20:D23">
    <cfRule type="cellIs" dxfId="38" priority="47" operator="equal">
      <formula>""</formula>
    </cfRule>
  </conditionalFormatting>
  <conditionalFormatting sqref="D24">
    <cfRule type="cellIs" dxfId="37" priority="46" operator="equal">
      <formula>""</formula>
    </cfRule>
  </conditionalFormatting>
  <conditionalFormatting sqref="D25:D28">
    <cfRule type="cellIs" dxfId="36" priority="45" operator="equal">
      <formula>""</formula>
    </cfRule>
  </conditionalFormatting>
  <conditionalFormatting sqref="J6:L7 J10:L28">
    <cfRule type="cellIs" dxfId="35" priority="5" operator="equal">
      <formula>""</formula>
    </cfRule>
  </conditionalFormatting>
  <conditionalFormatting sqref="J29:L33">
    <cfRule type="cellIs" dxfId="34" priority="7" operator="equal">
      <formula>""</formula>
    </cfRule>
  </conditionalFormatting>
  <conditionalFormatting sqref="J14:K28">
    <cfRule type="cellIs" dxfId="33" priority="4" operator="lessThan">
      <formula>121</formula>
    </cfRule>
    <cfRule type="cellIs" dxfId="32" priority="6" operator="greaterThan">
      <formula>124</formula>
    </cfRule>
  </conditionalFormatting>
  <conditionalFormatting sqref="K14:K28">
    <cfRule type="cellIs" dxfId="31" priority="8" operator="equal">
      <formula>#REF!</formula>
    </cfRule>
  </conditionalFormatting>
  <conditionalFormatting sqref="J14:J28">
    <cfRule type="cellIs" dxfId="30" priority="9" operator="equal">
      <formula>#REF!</formula>
    </cfRule>
  </conditionalFormatting>
  <conditionalFormatting sqref="J8 J9:L9">
    <cfRule type="cellIs" dxfId="29" priority="3" operator="equal">
      <formula>""</formula>
    </cfRule>
  </conditionalFormatting>
  <conditionalFormatting sqref="K8:L8">
    <cfRule type="cellIs" dxfId="28" priority="1" operator="notBetween">
      <formula>0.040162037</formula>
      <formula>0.043171296</formula>
    </cfRule>
    <cfRule type="cellIs" dxfId="27" priority="2" operator="between">
      <formula>0.040162037</formula>
      <formula>0.043171296</formula>
    </cfRule>
  </conditionalFormatting>
  <hyperlinks>
    <hyperlink ref="B5" location="Sommaire!A1" display="Sommaire"/>
    <hyperlink ref="B7" location="'Température Maxi'!A1" display="Température Maxi"/>
    <hyperlink ref="B9" location="'Plateau Maxi'!A1" display="Plateau Maxi"/>
    <hyperlink ref="E8" location="'Evènements Maxi'!A1" display="Evènements Maxi"/>
    <hyperlink ref="B3" location="'Plan de charge Maxi'!A1" display="Plan de charge Maxi"/>
  </hyperlinks>
  <printOptions horizontalCentered="1" verticalCentered="1"/>
  <pageMargins left="0" right="0" top="0" bottom="0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5" r:id="rId4" name="Button 3">
              <controlPr defaultSize="0" print="0" autoFill="0" autoPict="0" macro="[0]!Macro2enregs">
                <anchor moveWithCells="1" sizeWithCells="1">
                  <from>
                    <xdr:col>4</xdr:col>
                    <xdr:colOff>0</xdr:colOff>
                    <xdr:row>2</xdr:row>
                    <xdr:rowOff>133350</xdr:rowOff>
                  </from>
                  <to>
                    <xdr:col>5</xdr:col>
                    <xdr:colOff>104775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16" r:id="rId5" name="Button 4">
              <controlPr defaultSize="0" print="0" autoFill="0" autoPict="0" macro="[0]!Macro3gbcopicol">
                <anchor moveWithCells="1" sizeWithCells="1">
                  <from>
                    <xdr:col>4</xdr:col>
                    <xdr:colOff>0</xdr:colOff>
                    <xdr:row>4</xdr:row>
                    <xdr:rowOff>95250</xdr:rowOff>
                  </from>
                  <to>
                    <xdr:col>5</xdr:col>
                    <xdr:colOff>104775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FF0000"/>
  </sheetPr>
  <dimension ref="O1:P2"/>
  <sheetViews>
    <sheetView tabSelected="1" workbookViewId="0">
      <selection activeCell="G11" sqref="G11:I12"/>
    </sheetView>
  </sheetViews>
  <sheetFormatPr baseColWidth="10" defaultColWidth="9" defaultRowHeight="12.75" x14ac:dyDescent="0.2"/>
  <cols>
    <col min="1" max="16384" width="9" style="61"/>
  </cols>
  <sheetData>
    <row r="1" spans="15:16" ht="13.5" thickBot="1" x14ac:dyDescent="0.25"/>
    <row r="2" spans="15:16" ht="18.75" thickBot="1" x14ac:dyDescent="0.25">
      <c r="O2" s="100" t="s">
        <v>16</v>
      </c>
      <c r="P2" s="101"/>
    </row>
  </sheetData>
  <mergeCells count="1">
    <mergeCell ref="O2:P2"/>
  </mergeCells>
  <conditionalFormatting sqref="O2">
    <cfRule type="cellIs" dxfId="26" priority="1" operator="equal">
      <formula>""</formula>
    </cfRule>
  </conditionalFormatting>
  <hyperlinks>
    <hyperlink ref="O2" location="Sommaire!A1" display="Sommaire"/>
    <hyperlink ref="O2:P2" location="'Charge Maxi'!A1" display="Charge Maxi"/>
  </hyperlink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Z28"/>
  <sheetViews>
    <sheetView zoomScale="70" zoomScaleNormal="70" workbookViewId="0">
      <selection sqref="A1:C28"/>
    </sheetView>
  </sheetViews>
  <sheetFormatPr baseColWidth="10" defaultColWidth="9" defaultRowHeight="12.75" x14ac:dyDescent="0.2"/>
  <sheetData>
    <row r="1" spans="1:26" ht="15.75" thickBot="1" x14ac:dyDescent="0.25">
      <c r="A1" s="11"/>
      <c r="B1" s="92" t="s">
        <v>1</v>
      </c>
      <c r="C1" s="93"/>
      <c r="J1" s="11"/>
      <c r="K1" s="92"/>
      <c r="L1" s="93"/>
      <c r="M1" s="64">
        <v>0</v>
      </c>
      <c r="Q1" s="11"/>
      <c r="R1" s="92" t="s">
        <v>1</v>
      </c>
      <c r="S1" s="93"/>
      <c r="W1" s="11"/>
      <c r="X1" s="92"/>
      <c r="Y1" s="93"/>
      <c r="Z1" s="64">
        <v>0</v>
      </c>
    </row>
    <row r="2" spans="1:26" ht="15.75" thickBot="1" x14ac:dyDescent="0.25">
      <c r="A2" s="62"/>
      <c r="B2" s="15"/>
      <c r="C2" s="16"/>
      <c r="J2" s="14"/>
      <c r="K2" s="40"/>
      <c r="L2" s="40"/>
      <c r="M2" s="16"/>
      <c r="Q2" s="14"/>
      <c r="R2" s="15"/>
      <c r="S2" s="16"/>
      <c r="W2" s="14"/>
      <c r="X2" s="40"/>
      <c r="Y2" s="40"/>
      <c r="Z2" s="16"/>
    </row>
    <row r="3" spans="1:26" ht="19.5" thickBot="1" x14ac:dyDescent="0.25">
      <c r="A3" s="63">
        <v>4.3055555555555562E-2</v>
      </c>
      <c r="B3" s="94">
        <v>3.888888888888889E-2</v>
      </c>
      <c r="C3" s="95"/>
      <c r="J3" s="108" t="s">
        <v>13</v>
      </c>
      <c r="K3" s="79"/>
      <c r="L3" s="79"/>
      <c r="M3" s="80"/>
      <c r="Q3" s="63">
        <v>4.3055555555555562E-2</v>
      </c>
      <c r="R3" s="94">
        <v>3.888888888888889E-2</v>
      </c>
      <c r="S3" s="95"/>
      <c r="W3" s="108" t="s">
        <v>13</v>
      </c>
      <c r="X3" s="79"/>
      <c r="Y3" s="79"/>
      <c r="Z3" s="80"/>
    </row>
    <row r="4" spans="1:26" ht="15" x14ac:dyDescent="0.2">
      <c r="A4" s="63">
        <v>4.027777777777778E-2</v>
      </c>
      <c r="B4" s="19"/>
      <c r="C4" s="20"/>
      <c r="J4" s="109"/>
      <c r="K4" s="110"/>
      <c r="L4" s="110"/>
      <c r="M4" s="111"/>
      <c r="Q4" s="63">
        <v>4.027777777777778E-2</v>
      </c>
      <c r="R4" s="19"/>
      <c r="S4" s="20"/>
      <c r="W4" s="109"/>
      <c r="X4" s="110"/>
      <c r="Y4" s="110"/>
      <c r="Z4" s="111"/>
    </row>
    <row r="5" spans="1:26" ht="15.75" thickBot="1" x14ac:dyDescent="0.25">
      <c r="A5" s="22"/>
      <c r="B5" s="23"/>
      <c r="C5" s="24"/>
      <c r="J5" s="105"/>
      <c r="K5" s="106"/>
      <c r="L5" s="106"/>
      <c r="M5" s="107"/>
      <c r="Q5" s="22"/>
      <c r="R5" s="23"/>
      <c r="S5" s="24"/>
      <c r="W5" s="105"/>
      <c r="X5" s="106"/>
      <c r="Y5" s="106"/>
      <c r="Z5" s="107"/>
    </row>
    <row r="6" spans="1:26" ht="15" x14ac:dyDescent="0.2">
      <c r="A6" s="96" t="s">
        <v>5</v>
      </c>
      <c r="B6" s="85"/>
      <c r="C6" s="86"/>
      <c r="J6" s="105"/>
      <c r="K6" s="106"/>
      <c r="L6" s="106"/>
      <c r="M6" s="107"/>
      <c r="Q6" s="84" t="s">
        <v>5</v>
      </c>
      <c r="R6" s="85"/>
      <c r="S6" s="86"/>
      <c r="W6" s="105"/>
      <c r="X6" s="106"/>
      <c r="Y6" s="106"/>
      <c r="Z6" s="107"/>
    </row>
    <row r="7" spans="1:26" ht="15.75" thickBot="1" x14ac:dyDescent="0.25">
      <c r="A7" s="25" t="s">
        <v>6</v>
      </c>
      <c r="B7" s="26" t="s">
        <v>7</v>
      </c>
      <c r="C7" s="27" t="s">
        <v>8</v>
      </c>
      <c r="J7" s="105"/>
      <c r="K7" s="106"/>
      <c r="L7" s="106"/>
      <c r="M7" s="107"/>
      <c r="Q7" s="47" t="s">
        <v>6</v>
      </c>
      <c r="R7" s="26" t="s">
        <v>7</v>
      </c>
      <c r="S7" s="27" t="s">
        <v>8</v>
      </c>
      <c r="W7" s="102"/>
      <c r="X7" s="103"/>
      <c r="Y7" s="103"/>
      <c r="Z7" s="104"/>
    </row>
    <row r="8" spans="1:26" ht="15.75" thickBot="1" x14ac:dyDescent="0.25">
      <c r="A8" s="56" t="s">
        <v>9</v>
      </c>
      <c r="B8" s="54" t="s">
        <v>9</v>
      </c>
      <c r="C8" s="55" t="s">
        <v>9</v>
      </c>
      <c r="J8" s="102"/>
      <c r="K8" s="103"/>
      <c r="L8" s="103"/>
      <c r="M8" s="104"/>
      <c r="Q8" s="53" t="s">
        <v>9</v>
      </c>
      <c r="R8" s="54" t="s">
        <v>9</v>
      </c>
      <c r="S8" s="55" t="s">
        <v>9</v>
      </c>
      <c r="W8" s="112"/>
      <c r="X8" s="113"/>
      <c r="Y8" s="113"/>
      <c r="Z8" s="114"/>
    </row>
    <row r="9" spans="1:26" ht="15.75" thickBot="1" x14ac:dyDescent="0.25">
      <c r="A9" s="60"/>
      <c r="B9" s="58"/>
      <c r="C9" s="59">
        <f t="shared" ref="C9:C23" si="0">B9-A9</f>
        <v>0</v>
      </c>
      <c r="J9" s="112"/>
      <c r="K9" s="113"/>
      <c r="L9" s="113"/>
      <c r="M9" s="114"/>
      <c r="Q9" s="57"/>
      <c r="R9" s="58"/>
      <c r="S9" s="59">
        <f t="shared" ref="S9:S16" si="1">R9-Q9</f>
        <v>0</v>
      </c>
      <c r="W9" s="115"/>
      <c r="X9" s="116"/>
      <c r="Y9" s="116"/>
      <c r="Z9" s="117"/>
    </row>
    <row r="10" spans="1:26" ht="15" customHeight="1" x14ac:dyDescent="0.2">
      <c r="A10" s="29"/>
      <c r="B10" s="30"/>
      <c r="C10" s="31">
        <f t="shared" si="0"/>
        <v>0</v>
      </c>
      <c r="J10" s="105"/>
      <c r="K10" s="106"/>
      <c r="L10" s="106"/>
      <c r="M10" s="107"/>
      <c r="Q10" s="45"/>
      <c r="R10" s="30"/>
      <c r="S10" s="31">
        <f t="shared" si="1"/>
        <v>0</v>
      </c>
      <c r="W10" s="109"/>
      <c r="X10" s="110"/>
      <c r="Y10" s="110"/>
      <c r="Z10" s="111"/>
    </row>
    <row r="11" spans="1:26" ht="15" customHeight="1" thickBot="1" x14ac:dyDescent="0.25">
      <c r="A11" s="29"/>
      <c r="B11" s="30"/>
      <c r="C11" s="31">
        <f t="shared" si="0"/>
        <v>0</v>
      </c>
      <c r="J11" s="105"/>
      <c r="K11" s="106"/>
      <c r="L11" s="106"/>
      <c r="M11" s="107"/>
      <c r="Q11" s="45"/>
      <c r="R11" s="30"/>
      <c r="S11" s="31">
        <f t="shared" si="1"/>
        <v>0</v>
      </c>
      <c r="W11" s="102"/>
      <c r="X11" s="103"/>
      <c r="Y11" s="103"/>
      <c r="Z11" s="104"/>
    </row>
    <row r="12" spans="1:26" ht="15.75" thickBot="1" x14ac:dyDescent="0.25">
      <c r="A12" s="29"/>
      <c r="B12" s="30"/>
      <c r="C12" s="31">
        <f t="shared" si="0"/>
        <v>0</v>
      </c>
      <c r="J12" s="115"/>
      <c r="K12" s="116"/>
      <c r="L12" s="116"/>
      <c r="M12" s="117"/>
      <c r="Q12" s="45"/>
      <c r="R12" s="30"/>
      <c r="S12" s="31">
        <f t="shared" si="1"/>
        <v>0</v>
      </c>
    </row>
    <row r="13" spans="1:26" ht="15.75" thickBot="1" x14ac:dyDescent="0.25">
      <c r="A13" s="33"/>
      <c r="B13" s="34"/>
      <c r="C13" s="35">
        <f t="shared" si="0"/>
        <v>0</v>
      </c>
      <c r="J13" s="109"/>
      <c r="K13" s="110"/>
      <c r="L13" s="110"/>
      <c r="M13" s="111"/>
      <c r="Q13" s="57"/>
      <c r="R13" s="58"/>
      <c r="S13" s="59">
        <f t="shared" si="1"/>
        <v>0</v>
      </c>
    </row>
    <row r="14" spans="1:26" ht="15.75" thickBot="1" x14ac:dyDescent="0.25">
      <c r="A14" s="60"/>
      <c r="B14" s="58"/>
      <c r="C14" s="59">
        <f t="shared" si="0"/>
        <v>0</v>
      </c>
      <c r="J14" s="105"/>
      <c r="K14" s="106"/>
      <c r="L14" s="106"/>
      <c r="M14" s="107"/>
      <c r="Q14" s="45"/>
      <c r="R14" s="30"/>
      <c r="S14" s="31">
        <f t="shared" si="1"/>
        <v>0</v>
      </c>
    </row>
    <row r="15" spans="1:26" ht="15" customHeight="1" x14ac:dyDescent="0.2">
      <c r="A15" s="29"/>
      <c r="B15" s="30"/>
      <c r="C15" s="31">
        <f t="shared" si="0"/>
        <v>0</v>
      </c>
      <c r="J15" s="105"/>
      <c r="K15" s="106"/>
      <c r="L15" s="106"/>
      <c r="M15" s="107"/>
      <c r="Q15" s="57"/>
      <c r="R15" s="58"/>
      <c r="S15" s="59">
        <f t="shared" si="1"/>
        <v>0</v>
      </c>
    </row>
    <row r="16" spans="1:26" ht="15.75" thickBot="1" x14ac:dyDescent="0.25">
      <c r="A16" s="29"/>
      <c r="B16" s="30"/>
      <c r="C16" s="31">
        <f t="shared" si="0"/>
        <v>0</v>
      </c>
      <c r="J16" s="105"/>
      <c r="K16" s="106"/>
      <c r="L16" s="106"/>
      <c r="M16" s="107"/>
      <c r="Q16" s="46"/>
      <c r="R16" s="34"/>
      <c r="S16" s="35">
        <f t="shared" si="1"/>
        <v>0</v>
      </c>
    </row>
    <row r="17" spans="1:19" ht="15.75" thickBot="1" x14ac:dyDescent="0.25">
      <c r="A17" s="29"/>
      <c r="B17" s="30"/>
      <c r="C17" s="31">
        <f t="shared" si="0"/>
        <v>0</v>
      </c>
      <c r="J17" s="102"/>
      <c r="K17" s="103"/>
      <c r="L17" s="103"/>
      <c r="M17" s="104"/>
      <c r="Q17" s="37"/>
      <c r="R17" s="37"/>
      <c r="S17" s="37"/>
    </row>
    <row r="18" spans="1:19" ht="15.75" thickBot="1" x14ac:dyDescent="0.25">
      <c r="A18" s="33"/>
      <c r="B18" s="34"/>
      <c r="C18" s="35">
        <f t="shared" si="0"/>
        <v>0</v>
      </c>
      <c r="Q18" s="42">
        <f>MIN(Q9:Q16)</f>
        <v>0</v>
      </c>
      <c r="R18" s="42">
        <f>MIN(R9:R16)</f>
        <v>0</v>
      </c>
      <c r="S18" s="43"/>
    </row>
    <row r="19" spans="1:19" ht="15" x14ac:dyDescent="0.2">
      <c r="A19" s="60"/>
      <c r="B19" s="58"/>
      <c r="C19" s="59">
        <f t="shared" si="0"/>
        <v>0</v>
      </c>
      <c r="Q19" s="42">
        <f>MAX(Q9:Q16)</f>
        <v>0</v>
      </c>
      <c r="R19" s="42">
        <f>MAX(R9:R16)</f>
        <v>0</v>
      </c>
      <c r="S19" s="43"/>
    </row>
    <row r="20" spans="1:19" ht="15" x14ac:dyDescent="0.2">
      <c r="A20" s="29"/>
      <c r="B20" s="30"/>
      <c r="C20" s="31">
        <f t="shared" si="0"/>
        <v>0</v>
      </c>
      <c r="Q20" s="69" t="e">
        <f>AVERAGE(Q9:R16)</f>
        <v>#DIV/0!</v>
      </c>
      <c r="R20" s="69"/>
      <c r="S20" s="42"/>
    </row>
    <row r="21" spans="1:19" ht="15" x14ac:dyDescent="0.2">
      <c r="A21" s="29"/>
      <c r="B21" s="30"/>
      <c r="C21" s="31">
        <f t="shared" si="0"/>
        <v>0</v>
      </c>
      <c r="Q21" s="39">
        <v>37</v>
      </c>
      <c r="R21" s="39">
        <v>38</v>
      </c>
      <c r="S21" s="43"/>
    </row>
    <row r="22" spans="1:19" ht="15" x14ac:dyDescent="0.2">
      <c r="A22" s="29"/>
      <c r="B22" s="30"/>
      <c r="C22" s="31">
        <f t="shared" si="0"/>
        <v>0</v>
      </c>
    </row>
    <row r="23" spans="1:19" ht="15.75" thickBot="1" x14ac:dyDescent="0.25">
      <c r="A23" s="33"/>
      <c r="B23" s="34"/>
      <c r="C23" s="35">
        <f t="shared" si="0"/>
        <v>0</v>
      </c>
    </row>
    <row r="24" spans="1:19" ht="15" x14ac:dyDescent="0.2">
      <c r="A24" s="37"/>
      <c r="B24" s="37"/>
      <c r="C24" s="37"/>
    </row>
    <row r="25" spans="1:19" ht="15" x14ac:dyDescent="0.2">
      <c r="A25" s="42">
        <f>MIN(A9:A23)</f>
        <v>0</v>
      </c>
      <c r="B25" s="42">
        <f>MIN(B9:B23)</f>
        <v>0</v>
      </c>
      <c r="C25" s="43"/>
    </row>
    <row r="26" spans="1:19" ht="15" x14ac:dyDescent="0.2">
      <c r="A26" s="42">
        <f>MAX(A9:A23)</f>
        <v>0</v>
      </c>
      <c r="B26" s="42">
        <f>MAX(B9:B23)</f>
        <v>0</v>
      </c>
      <c r="C26" s="43"/>
    </row>
    <row r="27" spans="1:19" ht="15" x14ac:dyDescent="0.2">
      <c r="A27" s="69" t="e">
        <f>AVERAGE(A9:B23)</f>
        <v>#DIV/0!</v>
      </c>
      <c r="B27" s="69"/>
      <c r="C27" s="42"/>
    </row>
    <row r="28" spans="1:19" ht="15" x14ac:dyDescent="0.2">
      <c r="A28" s="65">
        <v>36</v>
      </c>
      <c r="B28" s="65">
        <v>38</v>
      </c>
      <c r="C28" s="43"/>
    </row>
  </sheetData>
  <mergeCells count="34">
    <mergeCell ref="A27:B27"/>
    <mergeCell ref="B1:C1"/>
    <mergeCell ref="B3:C3"/>
    <mergeCell ref="J11:M11"/>
    <mergeCell ref="J12:M12"/>
    <mergeCell ref="J13:M13"/>
    <mergeCell ref="J3:M3"/>
    <mergeCell ref="J4:M4"/>
    <mergeCell ref="J5:M5"/>
    <mergeCell ref="J6:M6"/>
    <mergeCell ref="J7:M7"/>
    <mergeCell ref="J8:M8"/>
    <mergeCell ref="J9:M9"/>
    <mergeCell ref="J10:M10"/>
    <mergeCell ref="A6:C6"/>
    <mergeCell ref="K1:L1"/>
    <mergeCell ref="J16:M16"/>
    <mergeCell ref="J17:M17"/>
    <mergeCell ref="R1:S1"/>
    <mergeCell ref="R3:S3"/>
    <mergeCell ref="Q6:S6"/>
    <mergeCell ref="J14:M14"/>
    <mergeCell ref="J15:M15"/>
    <mergeCell ref="Q20:R20"/>
    <mergeCell ref="X1:Y1"/>
    <mergeCell ref="W3:Z3"/>
    <mergeCell ref="W4:Z4"/>
    <mergeCell ref="W5:Z5"/>
    <mergeCell ref="W6:Z6"/>
    <mergeCell ref="W7:Z7"/>
    <mergeCell ref="W8:Z8"/>
    <mergeCell ref="W9:Z9"/>
    <mergeCell ref="W10:Z10"/>
    <mergeCell ref="W11:Z11"/>
  </mergeCells>
  <conditionalFormatting sqref="A1:C2 A5:C23">
    <cfRule type="cellIs" dxfId="25" priority="35" operator="equal">
      <formula>""</formula>
    </cfRule>
  </conditionalFormatting>
  <conditionalFormatting sqref="A24:C28">
    <cfRule type="cellIs" dxfId="24" priority="37" operator="equal">
      <formula>""</formula>
    </cfRule>
  </conditionalFormatting>
  <conditionalFormatting sqref="A9:B23">
    <cfRule type="cellIs" dxfId="23" priority="32" operator="lessThan">
      <formula>121</formula>
    </cfRule>
    <cfRule type="cellIs" dxfId="22" priority="36" operator="greaterThan">
      <formula>124</formula>
    </cfRule>
  </conditionalFormatting>
  <conditionalFormatting sqref="B9:B23">
    <cfRule type="cellIs" dxfId="21" priority="38" operator="equal">
      <formula>#REF!</formula>
    </cfRule>
  </conditionalFormatting>
  <conditionalFormatting sqref="A9:A23">
    <cfRule type="cellIs" dxfId="20" priority="122" operator="equal">
      <formula>#REF!</formula>
    </cfRule>
  </conditionalFormatting>
  <conditionalFormatting sqref="A3 A4:C4">
    <cfRule type="cellIs" dxfId="19" priority="29" operator="equal">
      <formula>""</formula>
    </cfRule>
  </conditionalFormatting>
  <conditionalFormatting sqref="B3:C3">
    <cfRule type="cellIs" dxfId="18" priority="27" operator="notBetween">
      <formula>0.040162037</formula>
      <formula>0.043171296</formula>
    </cfRule>
    <cfRule type="cellIs" dxfId="17" priority="28" operator="between">
      <formula>0.040162037</formula>
      <formula>0.043171296</formula>
    </cfRule>
  </conditionalFormatting>
  <conditionalFormatting sqref="Q4:S21">
    <cfRule type="cellIs" dxfId="16" priority="20" operator="equal">
      <formula>""</formula>
    </cfRule>
  </conditionalFormatting>
  <conditionalFormatting sqref="Q9:R16">
    <cfRule type="cellIs" dxfId="15" priority="15" operator="lessThan">
      <formula>121</formula>
    </cfRule>
    <cfRule type="cellIs" dxfId="14" priority="19" operator="greaterThan">
      <formula>124</formula>
    </cfRule>
  </conditionalFormatting>
  <conditionalFormatting sqref="Q1:S2 Q3">
    <cfRule type="cellIs" dxfId="13" priority="18" operator="equal">
      <formula>""</formula>
    </cfRule>
  </conditionalFormatting>
  <conditionalFormatting sqref="R3:S3">
    <cfRule type="cellIs" dxfId="12" priority="16" operator="notBetween">
      <formula>0.040162037</formula>
      <formula>0.043171296</formula>
    </cfRule>
    <cfRule type="cellIs" dxfId="11" priority="17" operator="between">
      <formula>0.040162037</formula>
      <formula>0.043171296</formula>
    </cfRule>
  </conditionalFormatting>
  <conditionalFormatting sqref="Q9:Q16">
    <cfRule type="cellIs" dxfId="10" priority="21" operator="equal">
      <formula>$J$23</formula>
    </cfRule>
  </conditionalFormatting>
  <conditionalFormatting sqref="R9:R16">
    <cfRule type="cellIs" dxfId="9" priority="22" operator="equal">
      <formula>$K$24</formula>
    </cfRule>
  </conditionalFormatting>
  <conditionalFormatting sqref="J4:J17">
    <cfRule type="cellIs" dxfId="8" priority="7" operator="lessThan">
      <formula>121</formula>
    </cfRule>
    <cfRule type="cellIs" dxfId="7" priority="9" operator="greaterThan">
      <formula>124</formula>
    </cfRule>
  </conditionalFormatting>
  <conditionalFormatting sqref="J3:J17 J1:M2">
    <cfRule type="cellIs" dxfId="6" priority="8" operator="equal">
      <formula>""</formula>
    </cfRule>
  </conditionalFormatting>
  <conditionalFormatting sqref="J4:J17">
    <cfRule type="cellIs" dxfId="5" priority="10" operator="equal">
      <formula>#REF!</formula>
    </cfRule>
  </conditionalFormatting>
  <conditionalFormatting sqref="Z1">
    <cfRule type="cellIs" dxfId="4" priority="1" operator="equal">
      <formula>""</formula>
    </cfRule>
  </conditionalFormatting>
  <conditionalFormatting sqref="W4:W11">
    <cfRule type="cellIs" dxfId="3" priority="2" operator="lessThan">
      <formula>121</formula>
    </cfRule>
    <cfRule type="cellIs" dxfId="2" priority="4" operator="greaterThan">
      <formula>124</formula>
    </cfRule>
  </conditionalFormatting>
  <conditionalFormatting sqref="W3:W11 W2:Z2 W1:Y1">
    <cfRule type="cellIs" dxfId="1" priority="3" operator="equal">
      <formula>""</formula>
    </cfRule>
  </conditionalFormatting>
  <conditionalFormatting sqref="W4:W11">
    <cfRule type="cellIs" dxfId="0" priority="5" operator="equal">
      <formula>#REF!</formula>
    </cfRule>
  </conditionalFormatting>
  <pageMargins left="0.7" right="0.7" top="0.75" bottom="0.75" header="0.3" footer="0.3"/>
  <ignoredErrors>
    <ignoredError sqref="A25:C28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Charge Maxi</vt:lpstr>
      <vt:lpstr>Température Maxi</vt:lpstr>
      <vt:lpstr>TabInsert</vt:lpstr>
      <vt:lpstr>limite1</vt:lpstr>
      <vt:lpstr>limite2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Nicolas</cp:lastModifiedBy>
  <dcterms:created xsi:type="dcterms:W3CDTF">2012-04-27T16:30:08Z</dcterms:created>
  <dcterms:modified xsi:type="dcterms:W3CDTF">2015-11-15T16:12:44Z</dcterms:modified>
</cp:coreProperties>
</file>